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19\Jan\"/>
    </mc:Choice>
  </mc:AlternateContent>
  <workbookProtection workbookAlgorithmName="SHA-512" workbookHashValue="EVhS/fj1c+lz36/Irh/JCN8hu1WYJmL2Bn/99R/d/YGNVIBvNN+/loGLjRhbae7BcHIceqApFg4OwhsoZ8MieA==" workbookSaltValue="+hviBRebxFirINVaV/Rncg==" workbookSpinCount="100000" lockStructure="1"/>
  <bookViews>
    <workbookView xWindow="0" yWindow="0" windowWidth="28800" windowHeight="13020" tabRatio="875"/>
  </bookViews>
  <sheets>
    <sheet name="Operational Data" sheetId="10" r:id="rId1"/>
    <sheet name="OOH Demographics (Age 0-17)" sheetId="17" r:id="rId2"/>
    <sheet name="OOH Demographics (Age 18-21)" sheetId="20" r:id="rId3"/>
    <sheet name="Outcome Data and Context Stats" sheetId="23" state="hidden" r:id="rId4"/>
    <sheet name="Monthly Staffing" sheetId="14" r:id="rId5"/>
    <sheet name="Monthly Financial" sheetId="26" r:id="rId6"/>
    <sheet name="Metric Definitions" sheetId="16" r:id="rId7"/>
    <sheet name="Metric Change Log" sheetId="22" state="hidden" r:id="rId8"/>
  </sheets>
  <externalReferences>
    <externalReference r:id="rId9"/>
    <externalReference r:id="rId10"/>
  </externalReferences>
  <definedNames>
    <definedName name="Change_log" localSheetId="7">[1]!Changelog[Changelog]</definedName>
    <definedName name="ops_category">[2]!Table2[ops_category]</definedName>
    <definedName name="_xlnm.Print_Area" localSheetId="6">'Metric Definitions'!$A$1:$B$267</definedName>
    <definedName name="_xlnm.Print_Area" localSheetId="4">'Monthly Staffing'!#REF!</definedName>
    <definedName name="_xlnm.Print_Area" localSheetId="0">'Operational Data'!$B$1:$T$177</definedName>
    <definedName name="_xlnm.Print_Titles" localSheetId="6">'Metric Definitions'!$1:$1</definedName>
    <definedName name="_xlnm.Print_Titles" localSheetId="4">'Monthly Staffing'!#REF!</definedName>
    <definedName name="_xlnm.Print_Titles" localSheetId="0">'Operational Data'!$1:$1</definedName>
    <definedName name="Target_type">[2]!Table7[Target_Type]</definedName>
  </definedNames>
  <calcPr calcId="162913"/>
  <fileRecoveryPr repairLoad="1"/>
</workbook>
</file>

<file path=xl/calcChain.xml><?xml version="1.0" encoding="utf-8"?>
<calcChain xmlns="http://schemas.openxmlformats.org/spreadsheetml/2006/main">
  <c r="M82" i="14" l="1"/>
  <c r="L82" i="14"/>
  <c r="K82" i="14"/>
  <c r="J82" i="14"/>
  <c r="I82" i="14"/>
  <c r="H82" i="14"/>
  <c r="G82" i="14"/>
  <c r="F82" i="14"/>
  <c r="E82" i="14"/>
  <c r="D82" i="14"/>
  <c r="C82" i="14"/>
  <c r="B82" i="14"/>
  <c r="M73" i="14"/>
  <c r="L73" i="14"/>
  <c r="K73" i="14"/>
  <c r="J73" i="14"/>
  <c r="I73" i="14"/>
  <c r="H73" i="14"/>
  <c r="G73" i="14"/>
  <c r="F73" i="14"/>
  <c r="E73" i="14"/>
  <c r="D73" i="14"/>
  <c r="C73" i="14"/>
  <c r="B73" i="14"/>
  <c r="B60" i="14"/>
  <c r="G59" i="14"/>
  <c r="F59" i="14"/>
  <c r="E59" i="14"/>
  <c r="D59" i="14"/>
  <c r="C59" i="14"/>
  <c r="B59" i="14"/>
  <c r="D58" i="14"/>
  <c r="D57" i="14"/>
  <c r="D56" i="14"/>
  <c r="D55" i="14"/>
  <c r="D54" i="14"/>
  <c r="D53" i="14"/>
  <c r="D52" i="14"/>
  <c r="D51" i="14"/>
  <c r="D50" i="14"/>
  <c r="D49" i="14"/>
  <c r="D48" i="14"/>
  <c r="D47" i="14"/>
  <c r="D46" i="14"/>
  <c r="D45" i="14"/>
  <c r="D44" i="14"/>
  <c r="D43" i="14"/>
  <c r="D42" i="14"/>
  <c r="B34" i="14"/>
  <c r="G33" i="14"/>
  <c r="F33" i="14"/>
  <c r="E33" i="14"/>
  <c r="D33" i="14"/>
  <c r="C33" i="14"/>
  <c r="B33" i="14"/>
  <c r="D32" i="14"/>
  <c r="D31" i="14"/>
  <c r="D30" i="14"/>
  <c r="D29" i="14"/>
  <c r="D28" i="14"/>
  <c r="B21" i="14"/>
  <c r="D20" i="14"/>
  <c r="B10" i="14"/>
  <c r="G9" i="14"/>
  <c r="F9" i="14"/>
  <c r="E9" i="14"/>
  <c r="D9" i="14"/>
  <c r="C9" i="14"/>
  <c r="B9" i="14"/>
  <c r="D8" i="14"/>
  <c r="D7" i="14"/>
  <c r="D6" i="14"/>
  <c r="G169" i="10"/>
  <c r="F169" i="10"/>
  <c r="E169" i="10"/>
  <c r="G168" i="10"/>
  <c r="F168" i="10"/>
  <c r="E168" i="10"/>
  <c r="G167" i="10"/>
  <c r="F167" i="10"/>
  <c r="E167" i="10"/>
  <c r="G166" i="10"/>
  <c r="F166" i="10"/>
  <c r="E166" i="10"/>
  <c r="G165" i="10"/>
  <c r="F165" i="10"/>
  <c r="E165" i="10"/>
  <c r="G164" i="10"/>
  <c r="F164" i="10"/>
  <c r="E164" i="10"/>
  <c r="G163" i="10"/>
  <c r="F163" i="10"/>
  <c r="E163" i="10"/>
  <c r="G158" i="10"/>
  <c r="F158" i="10"/>
  <c r="E158" i="10"/>
  <c r="G157" i="10"/>
  <c r="F157" i="10"/>
  <c r="E157" i="10"/>
  <c r="G156" i="10"/>
  <c r="F156" i="10"/>
  <c r="E156" i="10"/>
  <c r="G155" i="10"/>
  <c r="F155" i="10"/>
  <c r="E155" i="10"/>
  <c r="G154" i="10"/>
  <c r="F154" i="10"/>
  <c r="G153" i="10"/>
  <c r="F153" i="10"/>
  <c r="E153" i="10"/>
  <c r="G152" i="10"/>
  <c r="F152" i="10"/>
  <c r="E152" i="10"/>
  <c r="G146" i="10"/>
  <c r="F146" i="10"/>
  <c r="E146" i="10"/>
  <c r="G93" i="10"/>
  <c r="F93" i="10"/>
  <c r="E93" i="10"/>
  <c r="G92" i="10"/>
  <c r="F92" i="10"/>
  <c r="E92" i="10"/>
  <c r="G91" i="10"/>
  <c r="F91" i="10"/>
  <c r="E91" i="10"/>
  <c r="G83" i="10"/>
  <c r="F83" i="10"/>
  <c r="E83" i="10"/>
  <c r="G82" i="10"/>
  <c r="F82" i="10"/>
  <c r="E82" i="10"/>
  <c r="G81" i="10"/>
  <c r="F81" i="10"/>
  <c r="E81" i="10"/>
  <c r="G80" i="10"/>
  <c r="F80" i="10"/>
  <c r="E80" i="10"/>
  <c r="G79" i="10"/>
  <c r="F79" i="10"/>
  <c r="E79" i="10"/>
  <c r="G78" i="10"/>
  <c r="F78" i="10"/>
  <c r="E78" i="10"/>
  <c r="G77" i="10"/>
  <c r="F77" i="10"/>
  <c r="E77" i="10"/>
  <c r="G76" i="10"/>
  <c r="F76" i="10"/>
  <c r="E76" i="10"/>
  <c r="G73" i="10"/>
  <c r="F73" i="10"/>
  <c r="E73" i="10"/>
  <c r="G72" i="10"/>
  <c r="F72" i="10"/>
  <c r="G71" i="10"/>
  <c r="F71" i="10"/>
  <c r="E71" i="10"/>
  <c r="G68" i="10"/>
  <c r="F68" i="10"/>
  <c r="E68" i="10"/>
  <c r="G67" i="10"/>
  <c r="F67" i="10"/>
  <c r="E67" i="10"/>
  <c r="G66" i="10"/>
  <c r="F66" i="10"/>
  <c r="E66" i="10"/>
  <c r="G65" i="10"/>
  <c r="F65" i="10"/>
  <c r="E65" i="10"/>
  <c r="G64" i="10"/>
  <c r="F64" i="10"/>
  <c r="E64" i="10"/>
  <c r="G63" i="10"/>
  <c r="F63" i="10"/>
  <c r="E63" i="10"/>
  <c r="G53" i="10"/>
  <c r="F53" i="10"/>
  <c r="E53" i="10"/>
  <c r="G52" i="10"/>
  <c r="F52" i="10"/>
  <c r="E52" i="10"/>
  <c r="G51" i="10"/>
  <c r="F51" i="10"/>
  <c r="E51" i="10"/>
  <c r="G50" i="10"/>
  <c r="F50" i="10"/>
  <c r="E50" i="10"/>
  <c r="G49" i="10"/>
  <c r="F49" i="10"/>
  <c r="E49" i="10"/>
  <c r="T46" i="10"/>
  <c r="S46" i="10"/>
  <c r="R46" i="10"/>
  <c r="Q46" i="10"/>
  <c r="P46" i="10"/>
  <c r="O46" i="10"/>
  <c r="N46" i="10"/>
  <c r="M46" i="10"/>
  <c r="L46" i="10"/>
  <c r="K46" i="10"/>
  <c r="J46" i="10"/>
  <c r="I46" i="10"/>
  <c r="G46" i="10"/>
  <c r="F46" i="10"/>
  <c r="E46" i="10"/>
  <c r="D46" i="10"/>
  <c r="C46" i="10"/>
  <c r="G45" i="10"/>
  <c r="F45" i="10"/>
  <c r="E45" i="10"/>
  <c r="G44" i="10"/>
  <c r="F44" i="10"/>
  <c r="E44" i="10"/>
  <c r="G43" i="10"/>
  <c r="F43" i="10"/>
  <c r="E43" i="10"/>
  <c r="G42" i="10"/>
  <c r="F42" i="10"/>
  <c r="E42" i="10"/>
  <c r="T39" i="10"/>
  <c r="S39" i="10"/>
  <c r="R39" i="10"/>
  <c r="Q39" i="10"/>
  <c r="P39" i="10"/>
  <c r="O39" i="10"/>
  <c r="N39" i="10"/>
  <c r="M39" i="10"/>
  <c r="L39" i="10"/>
  <c r="K39" i="10"/>
  <c r="J39" i="10"/>
  <c r="I39" i="10"/>
  <c r="G39" i="10"/>
  <c r="F39" i="10"/>
  <c r="E39" i="10"/>
  <c r="D39" i="10"/>
  <c r="C39" i="10"/>
  <c r="G38" i="10"/>
  <c r="F38" i="10"/>
  <c r="E38" i="10"/>
  <c r="G37" i="10"/>
  <c r="F37" i="10"/>
  <c r="E37" i="10"/>
  <c r="G36" i="10"/>
  <c r="F36" i="10"/>
  <c r="E36" i="10"/>
  <c r="G35" i="10"/>
  <c r="F35" i="10"/>
  <c r="E35" i="10"/>
  <c r="G32" i="10"/>
  <c r="F32" i="10"/>
  <c r="E32" i="10"/>
  <c r="G30" i="10"/>
  <c r="F30" i="10"/>
  <c r="E30" i="10"/>
  <c r="G29" i="10"/>
  <c r="F29" i="10"/>
  <c r="E29" i="10"/>
  <c r="G28" i="10"/>
  <c r="F28" i="10"/>
  <c r="E28" i="10"/>
  <c r="G27" i="10"/>
  <c r="F27" i="10"/>
  <c r="E27" i="10"/>
  <c r="AB8" i="10"/>
  <c r="AA8" i="10"/>
  <c r="Z8" i="10"/>
  <c r="Y8" i="10"/>
  <c r="X8" i="10"/>
  <c r="W8" i="10"/>
  <c r="V8" i="10"/>
  <c r="U8" i="10"/>
  <c r="T8" i="10"/>
  <c r="S8" i="10"/>
  <c r="R8" i="10"/>
  <c r="Q8" i="10"/>
  <c r="P8" i="10"/>
  <c r="O8" i="10"/>
  <c r="L8" i="10"/>
  <c r="K8" i="10"/>
  <c r="J8" i="10"/>
  <c r="I8" i="10"/>
</calcChain>
</file>

<file path=xl/sharedStrings.xml><?xml version="1.0" encoding="utf-8"?>
<sst xmlns="http://schemas.openxmlformats.org/spreadsheetml/2006/main" count="3118" uniqueCount="737">
  <si>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</si>
  <si>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</si>
  <si>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</si>
  <si>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</si>
  <si>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</si>
  <si>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</si>
  <si>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</si>
  <si>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</si>
  <si>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</si>
  <si>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</si>
  <si>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</si>
  <si>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</si>
  <si>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</si>
  <si>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</si>
  <si>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</si>
  <si>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</si>
  <si>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</si>
  <si>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</si>
  <si>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</si>
  <si>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</si>
  <si>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</si>
  <si>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</si>
  <si>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</si>
  <si>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</si>
  <si>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</si>
  <si>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</si>
  <si>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</si>
  <si>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</si>
  <si>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</si>
  <si>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</si>
  <si>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</si>
  <si>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</si>
  <si>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</si>
  <si>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</si>
  <si>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</si>
  <si>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</si>
  <si>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</si>
  <si>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</si>
  <si>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</si>
  <si>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</si>
  <si>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</si>
  <si>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</si>
  <si>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</si>
  <si>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</si>
  <si>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</si>
  <si>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</si>
  <si>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</si>
  <si>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</si>
  <si>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</si>
  <si>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</si>
  <si>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</si>
  <si>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</si>
  <si>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</si>
  <si>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</si>
  <si>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</si>
  <si>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</si>
  <si>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</si>
  <si>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</si>
  <si>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</si>
  <si>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</si>
  <si>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</si>
  <si>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</si>
  <si>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</si>
  <si>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</si>
  <si>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</si>
  <si>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</si>
  <si>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</si>
  <si>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</si>
  <si>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</si>
  <si>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</si>
  <si>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</si>
  <si>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</si>
  <si>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</si>
  <si>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</si>
  <si>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</si>
  <si>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</si>
  <si>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</si>
  <si>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</si>
  <si>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</si>
  <si>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</si>
  <si>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</si>
  <si>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</si>
  <si>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</si>
  <si>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</si>
  <si>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</si>
  <si>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</si>
  <si>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</si>
  <si>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</si>
  <si>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</si>
  <si>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</si>
  <si>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</si>
  <si>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</si>
  <si>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</si>
  <si>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</si>
  <si>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</si>
  <si>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</si>
  <si>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</si>
  <si>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</si>
  <si>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</si>
  <si>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</si>
  <si>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</si>
  <si>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</si>
  <si>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</si>
  <si>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</si>
  <si>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</si>
  <si>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</si>
  <si>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</si>
  <si>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</si>
  <si>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</si>
  <si>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</si>
  <si>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</si>
  <si>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</si>
  <si>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</si>
  <si>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</si>
  <si>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</si>
  <si>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</si>
  <si>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</si>
  <si>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</si>
  <si>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</si>
  <si>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</si>
  <si>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</si>
  <si>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</si>
  <si>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</si>
  <si>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</si>
  <si>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</si>
  <si>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</si>
  <si>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</si>
  <si>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</si>
  <si>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</si>
  <si>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</si>
  <si>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</si>
  <si>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</si>
  <si>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</si>
  <si>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</si>
  <si>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</si>
  <si>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</si>
  <si>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</si>
  <si>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</si>
  <si>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</si>
  <si>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</si>
  <si>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</si>
  <si>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</si>
  <si>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</si>
  <si>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</si>
  <si>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</si>
  <si>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</si>
  <si>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</si>
  <si>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</si>
  <si>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</si>
  <si>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</si>
  <si>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</si>
  <si>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</si>
  <si>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</si>
  <si>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</si>
  <si>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</si>
  <si>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</si>
  <si>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</si>
  <si>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</si>
  <si>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</si>
  <si>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</si>
  <si>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</si>
  <si>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</si>
  <si>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</si>
  <si>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</si>
  <si>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</si>
  <si>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</si>
  <si>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</si>
  <si>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</si>
  <si>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</si>
  <si>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</si>
  <si>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</si>
  <si>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</si>
  <si>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</si>
  <si>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</si>
  <si>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</si>
  <si>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</si>
  <si>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</si>
  <si>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</si>
  <si>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</si>
  <si>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</si>
  <si>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</si>
  <si>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</si>
  <si>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</si>
  <si>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</si>
  <si>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</si>
  <si>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</si>
  <si>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</si>
  <si>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</si>
  <si>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</si>
  <si>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</si>
  <si>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</si>
  <si>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</si>
  <si>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</si>
  <si>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</si>
  <si>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</si>
  <si>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</si>
  <si>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</si>
  <si>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</si>
  <si>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</si>
  <si>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</si>
  <si>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</si>
  <si>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</si>
  <si>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</si>
  <si>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</si>
  <si>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</si>
  <si>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</si>
  <si>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</si>
  <si>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</si>
  <si>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</si>
  <si>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</si>
  <si>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</si>
  <si>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</si>
  <si>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</si>
  <si>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</si>
  <si>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</si>
  <si>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</si>
  <si>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</si>
  <si>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</si>
  <si>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</si>
  <si>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</si>
  <si>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</si>
  <si>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</si>
  <si>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</si>
  <si>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</si>
  <si>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</si>
  <si>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</si>
  <si>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</si>
  <si>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</si>
  <si>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</si>
  <si>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</si>
  <si>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</si>
  <si>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</si>
  <si>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</si>
  <si>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</si>
  <si>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</si>
  <si>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</si>
  <si>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</si>
  <si>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</si>
  <si>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</si>
  <si>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</si>
  <si>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</si>
  <si>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</si>
  <si>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</si>
  <si>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</si>
  <si>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</si>
  <si>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</si>
  <si>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</si>
  <si>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</si>
  <si>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</si>
  <si>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</si>
  <si>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</si>
  <si>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</si>
  <si>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</si>
  <si>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</si>
  <si>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</si>
  <si>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</si>
  <si>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</si>
  <si>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</si>
  <si>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</si>
  <si>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</si>
  <si>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</si>
  <si>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</si>
  <si>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</si>
  <si>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</si>
  <si>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</si>
  <si>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</si>
  <si>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</si>
  <si>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</si>
  <si>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</si>
  <si>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</si>
  <si>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</si>
  <si>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</si>
  <si>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</si>
  <si>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</si>
  <si>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</si>
  <si>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</si>
  <si>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</si>
  <si>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</si>
  <si>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</si>
  <si>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</si>
  <si>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</si>
  <si>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</si>
  <si>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</si>
  <si>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</si>
  <si>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</si>
  <si>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</si>
  <si>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</si>
  <si>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</si>
  <si>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</si>
  <si>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</si>
  <si>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</si>
  <si>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</si>
  <si>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</si>
  <si>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</si>
  <si>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</si>
  <si>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</si>
  <si>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</si>
  <si>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</si>
  <si>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</si>
  <si>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</si>
  <si>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</si>
  <si>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</si>
  <si>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</si>
  <si>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</si>
  <si>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</si>
  <si>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</si>
  <si>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</si>
  <si>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</si>
  <si>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</si>
  <si>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</si>
  <si>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</si>
  <si>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</si>
  <si>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</si>
  <si>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</si>
  <si>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</si>
  <si>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</si>
  <si>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</si>
  <si>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</si>
  <si>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</si>
  <si>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</si>
  <si>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</si>
  <si>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</si>
  <si>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</si>
  <si>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</si>
  <si>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</si>
  <si>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</si>
  <si>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</si>
  <si>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</si>
  <si>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</si>
  <si>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</si>
  <si>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</si>
  <si>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</si>
  <si>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</si>
  <si>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</si>
  <si>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</si>
  <si>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</si>
  <si>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</si>
  <si>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</si>
  <si>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</si>
  <si>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</si>
  <si>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</si>
  <si>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</si>
  <si>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</si>
  <si>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</si>
  <si>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</si>
  <si>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</si>
  <si>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</si>
  <si>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</si>
  <si>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</si>
  <si>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</si>
  <si>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</si>
  <si>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</si>
  <si>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</si>
  <si>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</si>
  <si>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</si>
  <si>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</si>
  <si>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</si>
  <si>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</si>
  <si>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</si>
  <si>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</si>
  <si>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</si>
  <si>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</si>
  <si>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</si>
  <si>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</si>
  <si>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</si>
  <si>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</si>
  <si>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</si>
  <si>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</si>
  <si>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</si>
  <si>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</si>
  <si>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</si>
  <si>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</si>
  <si>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</si>
  <si>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</si>
  <si>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</si>
  <si>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</si>
  <si>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</si>
  <si>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</si>
  <si>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</si>
  <si>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</si>
  <si>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</si>
  <si>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</si>
  <si>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</si>
  <si>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</si>
  <si>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</si>
  <si>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</si>
  <si>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</si>
  <si>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</si>
  <si>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</si>
  <si>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</si>
  <si>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</si>
  <si>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</si>
  <si>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</si>
  <si>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</si>
  <si>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</si>
  <si>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</si>
  <si>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</si>
  <si>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</si>
  <si>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</si>
  <si>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</si>
  <si>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</si>
  <si>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</si>
  <si>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</si>
  <si>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</si>
  <si>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</si>
  <si>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</si>
  <si>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</si>
  <si>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</si>
  <si>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</si>
  <si>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</si>
  <si>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</si>
  <si>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</si>
  <si>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</si>
  <si>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</si>
  <si>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</si>
  <si>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</si>
  <si>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</si>
  <si>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</si>
  <si>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</si>
  <si>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</si>
  <si>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</si>
  <si>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</si>
  <si>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</si>
  <si>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</si>
  <si>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</si>
  <si>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</si>
  <si>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</si>
  <si>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</si>
  <si>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</si>
  <si>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</si>
  <si>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</si>
  <si>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</si>
  <si>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</si>
  <si>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</si>
  <si>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</si>
  <si>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</si>
  <si>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</si>
  <si>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</si>
  <si>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</si>
  <si>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</si>
  <si>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Filled Deputy Director of Support Services</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</si>
  <si>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</si>
  <si>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</si>
  <si>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</si>
  <si>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</si>
  <si>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</si>
  <si>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</si>
  <si>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</si>
  <si>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</si>
  <si>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</si>
  <si>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</si>
  <si>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</si>
  <si>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</si>
  <si>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</si>
  <si>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</si>
  <si>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</si>
  <si>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</si>
  <si>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</si>
  <si>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</si>
  <si>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</si>
  <si>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</si>
  <si>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</si>
  <si>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</si>
  <si>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</si>
  <si>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</si>
  <si>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</si>
  <si>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</si>
  <si>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</si>
  <si>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</si>
  <si>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Total Separations</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</si>
  <si>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</si>
  <si>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</si>
  <si>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</si>
  <si>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</si>
  <si>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</si>
  <si>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</si>
  <si>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</si>
  <si>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</si>
  <si>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</si>
  <si>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</si>
  <si>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</si>
  <si>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</si>
  <si>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</si>
  <si>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</si>
  <si>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</si>
  <si>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</si>
  <si>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</si>
  <si>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</si>
  <si>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</si>
  <si>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</si>
  <si>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</si>
  <si>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</si>
  <si>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</si>
  <si>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</si>
  <si>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</si>
  <si>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</si>
  <si>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</si>
  <si>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</si>
  <si>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</si>
  <si>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</si>
  <si>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</si>
  <si>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</si>
  <si>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</si>
  <si>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</si>
  <si>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</si>
  <si>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</si>
  <si>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</si>
  <si>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</si>
  <si>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</si>
  <si>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</si>
  <si>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</si>
  <si>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Arizona Department of Child Safety (DCS)</t>
  </si>
  <si>
    <t>A.  Context Statistics (all data is by calander month)</t>
  </si>
  <si>
    <t xml:space="preserve">     Child Abuse and Neglect Reports</t>
  </si>
  <si>
    <t>Year</t>
  </si>
  <si>
    <t>CY 2016</t>
  </si>
  <si>
    <t>CY 2017</t>
  </si>
  <si>
    <t>CY 2018</t>
  </si>
  <si>
    <t>Month</t>
  </si>
  <si>
    <t>May</t>
  </si>
  <si>
    <t>June</t>
  </si>
  <si>
    <t>July</t>
  </si>
  <si>
    <t>August</t>
  </si>
  <si>
    <t>September</t>
  </si>
  <si>
    <t>October</t>
  </si>
  <si>
    <t>November</t>
  </si>
  <si>
    <t>December</t>
  </si>
  <si>
    <t>January</t>
  </si>
  <si>
    <t>February</t>
  </si>
  <si>
    <t>March</t>
  </si>
  <si>
    <t>April</t>
  </si>
  <si>
    <t>Total Reports with DCS Jurisdiction</t>
  </si>
  <si>
    <t># w/ Criminal Conduct Alleged</t>
  </si>
  <si>
    <t>% w/ Criminal Conduct Alleged</t>
  </si>
  <si>
    <t xml:space="preserve">     Children Entering and Exiting Out-of-Home Care</t>
  </si>
  <si>
    <t>Total Child Entries (duplicated)</t>
  </si>
  <si>
    <t>Total Child Exits (duplicated)</t>
  </si>
  <si>
    <t>Total Children in Care on Last Day</t>
  </si>
  <si>
    <t xml:space="preserve"> # Age Under 1 year</t>
  </si>
  <si>
    <t># Age 1 through 5</t>
  </si>
  <si>
    <t># Age 6 through 12</t>
  </si>
  <si>
    <t># Age 13 through 17</t>
  </si>
  <si>
    <t># Age 18 or older</t>
  </si>
  <si>
    <t xml:space="preserve"> % Age Under 1 year</t>
  </si>
  <si>
    <t>% Age 1 through 5</t>
  </si>
  <si>
    <t>% Age 6 through 12</t>
  </si>
  <si>
    <t>% Age 13 through 17</t>
  </si>
  <si>
    <t>% Age 18 or older</t>
  </si>
  <si>
    <t xml:space="preserve">     Race/Ethnicity of Children Out-of-Home Care</t>
  </si>
  <si>
    <t># African American</t>
  </si>
  <si>
    <t># American Indian</t>
  </si>
  <si>
    <t># Asian/Pac Islander</t>
  </si>
  <si>
    <t># Hispanic</t>
  </si>
  <si>
    <t># Other/Unkown</t>
  </si>
  <si>
    <t># White</t>
  </si>
  <si>
    <t>% African American</t>
  </si>
  <si>
    <t>% American Indian</t>
  </si>
  <si>
    <t>% Asian/Pac Islander</t>
  </si>
  <si>
    <t>% Hispanic</t>
  </si>
  <si>
    <t>% White</t>
  </si>
  <si>
    <t xml:space="preserve">     Out-of-Home Care Entry Rate per 1,000 by Child Race/Ethnicity (annualized)</t>
  </si>
  <si>
    <t>Entry Rate per 1,000, all Children</t>
  </si>
  <si>
    <t>African American</t>
  </si>
  <si>
    <t>Asian/Pacific Islander</t>
  </si>
  <si>
    <t>White</t>
  </si>
  <si>
    <t/>
  </si>
  <si>
    <t>B.  Outcome Data Indicators (all data is by calender year)</t>
  </si>
  <si>
    <t xml:space="preserve">      Objective 1:    Respond appropriately to achieve child safety and prevent repeat maltreatment</t>
  </si>
  <si>
    <t xml:space="preserve">                  Outcome 1:      Reduce Recurrence of Child Abuse and/or Neglect</t>
  </si>
  <si>
    <t xml:space="preserve">                             Indicator 1:   Of children who are the subject of a report to DCS (alleged or confirmed victim), the percentage who are the subject of another report to DCS within 12 months</t>
  </si>
  <si>
    <t>CY 2015</t>
  </si>
  <si>
    <t>Percentage of children re-reported</t>
  </si>
  <si>
    <t>Number of children reported (unduplicated)</t>
  </si>
  <si>
    <t>Number re-reported within 12 months</t>
  </si>
  <si>
    <t xml:space="preserve">                             Indicator 2:   Of children who are victims of a substantiated maltreatment report, the percentage who are victims in another substantiated report within 12 months</t>
  </si>
  <si>
    <t>Percentage of children re-victimized</t>
  </si>
  <si>
    <t>Number of children victimized   (unduplicated)</t>
  </si>
  <si>
    <t>Number re-victimized within 12 months</t>
  </si>
  <si>
    <t xml:space="preserve">                  Outcome 2:      Reduce the Incidence of Child Abuse and/or Neglect in Out-of-Home Care</t>
  </si>
  <si>
    <t xml:space="preserve">                             Indicator 3:   The rate of victimization per 100,000 days of care for all children served in out-of-home care during the reporting period</t>
  </si>
  <si>
    <t>Rate of victimization per 100,000 days of out-of-home care</t>
  </si>
  <si>
    <t>Total days of out-of-home care (excludes episodes &lt;8 days)</t>
  </si>
  <si>
    <t>Total children victimized while in out-of-home care</t>
  </si>
  <si>
    <t xml:space="preserve">      Objective 2:    Safely reduce the number of children in out-of-home placement by removing only when required</t>
  </si>
  <si>
    <t xml:space="preserve">                  Outcome 3:      Reduce the Number of Children Entering Out-of-Home Care</t>
  </si>
  <si>
    <t xml:space="preserve">                             Indicator 4:   The rate of entry per 1,000 children in the population</t>
  </si>
  <si>
    <t>Entry Rate per 1,000 Children (annualized)</t>
  </si>
  <si>
    <t xml:space="preserve">Total children in Arizona’s population </t>
  </si>
  <si>
    <t>Total unique child entries</t>
  </si>
  <si>
    <t xml:space="preserve">                             Indicator 5:   Of children reported to DCS, the percentage who were removed within 30 days of the report</t>
  </si>
  <si>
    <t>Of children reported, percentage removed within 30 days</t>
  </si>
  <si>
    <t>Total children reported (duplicate count)</t>
  </si>
  <si>
    <t>Total children removed w/in 30 days (duplicate count)</t>
  </si>
  <si>
    <t>In-Care Rate per 1,000 Children</t>
  </si>
  <si>
    <t>Total children in Arizona’s population</t>
  </si>
  <si>
    <t>Total children in care</t>
  </si>
  <si>
    <t xml:space="preserve">      Objective 3:    Safely reduce the number of children in out-of-home placement by achieving faster permanency while preventing re-entry</t>
  </si>
  <si>
    <t xml:space="preserve">                  Outcome 4:      Increase Permanency for Children in Out-of-Home Care without Increasing Re-entry</t>
  </si>
  <si>
    <t xml:space="preserve">                             Indicator 7:   Of all children who entered care in the period shown, the percentage who discharged to permanency (reunification, live with relatives, guardianship or adoption) within                                                             12 months of entering care  -National Standard is 40.5% or higher.</t>
  </si>
  <si>
    <t>Of entries, Permanency in 12 months</t>
  </si>
  <si>
    <t>Total child entries</t>
  </si>
  <si>
    <t>Of entries, total exits to permanency in 12 months</t>
  </si>
  <si>
    <t xml:space="preserve">                             Indicator 8:   Of children in care on the first day of the period who had been in care (in that episode) between 12 and 23 months, the percentage who discharged to permanency within                                                            12 months of the first day - National Standard is 43.6% or higher</t>
  </si>
  <si>
    <t>Of in care 12 through 23 months, permanency in 12 months</t>
  </si>
  <si>
    <t>Total children in care 12 -23 months</t>
  </si>
  <si>
    <t>Of in care 12 – 23 months, total exits to permanency  in 12  months</t>
  </si>
  <si>
    <t xml:space="preserve">                             Indicator 9:   Of children in care on the first day of the period, who had been in care (in that episode) for 24 months or more, the percentage who discharged to permanency within 12                                                              months of the first day - National Standard is 30.3% or higher</t>
  </si>
  <si>
    <t>Of in care 24 months or more, permanency in 12 months</t>
  </si>
  <si>
    <t xml:space="preserve">Total children in care 24 months or more </t>
  </si>
  <si>
    <t>Of in care 24 months or more, total exits to permanency in 12 months</t>
  </si>
  <si>
    <t xml:space="preserve">                            Indicator 10:   Of all children who entered care in the period; who discharged within 12 months to reunification, live with relative, or guardianship; the percentage who re-entered care                                                             within 12 months of their discharge - National Standard is 8.3% or less</t>
  </si>
  <si>
    <t>Re-entry within 12 months of  reunification, live with relative, or guardianship</t>
  </si>
  <si>
    <t>Total child exits to reunification, live with relative, or guardianship</t>
  </si>
  <si>
    <t>Total children who re-enter</t>
  </si>
  <si>
    <t xml:space="preserve">      Objective 4:    Achieve stability in children’s living arrangements by placing in congregate care only when required to meet the child’s needs and by changing 
                              placements only when necessary to achieve the child’s case plan goals</t>
  </si>
  <si>
    <t xml:space="preserve">                  Outcome 5:      Increase Placement Stability</t>
  </si>
  <si>
    <t xml:space="preserve">                             Indicator 11:   Of all children who enter care in the period, the rate of placement moves per 1,000 days of out-of-home care in the data period - National Standard is 4.12 or less</t>
  </si>
  <si>
    <t>Rate of placement moves per 1,000 days of care</t>
  </si>
  <si>
    <t>Total days of care</t>
  </si>
  <si>
    <t>Total placement moves</t>
  </si>
  <si>
    <t xml:space="preserve">                Outcome 6:     Reduce Placement of Children in Group Homes, Shelters, and Other Congregate Care</t>
  </si>
  <si>
    <t xml:space="preserve">                           Indicator 12:   Of children who enter care during the period, the percentage who are initially placed into shelter, group home, or behavioral health congregate care setting</t>
  </si>
  <si>
    <t>% Initial placements into congregate care</t>
  </si>
  <si>
    <t>Total child entries (duplicate)</t>
  </si>
  <si>
    <t>Total children initially placed in congregate care</t>
  </si>
  <si>
    <t xml:space="preserve">                          Indicator 13:   The rate of days spent in shelter, group home, or behavioral health congregate care setting per the total number of care days for children served in out-of-home care during the period</t>
  </si>
  <si>
    <r>
      <rPr>
        <b/>
        <sz val="11"/>
        <color rgb="FF000000"/>
        <rFont val="Calibri"/>
        <family val="2"/>
      </rPr>
      <t xml:space="preserve">Month
</t>
    </r>
  </si>
  <si>
    <t xml:space="preserve"> % of days spent in family like setting</t>
  </si>
  <si>
    <t>Total Care Days</t>
  </si>
  <si>
    <r>
      <rPr>
        <b/>
        <sz val="11"/>
        <color rgb="FF000000"/>
        <rFont val="Calibri"/>
        <family val="2"/>
      </rPr>
      <t xml:space="preserve">Total Care Days in Congregate Care
</t>
    </r>
  </si>
  <si>
    <t xml:space="preserve">                          Indicator 14:   The rate of days spent in foster care or Kinship care setting per the total number of care days for children served in out-of-home care during the period</t>
  </si>
  <si>
    <t>Total Foster Care or Kinship Care Days</t>
  </si>
  <si>
    <t xml:space="preserve">                          Indicator 15:   The rate of days spent in Kinship care setting per the total number of care days for children served in out-of-home care during the period</t>
  </si>
  <si>
    <t>Total Kinship Care Days</t>
  </si>
  <si>
    <t>Data Source: CHILDS</t>
  </si>
  <si>
    <t>Ewy</t>
  </si>
  <si>
    <t>48-54</t>
  </si>
  <si>
    <t>Case Plan Goals</t>
  </si>
  <si>
    <t>Changed to the Titles from "Case Plan Goals" to "Permanency Goals"</t>
  </si>
  <si>
    <t>Ewy/Hawkins</t>
  </si>
  <si>
    <t>was previously using data reflective of only reunification and guardianship exits, data now is reflective of all reasons for exit</t>
  </si>
  <si>
    <t>Ewy/Potter</t>
  </si>
  <si>
    <t>rolling turnover and monthly staffing will no longer include promotions and demotion out of Specialist role.  It will only include Specialists whose employement with the department has terminated (resignation, termination, retirement, transfer to othe agency)</t>
  </si>
  <si>
    <t>Hawkins</t>
  </si>
  <si>
    <t>Context Statistics and Outcome Data - Oversight Committee through May 2018</t>
  </si>
  <si>
    <t xml:space="preserve">                             Indicator 6:   The rate of children (under 18) in out-of-home care per 1,000 children in the population </t>
  </si>
  <si>
    <t>Report Run Date: 6/6/2018 9:52:15 AM</t>
  </si>
  <si>
    <t>Voluntary Attrition</t>
  </si>
  <si>
    <t>Involuntary Attrition</t>
  </si>
  <si>
    <t xml:space="preserve">     2 Total hire count does not include internal employees who promoted into the DCS Specialist series position. </t>
  </si>
  <si>
    <t xml:space="preserve">     3 Total Separation count does not include employees who demoted out of the DCS Specialist series position but remained with agency. </t>
  </si>
  <si>
    <t xml:space="preserve">     4 Total Filled Specialists include Child Safety Specialists newly hired by the agency and any employee promoted/demoted to the position.  </t>
  </si>
  <si>
    <t xml:space="preserve">     2 Total hire and separation counts do not include internal employees who promoted/demoted into or out of a non-Case Specilaist position. </t>
  </si>
  <si>
    <t>Total Transfers</t>
  </si>
  <si>
    <t>new metric</t>
  </si>
  <si>
    <t>??</t>
  </si>
  <si>
    <t># of Children Legally Free with a CPG of Adoption</t>
  </si>
  <si>
    <t>FY19 YTD</t>
  </si>
  <si>
    <t>FY20 YTD</t>
  </si>
  <si>
    <t>FY18</t>
  </si>
  <si>
    <t>Jul 2018</t>
  </si>
  <si>
    <t>Aug 2018</t>
  </si>
  <si>
    <t>Sep 2018</t>
  </si>
  <si>
    <t>Oct 2018</t>
  </si>
  <si>
    <t>Jan 2019</t>
  </si>
  <si>
    <t>Feb 2019</t>
  </si>
  <si>
    <t>Mar 2019</t>
  </si>
  <si>
    <t>Apr 2019</t>
  </si>
  <si>
    <t>May 2019</t>
  </si>
  <si>
    <t>Jun 2019</t>
  </si>
  <si>
    <t>Nov 2018</t>
  </si>
  <si>
    <t>Dec 2018</t>
  </si>
  <si>
    <t>---</t>
  </si>
  <si>
    <t># of children legally free with a CPG of adoption</t>
  </si>
  <si>
    <t>metric added for FY19</t>
  </si>
  <si>
    <t>Effective August 1, 2018, the general population census data was updated using more current statistics; removal count now used is unique children removed rather than all episodes</t>
  </si>
  <si>
    <t xml:space="preserve">Number of unique children, ages 0-17 years, entering out of home care relative to the general population of all children, ages 0-17 years, in Arizona's general population. </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</si>
  <si>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</si>
  <si>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</si>
  <si>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</si>
  <si>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provided</t>
  </si>
  <si>
    <t>I pull</t>
  </si>
  <si>
    <t>no color - R&amp;S</t>
  </si>
  <si>
    <t>HR monthly staffing report</t>
  </si>
  <si>
    <t>HR monthly report</t>
  </si>
  <si>
    <t>tableau-communications rpt</t>
  </si>
  <si>
    <t>hotline - Ryan Forwards</t>
  </si>
  <si>
    <t>Tableau-CPS open and closed</t>
  </si>
  <si>
    <t>Tableau-rpt response</t>
  </si>
  <si>
    <t>BI</t>
  </si>
  <si>
    <t>TDM manager</t>
  </si>
  <si>
    <t>Tableau-removals&amp;exits</t>
  </si>
  <si>
    <t>Potts-monthly report</t>
  </si>
  <si>
    <t>Prevention Unit</t>
  </si>
  <si>
    <t>Weekly Service referrals</t>
  </si>
  <si>
    <t>Deb Stanton - OLR</t>
  </si>
  <si>
    <t>source info</t>
  </si>
  <si>
    <t>Filled Quality Improvement</t>
  </si>
  <si>
    <t>BI - context and Stats</t>
  </si>
  <si>
    <t>Tableau- overdue</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</si>
  <si>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</si>
  <si>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</si>
  <si>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</si>
  <si>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t>In-Home Cases</t>
    </r>
    <r>
      <rPr>
        <vertAlign val="superscript"/>
        <sz val="11"/>
        <color theme="1"/>
        <rFont val="Times New Roman"/>
        <family val="1"/>
      </rPr>
      <t xml:space="preserve"> 5</t>
    </r>
  </si>
  <si>
    <r>
      <t>Out-of-Home cases</t>
    </r>
    <r>
      <rPr>
        <vertAlign val="superscript"/>
        <sz val="11"/>
        <color theme="1"/>
        <rFont val="Times New Roman"/>
        <family val="1"/>
      </rPr>
      <t xml:space="preserve"> 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</si>
  <si>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</si>
  <si>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</si>
  <si>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</si>
  <si>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</si>
  <si>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</si>
  <si>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</si>
  <si>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</si>
  <si>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</si>
  <si>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t>158-160</t>
  </si>
  <si>
    <t>Inactive Disposition</t>
  </si>
  <si>
    <t>as a result of SB1518, inactive cases must also be broken out by disposition.  July and August data were updated accordingly.</t>
  </si>
  <si>
    <t>potts-monthly report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</si>
  <si>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</si>
  <si>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</si>
  <si>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</si>
  <si>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</si>
  <si>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COUNTY OF REMOVAL</t>
  </si>
  <si>
    <t>This is determined by the County in which the primary caregiver resides at the time of removal.</t>
  </si>
  <si>
    <t xml:space="preserve">COUNTY OF REMOVAL </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</si>
  <si>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</si>
  <si>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</si>
  <si>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</si>
  <si>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</si>
  <si>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r>
      <t>Filled Human Resources &amp; L&amp;D</t>
    </r>
    <r>
      <rPr>
        <vertAlign val="superscript"/>
        <sz val="11"/>
        <rFont val="Times New Roman"/>
        <family val="1"/>
      </rPr>
      <t>3</t>
    </r>
  </si>
  <si>
    <r>
      <t>Filled Foster Care Support</t>
    </r>
    <r>
      <rPr>
        <vertAlign val="superscript"/>
        <sz val="11"/>
        <rFont val="Times New Roman"/>
        <family val="1"/>
      </rPr>
      <t>3</t>
    </r>
  </si>
  <si>
    <r>
      <t>Filled Communications</t>
    </r>
    <r>
      <rPr>
        <vertAlign val="superscript"/>
        <sz val="11"/>
        <rFont val="Times New Roman"/>
        <family val="1"/>
      </rPr>
      <t>3</t>
    </r>
  </si>
  <si>
    <r>
      <t>APRIL</t>
    </r>
    <r>
      <rPr>
        <b/>
        <vertAlign val="superscript"/>
        <sz val="10"/>
        <rFont val="Times New Roman"/>
        <family val="1"/>
      </rPr>
      <t>1</t>
    </r>
  </si>
  <si>
    <t>Filled intake (Hotline)</t>
  </si>
  <si>
    <t xml:space="preserve">     1 Data validated based on 01/20/2019 HRIS reports</t>
  </si>
  <si>
    <r>
      <t>December 2018</t>
    </r>
    <r>
      <rPr>
        <b/>
        <vertAlign val="superscript"/>
        <sz val="13"/>
        <color theme="0"/>
        <rFont val="Times New Roman"/>
        <family val="1"/>
      </rPr>
      <t xml:space="preserve"> </t>
    </r>
    <r>
      <rPr>
        <b/>
        <vertAlign val="superscript"/>
        <sz val="11"/>
        <color theme="0"/>
        <rFont val="Times New Roman"/>
        <family val="1"/>
      </rPr>
      <t>1</t>
    </r>
  </si>
  <si>
    <r>
      <t>December 2018</t>
    </r>
    <r>
      <rPr>
        <b/>
        <vertAlign val="superscript"/>
        <sz val="13"/>
        <color theme="0"/>
        <rFont val="Times New Roman"/>
        <family val="1"/>
      </rPr>
      <t xml:space="preserve"> 1</t>
    </r>
  </si>
  <si>
    <t>Effective January 25,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</si>
</sst>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10409]#,##0;\(#,##0\)"/>
    <numFmt numFmtId="168" formatCode="[$-10409]0.0%"/>
    <numFmt numFmtId="169" formatCode="[$-10409]0%"/>
    <numFmt numFmtId="170" formatCode="[$-10409]#,##0.0;\(#,##0.0\)"/>
    <numFmt numFmtId="171" formatCode="[$-10409]#,##0.00;\(#,##0.00\)"/>
  </numFmts>
  <fonts count="5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b/>
      <sz val="16"/>
      <color theme="1"/>
      <name val="Calibri"/>
      <family val="2"/>
      <scheme val="minor"/>
    </font>
    <font>
      <sz val="11"/>
      <name val="Calibri"/>
      <family val="2"/>
      <scheme val="minor"/>
    </font>
    <font>
      <sz val="11"/>
      <color rgb="FF000000"/>
      <name val="Times New Roman"/>
      <family val="1"/>
    </font>
    <font>
      <sz val="11"/>
      <name val="Calibri"/>
      <family val="2"/>
    </font>
    <font>
      <b/>
      <sz val="14"/>
      <color rgb="FFFFFFFF"/>
      <name val="Times New Roman"/>
      <family val="1"/>
    </font>
    <font>
      <sz val="18"/>
      <color rgb="FF000000"/>
      <name val="Calibri"/>
      <family val="2"/>
    </font>
    <font>
      <b/>
      <sz val="11"/>
      <color rgb="FF6495ED"/>
      <name val="Calibri"/>
      <family val="2"/>
    </font>
    <font>
      <b/>
      <sz val="11"/>
      <color rgb="FF000000"/>
      <name val="Calibri"/>
      <family val="2"/>
    </font>
    <font>
      <sz val="11"/>
      <color rgb="FF000000"/>
      <name val="Calibri"/>
      <family val="2"/>
    </font>
    <font>
      <b/>
      <sz val="10"/>
      <color rgb="FF000000"/>
      <name val="Arial"/>
      <family val="2"/>
    </font>
    <font>
      <sz val="10"/>
      <color rgb="FF000000"/>
      <name val="Arial"/>
      <family val="2"/>
    </font>
    <font>
      <b/>
      <sz val="18"/>
      <color rgb="FF000000"/>
      <name val="Calibri"/>
      <family val="2"/>
    </font>
    <font>
      <b/>
      <sz val="12"/>
      <color rgb="FFA52A2A"/>
      <name val="Calibri"/>
      <family val="2"/>
    </font>
    <font>
      <b/>
      <sz val="11"/>
      <color rgb="FF808000"/>
      <name val="Calibri"/>
      <family val="2"/>
    </font>
    <font>
      <b/>
      <sz val="10"/>
      <color rgb="FF000000"/>
      <name val="Calibri"/>
      <family val="2"/>
    </font>
    <font>
      <sz val="11"/>
      <color rgb="FFFF0000"/>
      <name val="Calibri"/>
      <family val="2"/>
      <scheme val="minor"/>
    </font>
    <font>
      <sz val="10"/>
      <color rgb="FFFF0000"/>
      <name val="Times New Roman"/>
      <family val="1"/>
    </font>
    <font>
      <b/>
      <sz val="16"/>
      <name val="Times New Roman"/>
      <family val="1"/>
    </font>
    <font>
      <b/>
      <vertAlign val="superscript"/>
      <sz val="11"/>
      <name val="Times New Roman"/>
      <family val="1"/>
    </font>
    <font>
      <b/>
      <sz val="28"/>
      <name val="Times New Roman"/>
      <family val="1"/>
    </font>
    <font>
      <vertAlign val="superscript"/>
      <sz val="11"/>
      <name val="Times New Roman"/>
      <family val="1"/>
    </font>
    <font>
      <b/>
      <sz val="10"/>
      <color theme="1"/>
      <name val="Times New Roman"/>
      <family val="1"/>
    </font>
    <font>
      <b/>
      <vertAlign val="superscript"/>
      <sz val="10"/>
      <name val="Times New Roman"/>
      <family val="1"/>
    </font>
    <font>
      <b/>
      <sz val="13"/>
      <color theme="0"/>
      <name val="Times New Roman"/>
      <family val="1"/>
    </font>
    <font>
      <b/>
      <vertAlign val="superscript"/>
      <sz val="13"/>
      <color theme="0"/>
      <name val="Times New Roman"/>
      <family val="1"/>
    </font>
    <font>
      <b/>
      <vertAlign val="superscript"/>
      <sz val="11"/>
      <color theme="0"/>
      <name val="Times New Roman"/>
      <family val="1"/>
    </font>
    <font>
      <b/>
      <sz val="16"/>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0" tint="-0.14999847407452621"/>
        <bgColor theme="0" tint="-0.14999847407452621"/>
      </patternFill>
    </fill>
    <fill>
      <patternFill patternType="solid">
        <fgColor rgb="FF6495ED"/>
        <bgColor rgb="FF6495ED"/>
      </patternFill>
    </fill>
    <fill>
      <patternFill patternType="solid">
        <fgColor rgb="FF696969"/>
        <bgColor rgb="FF696969"/>
      </patternFill>
    </fill>
    <fill>
      <patternFill patternType="solid">
        <fgColor rgb="FFFFC000"/>
        <bgColor indexed="64"/>
      </patternFill>
    </fill>
    <fill>
      <patternFill patternType="solid">
        <fgColor rgb="FF00B0F0"/>
        <bgColor indexed="64"/>
      </patternFill>
    </fill>
    <fill>
      <patternFill patternType="solid">
        <fgColor theme="2" tint="-0.89999084444715716"/>
        <bgColor indexed="64"/>
      </patternFill>
    </fill>
    <fill>
      <patternFill patternType="solid">
        <fgColor theme="2" tint="-9.9978637043366805E-2"/>
        <bgColor indexed="64"/>
      </patternFill>
    </fill>
    <fill>
      <patternFill patternType="solid">
        <fgColor theme="1"/>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1"/>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thin">
        <color rgb="FFD3D3D3"/>
      </top>
      <bottom style="medium">
        <color rgb="FF000000"/>
      </bottom>
      <diagonal/>
    </border>
    <border>
      <left/>
      <right style="medium">
        <color rgb="FF000000"/>
      </right>
      <top style="thin">
        <color rgb="FFD3D3D3"/>
      </top>
      <bottom style="medium">
        <color rgb="FF000000"/>
      </bottom>
      <diagonal/>
    </border>
    <border>
      <left/>
      <right/>
      <top style="thin">
        <color rgb="FFD3D3D3"/>
      </top>
      <bottom style="medium">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rgb="FF000000"/>
      </left>
      <right style="medium">
        <color rgb="FF000000"/>
      </right>
      <top style="medium">
        <color rgb="FF000000"/>
      </top>
      <bottom style="thin">
        <color rgb="FFD3D3D3"/>
      </bottom>
      <diagonal/>
    </border>
    <border>
      <left/>
      <right style="medium">
        <color rgb="FF000000"/>
      </right>
      <top style="medium">
        <color rgb="FF000000"/>
      </top>
      <bottom style="thin">
        <color rgb="FFD3D3D3"/>
      </bottom>
      <diagonal/>
    </border>
    <border>
      <left/>
      <right/>
      <top style="medium">
        <color rgb="FF000000"/>
      </top>
      <bottom style="thin">
        <color rgb="FFD3D3D3"/>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medium">
        <color indexed="64"/>
      </right>
      <top/>
      <bottom/>
      <diagonal/>
    </border>
    <border>
      <left/>
      <right/>
      <top style="thin">
        <color indexed="22"/>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thin">
        <color indexed="22"/>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22" fillId="0" borderId="0"/>
    <xf numFmtId="0" fontId="24" fillId="0" borderId="0"/>
    <xf numFmtId="9" fontId="7" fillId="0" borderId="0" applyFont="0" applyFill="0" applyBorder="0" applyAlignment="0" applyProtection="0"/>
  </cellStyleXfs>
  <cellXfs count="763">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10" fillId="0" borderId="0" xfId="0" applyFont="1" applyFill="1" applyBorder="1" applyAlignment="1">
      <alignment horizontal="center" wrapText="1"/>
    </xf>
    <xf numFmtId="0" fontId="12"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2"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2"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9"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5" xfId="0" applyNumberFormat="1" applyFont="1" applyBorder="1"/>
    <xf numFmtId="3" fontId="23" fillId="0" borderId="1" xfId="2"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3" fillId="0" borderId="19" xfId="3"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7" borderId="36" xfId="0" applyFont="1" applyFill="1" applyBorder="1" applyAlignment="1">
      <alignment horizontal="center" vertical="center" wrapText="1"/>
    </xf>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2" fillId="0" borderId="41"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6" fillId="0" borderId="0" xfId="0" applyFont="1"/>
    <xf numFmtId="0" fontId="2" fillId="0" borderId="10" xfId="0" applyFont="1" applyFill="1" applyBorder="1"/>
    <xf numFmtId="3" fontId="4" fillId="0" borderId="14" xfId="0" applyNumberFormat="1" applyFont="1" applyFill="1" applyBorder="1" applyAlignment="1">
      <alignment horizontal="right"/>
    </xf>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1" fillId="0" borderId="0" xfId="0" applyFont="1"/>
    <xf numFmtId="0" fontId="5" fillId="0" borderId="29" xfId="0" applyFont="1" applyFill="1" applyBorder="1" applyAlignment="1">
      <alignment vertical="center" wrapText="1"/>
    </xf>
    <xf numFmtId="0" fontId="21" fillId="0" borderId="0" xfId="0" applyFont="1" applyFill="1"/>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9" fillId="0" borderId="0" xfId="0" applyFont="1" applyAlignment="1">
      <alignment vertical="top"/>
    </xf>
    <xf numFmtId="3" fontId="23" fillId="4" borderId="1" xfId="2" applyNumberFormat="1" applyFont="1" applyFill="1" applyBorder="1" applyAlignment="1">
      <alignment horizontal="right" wrapText="1"/>
    </xf>
    <xf numFmtId="0" fontId="30" fillId="0" borderId="0" xfId="0" applyFont="1" applyFill="1"/>
    <xf numFmtId="165"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20" fillId="0" borderId="0" xfId="0" applyNumberFormat="1" applyFont="1" applyFill="1" applyBorder="1" applyAlignment="1">
      <alignment vertical="center"/>
    </xf>
    <xf numFmtId="3" fontId="23" fillId="0" borderId="19" xfId="2"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5"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64" fontId="5" fillId="0" borderId="12" xfId="1" applyNumberFormat="1" applyFont="1" applyFill="1" applyBorder="1"/>
    <xf numFmtId="3" fontId="29" fillId="0" borderId="10" xfId="0" applyNumberFormat="1" applyFont="1" applyBorder="1"/>
    <xf numFmtId="3" fontId="29" fillId="0" borderId="10" xfId="0" applyNumberFormat="1" applyFont="1" applyFill="1" applyBorder="1"/>
    <xf numFmtId="3" fontId="29" fillId="0" borderId="1" xfId="0" applyNumberFormat="1" applyFont="1" applyBorder="1"/>
    <xf numFmtId="3" fontId="29" fillId="0" borderId="1" xfId="0" applyNumberFormat="1" applyFont="1" applyFill="1" applyBorder="1"/>
    <xf numFmtId="3" fontId="29" fillId="0" borderId="7" xfId="0" applyNumberFormat="1" applyFont="1" applyBorder="1"/>
    <xf numFmtId="3" fontId="29" fillId="0" borderId="7" xfId="0" applyNumberFormat="1" applyFont="1" applyFill="1" applyBorder="1"/>
    <xf numFmtId="3" fontId="23" fillId="4" borderId="7" xfId="2" applyNumberFormat="1" applyFont="1" applyFill="1" applyBorder="1" applyAlignment="1">
      <alignment horizontal="right" wrapText="1"/>
    </xf>
    <xf numFmtId="3" fontId="23" fillId="4" borderId="0" xfId="2" applyNumberFormat="1" applyFont="1" applyFill="1" applyBorder="1" applyAlignment="1">
      <alignment horizontal="right" wrapText="1"/>
    </xf>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5"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3" fillId="0" borderId="1" xfId="2" applyFont="1" applyFill="1" applyBorder="1" applyAlignment="1">
      <alignment horizontal="right" wrapText="1"/>
    </xf>
    <xf numFmtId="0" fontId="23" fillId="0" borderId="58" xfId="2" applyFont="1" applyFill="1" applyBorder="1" applyAlignment="1">
      <alignment horizontal="right" wrapText="1"/>
    </xf>
    <xf numFmtId="37" fontId="2" fillId="0" borderId="20" xfId="0" applyNumberFormat="1" applyFont="1" applyFill="1" applyBorder="1"/>
    <xf numFmtId="166" fontId="2" fillId="0" borderId="1" xfId="0" applyNumberFormat="1" applyFont="1" applyBorder="1" applyAlignment="1">
      <alignment horizontal="right"/>
    </xf>
    <xf numFmtId="165" fontId="5" fillId="0" borderId="14" xfId="0" applyNumberFormat="1" applyFont="1" applyFill="1" applyBorder="1" applyAlignment="1">
      <alignment horizontal="right"/>
    </xf>
    <xf numFmtId="49" fontId="23" fillId="0" borderId="1" xfId="2" applyNumberFormat="1" applyFont="1" applyFill="1" applyBorder="1" applyAlignment="1">
      <alignment horizontal="right" wrapText="1"/>
    </xf>
    <xf numFmtId="0" fontId="23" fillId="0" borderId="59" xfId="2"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64" xfId="0" applyFont="1" applyFill="1" applyBorder="1"/>
    <xf numFmtId="0" fontId="5" fillId="0" borderId="65" xfId="0" applyFont="1" applyFill="1" applyBorder="1"/>
    <xf numFmtId="0" fontId="5" fillId="0" borderId="3" xfId="0" applyFont="1" applyBorder="1"/>
    <xf numFmtId="0" fontId="5" fillId="0" borderId="3" xfId="0" applyFont="1" applyFill="1" applyBorder="1"/>
    <xf numFmtId="0" fontId="5" fillId="0" borderId="64" xfId="0" applyFont="1" applyBorder="1"/>
    <xf numFmtId="0" fontId="5" fillId="0" borderId="61" xfId="0" applyFont="1" applyBorder="1"/>
    <xf numFmtId="0" fontId="5" fillId="0" borderId="46" xfId="0" applyFont="1" applyBorder="1"/>
    <xf numFmtId="0" fontId="5" fillId="0" borderId="65" xfId="0" applyFont="1" applyBorder="1"/>
    <xf numFmtId="0" fontId="5" fillId="0" borderId="64" xfId="0" applyFont="1" applyFill="1" applyBorder="1"/>
    <xf numFmtId="0" fontId="5" fillId="0" borderId="61" xfId="0" applyFont="1" applyFill="1" applyBorder="1"/>
    <xf numFmtId="0" fontId="5" fillId="0" borderId="46" xfId="0" applyFont="1" applyFill="1" applyBorder="1"/>
    <xf numFmtId="0" fontId="31"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64" xfId="0" applyNumberFormat="1" applyBorder="1" applyAlignment="1">
      <alignment horizontal="center"/>
    </xf>
    <xf numFmtId="0" fontId="0" fillId="8" borderId="1" xfId="0" applyFont="1" applyFill="1" applyBorder="1"/>
    <xf numFmtId="0" fontId="0" fillId="0" borderId="1" xfId="0" applyFont="1" applyBorder="1"/>
    <xf numFmtId="0" fontId="0" fillId="8" borderId="66" xfId="0" applyFont="1" applyFill="1" applyBorder="1"/>
    <xf numFmtId="0" fontId="32" fillId="5" borderId="7" xfId="0" applyFont="1" applyFill="1" applyBorder="1" applyAlignment="1">
      <alignment horizontal="center" wrapText="1"/>
    </xf>
    <xf numFmtId="0" fontId="32" fillId="5" borderId="43" xfId="0" applyFont="1" applyFill="1" applyBorder="1" applyAlignment="1">
      <alignment horizontal="center" wrapText="1"/>
    </xf>
    <xf numFmtId="0" fontId="32" fillId="5"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63" xfId="0" applyBorder="1" applyAlignment="1">
      <alignment horizontal="center"/>
    </xf>
    <xf numFmtId="0" fontId="0" fillId="0" borderId="4" xfId="0" applyBorder="1" applyAlignment="1">
      <alignment horizontal="center" wrapText="1"/>
    </xf>
    <xf numFmtId="14" fontId="0" fillId="0" borderId="63"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64"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65" xfId="0" applyFont="1" applyFill="1" applyBorder="1"/>
    <xf numFmtId="0" fontId="2" fillId="0" borderId="40" xfId="0" applyFont="1" applyFill="1" applyBorder="1" applyAlignment="1">
      <alignment horizontal="left"/>
    </xf>
    <xf numFmtId="0" fontId="2" fillId="0" borderId="65"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0" fontId="0" fillId="0" borderId="2" xfId="0" applyFont="1" applyFill="1" applyBorder="1"/>
    <xf numFmtId="3" fontId="2" fillId="4" borderId="10" xfId="0" applyNumberFormat="1" applyFont="1" applyFill="1" applyBorder="1"/>
    <xf numFmtId="3" fontId="2" fillId="4" borderId="1" xfId="0" applyNumberFormat="1" applyFont="1" applyFill="1" applyBorder="1"/>
    <xf numFmtId="164" fontId="2" fillId="4" borderId="1" xfId="1" applyNumberFormat="1" applyFont="1" applyFill="1" applyBorder="1"/>
    <xf numFmtId="164" fontId="2" fillId="4" borderId="35" xfId="1" applyNumberFormat="1" applyFont="1" applyFill="1" applyBorder="1"/>
    <xf numFmtId="3" fontId="33" fillId="0" borderId="4" xfId="0" applyNumberFormat="1" applyFont="1" applyFill="1" applyBorder="1"/>
    <xf numFmtId="3" fontId="33" fillId="0" borderId="14" xfId="0" applyNumberFormat="1" applyFont="1" applyFill="1" applyBorder="1"/>
    <xf numFmtId="165" fontId="33"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34" fillId="0" borderId="0" xfId="0" applyFont="1" applyFill="1" applyBorder="1"/>
    <xf numFmtId="0" fontId="38" fillId="0" borderId="68" xfId="0" applyNumberFormat="1" applyFont="1" applyFill="1" applyBorder="1" applyAlignment="1">
      <alignment horizontal="center" vertical="top" wrapText="1" readingOrder="1"/>
    </xf>
    <xf numFmtId="0" fontId="38" fillId="0" borderId="72" xfId="0" applyNumberFormat="1" applyFont="1" applyFill="1" applyBorder="1" applyAlignment="1">
      <alignment horizontal="center" vertical="top" wrapText="1" readingOrder="1"/>
    </xf>
    <xf numFmtId="167" fontId="39" fillId="0" borderId="71" xfId="0" applyNumberFormat="1" applyFont="1" applyFill="1" applyBorder="1" applyAlignment="1">
      <alignment horizontal="right" vertical="top" wrapText="1" readingOrder="1"/>
    </xf>
    <xf numFmtId="168" fontId="39" fillId="0" borderId="71" xfId="0" applyNumberFormat="1" applyFont="1" applyFill="1" applyBorder="1" applyAlignment="1">
      <alignment horizontal="right" vertical="top" wrapText="1" readingOrder="1"/>
    </xf>
    <xf numFmtId="0" fontId="40" fillId="0" borderId="72" xfId="0" applyNumberFormat="1" applyFont="1" applyFill="1" applyBorder="1" applyAlignment="1">
      <alignment horizontal="center" vertical="top" wrapText="1" readingOrder="1"/>
    </xf>
    <xf numFmtId="0" fontId="40" fillId="0" borderId="68" xfId="0" applyNumberFormat="1" applyFont="1" applyFill="1" applyBorder="1" applyAlignment="1">
      <alignment horizontal="center" vertical="top" wrapText="1" readingOrder="1"/>
    </xf>
    <xf numFmtId="169" fontId="39" fillId="0" borderId="71" xfId="0" applyNumberFormat="1" applyFont="1" applyFill="1" applyBorder="1" applyAlignment="1">
      <alignment horizontal="right" vertical="top" wrapText="1" readingOrder="1"/>
    </xf>
    <xf numFmtId="170" fontId="39" fillId="0" borderId="71" xfId="0" applyNumberFormat="1" applyFont="1" applyFill="1" applyBorder="1" applyAlignment="1">
      <alignment horizontal="right" vertical="top" wrapText="1" readingOrder="1"/>
    </xf>
    <xf numFmtId="171" fontId="39" fillId="0" borderId="71" xfId="0" applyNumberFormat="1" applyFont="1" applyFill="1" applyBorder="1" applyAlignment="1">
      <alignment horizontal="right" vertical="top" wrapText="1" readingOrder="1"/>
    </xf>
    <xf numFmtId="0" fontId="38" fillId="0" borderId="78" xfId="0" applyNumberFormat="1" applyFont="1" applyFill="1" applyBorder="1" applyAlignment="1">
      <alignment horizontal="center" vertical="top" wrapText="1" readingOrder="1"/>
    </xf>
    <xf numFmtId="0" fontId="38" fillId="0" borderId="81" xfId="0" applyNumberFormat="1" applyFont="1" applyFill="1" applyBorder="1" applyAlignment="1">
      <alignment horizontal="center" vertical="top" wrapText="1" readingOrder="1"/>
    </xf>
    <xf numFmtId="0" fontId="39" fillId="0" borderId="71" xfId="0" applyNumberFormat="1" applyFont="1" applyFill="1" applyBorder="1" applyAlignment="1">
      <alignment horizontal="right" vertical="top" wrapText="1" readingOrder="1"/>
    </xf>
    <xf numFmtId="10" fontId="5" fillId="5" borderId="56" xfId="0" applyNumberFormat="1" applyFont="1" applyFill="1" applyBorder="1" applyAlignment="1">
      <alignment horizontal="center"/>
    </xf>
    <xf numFmtId="0" fontId="5" fillId="0" borderId="0" xfId="0" applyFont="1" applyFill="1" applyBorder="1"/>
    <xf numFmtId="0" fontId="2" fillId="2" borderId="47" xfId="0" applyFont="1" applyFill="1" applyBorder="1" applyAlignment="1">
      <alignment horizontal="center"/>
    </xf>
    <xf numFmtId="0" fontId="0" fillId="8" borderId="2"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83"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65" xfId="0" applyNumberFormat="1" applyFont="1" applyBorder="1"/>
    <xf numFmtId="3" fontId="2" fillId="0" borderId="3" xfId="0" applyNumberFormat="1" applyFont="1" applyBorder="1"/>
    <xf numFmtId="3" fontId="2" fillId="0" borderId="40" xfId="0" applyNumberFormat="1" applyFont="1" applyBorder="1"/>
    <xf numFmtId="3" fontId="2" fillId="0" borderId="5" xfId="0" applyNumberFormat="1" applyFont="1" applyBorder="1" applyAlignment="1">
      <alignment horizontal="right"/>
    </xf>
    <xf numFmtId="37" fontId="2" fillId="0" borderId="5" xfId="0" applyNumberFormat="1" applyFont="1" applyBorder="1" applyAlignment="1">
      <alignment horizontal="right"/>
    </xf>
    <xf numFmtId="3" fontId="2" fillId="0" borderId="5" xfId="0" applyNumberFormat="1" applyFont="1" applyBorder="1"/>
    <xf numFmtId="3" fontId="5" fillId="4" borderId="1" xfId="0" applyNumberFormat="1" applyFont="1" applyFill="1" applyBorder="1"/>
    <xf numFmtId="164" fontId="2" fillId="4" borderId="5" xfId="1" applyNumberFormat="1" applyFont="1" applyFill="1" applyBorder="1"/>
    <xf numFmtId="3" fontId="5" fillId="4" borderId="35" xfId="0" applyNumberFormat="1" applyFont="1" applyFill="1" applyBorder="1" applyAlignment="1">
      <alignment horizontal="right"/>
    </xf>
    <xf numFmtId="3" fontId="5" fillId="4" borderId="4"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0" fontId="4" fillId="0" borderId="0" xfId="0" applyFont="1" applyBorder="1"/>
    <xf numFmtId="0" fontId="2" fillId="2" borderId="47" xfId="0" applyFont="1" applyFill="1" applyBorder="1" applyAlignment="1"/>
    <xf numFmtId="0" fontId="2" fillId="2" borderId="53" xfId="0" applyFont="1" applyFill="1" applyBorder="1" applyAlignment="1"/>
    <xf numFmtId="3" fontId="23" fillId="2" borderId="6" xfId="2" applyNumberFormat="1" applyFont="1" applyFill="1" applyBorder="1" applyAlignment="1">
      <alignment wrapText="1"/>
    </xf>
    <xf numFmtId="3" fontId="23" fillId="2" borderId="47" xfId="2" applyNumberFormat="1" applyFont="1" applyFill="1" applyBorder="1" applyAlignment="1">
      <alignment wrapText="1"/>
    </xf>
    <xf numFmtId="3" fontId="23" fillId="2" borderId="53" xfId="2" applyNumberFormat="1" applyFont="1" applyFill="1" applyBorder="1" applyAlignment="1">
      <alignment wrapText="1"/>
    </xf>
    <xf numFmtId="3" fontId="2" fillId="2" borderId="47" xfId="0" applyNumberFormat="1" applyFont="1" applyFill="1" applyBorder="1" applyAlignment="1"/>
    <xf numFmtId="0" fontId="23" fillId="0" borderId="84" xfId="2" applyFont="1" applyFill="1" applyBorder="1" applyAlignment="1">
      <alignment horizontal="right" wrapText="1"/>
    </xf>
    <xf numFmtId="3" fontId="23" fillId="2" borderId="0" xfId="2" applyNumberFormat="1" applyFont="1" applyFill="1" applyBorder="1" applyAlignment="1">
      <alignment wrapText="1"/>
    </xf>
    <xf numFmtId="3" fontId="23" fillId="2" borderId="44" xfId="2"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85" xfId="0" applyFont="1" applyBorder="1"/>
    <xf numFmtId="3" fontId="2" fillId="0" borderId="2" xfId="0" applyNumberFormat="1" applyFont="1" applyBorder="1"/>
    <xf numFmtId="3" fontId="2" fillId="0" borderId="2" xfId="0" applyNumberFormat="1" applyFont="1" applyBorder="1" applyAlignment="1">
      <alignment horizontal="right"/>
    </xf>
    <xf numFmtId="3" fontId="23" fillId="0" borderId="4" xfId="2" applyNumberFormat="1" applyFont="1" applyFill="1" applyBorder="1" applyAlignment="1">
      <alignment horizontal="right" wrapText="1"/>
    </xf>
    <xf numFmtId="3" fontId="23" fillId="4" borderId="2" xfId="2" applyNumberFormat="1" applyFont="1" applyFill="1" applyBorder="1" applyAlignment="1">
      <alignment horizontal="right" wrapText="1"/>
    </xf>
    <xf numFmtId="3" fontId="23" fillId="0" borderId="7" xfId="2" applyNumberFormat="1" applyFont="1" applyFill="1" applyBorder="1" applyAlignment="1">
      <alignment horizontal="right" wrapText="1"/>
    </xf>
    <xf numFmtId="0" fontId="2" fillId="2" borderId="63" xfId="0" applyFont="1" applyFill="1" applyBorder="1" applyAlignment="1"/>
    <xf numFmtId="0" fontId="2" fillId="2" borderId="48" xfId="0" applyFont="1" applyFill="1" applyBorder="1" applyAlignment="1"/>
    <xf numFmtId="3" fontId="23" fillId="2" borderId="45" xfId="2" applyNumberFormat="1" applyFont="1" applyFill="1" applyBorder="1" applyAlignment="1">
      <alignment wrapText="1"/>
    </xf>
    <xf numFmtId="3" fontId="23" fillId="2" borderId="26" xfId="2" applyNumberFormat="1" applyFont="1" applyFill="1" applyBorder="1" applyAlignment="1">
      <alignment wrapText="1"/>
    </xf>
    <xf numFmtId="3" fontId="23" fillId="0" borderId="2" xfId="2" applyNumberFormat="1" applyFont="1" applyFill="1" applyBorder="1" applyAlignment="1">
      <alignment horizontal="righ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9" fillId="0" borderId="0" xfId="0" applyFont="1" applyBorder="1"/>
    <xf numFmtId="3" fontId="2" fillId="0" borderId="86"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5" fillId="0" borderId="1" xfId="1" applyNumberFormat="1" applyFont="1" applyFill="1" applyBorder="1"/>
    <xf numFmtId="10" fontId="2" fillId="0" borderId="15" xfId="1" applyNumberFormat="1" applyFont="1" applyFill="1" applyBorder="1"/>
    <xf numFmtId="10" fontId="5" fillId="0" borderId="14" xfId="1" applyNumberFormat="1" applyFont="1" applyFill="1" applyBorder="1"/>
    <xf numFmtId="164" fontId="5" fillId="0" borderId="1" xfId="1" applyNumberFormat="1" applyFont="1" applyFill="1" applyBorder="1" applyAlignment="1">
      <alignment horizontal="right"/>
    </xf>
    <xf numFmtId="164" fontId="33"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0" fontId="2" fillId="11" borderId="0" xfId="0" applyFont="1" applyFill="1"/>
    <xf numFmtId="0" fontId="2" fillId="12" borderId="0" xfId="0" applyFont="1" applyFill="1"/>
    <xf numFmtId="3" fontId="5" fillId="0" borderId="21" xfId="0" applyNumberFormat="1" applyFont="1" applyFill="1" applyBorder="1"/>
    <xf numFmtId="164" fontId="5" fillId="0" borderId="15" xfId="0" applyNumberFormat="1" applyFont="1" applyFill="1" applyBorder="1"/>
    <xf numFmtId="164" fontId="5" fillId="0" borderId="14" xfId="0" applyNumberFormat="1" applyFont="1" applyBorder="1"/>
    <xf numFmtId="0" fontId="26" fillId="0" borderId="0" xfId="0" applyFont="1" applyFill="1"/>
    <xf numFmtId="3" fontId="2" fillId="0" borderId="4" xfId="0" quotePrefix="1" applyNumberFormat="1" applyFont="1" applyBorder="1" applyAlignment="1">
      <alignment horizontal="center" vertical="center"/>
    </xf>
    <xf numFmtId="164" fontId="2" fillId="0" borderId="14" xfId="0" quotePrefix="1" applyNumberFormat="1" applyFont="1" applyBorder="1" applyAlignment="1">
      <alignment horizontal="center" vertical="center"/>
    </xf>
    <xf numFmtId="49" fontId="2" fillId="2" borderId="87" xfId="0" applyNumberFormat="1" applyFont="1" applyFill="1" applyBorder="1" applyAlignment="1">
      <alignment horizontal="center"/>
    </xf>
    <xf numFmtId="164" fontId="5" fillId="0" borderId="6" xfId="1" applyNumberFormat="1" applyFont="1" applyFill="1" applyBorder="1"/>
    <xf numFmtId="165" fontId="2" fillId="0" borderId="31" xfId="0"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165" fontId="5" fillId="0" borderId="13" xfId="0" applyNumberFormat="1" applyFont="1" applyFill="1" applyBorder="1" applyAlignment="1">
      <alignment horizontal="right"/>
    </xf>
    <xf numFmtId="3" fontId="2" fillId="0" borderId="63"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88"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89"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86"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8"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86"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63" xfId="0" applyFont="1" applyFill="1" applyBorder="1" applyAlignment="1">
      <alignment horizontal="right"/>
    </xf>
    <xf numFmtId="0" fontId="5" fillId="0" borderId="90" xfId="0" applyFont="1" applyFill="1" applyBorder="1" applyAlignment="1">
      <alignment horizontal="right"/>
    </xf>
    <xf numFmtId="2" fontId="5" fillId="0" borderId="9" xfId="0" applyNumberFormat="1" applyFont="1" applyFill="1" applyBorder="1" applyAlignment="1">
      <alignment horizontal="right"/>
    </xf>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8" xfId="0" applyNumberFormat="1" applyFont="1" applyFill="1" applyBorder="1" applyAlignment="1">
      <alignment horizontal="right"/>
    </xf>
    <xf numFmtId="0" fontId="5" fillId="0" borderId="12" xfId="0" applyFont="1" applyFill="1" applyBorder="1" applyAlignment="1">
      <alignment horizontal="right"/>
    </xf>
    <xf numFmtId="3" fontId="5" fillId="0" borderId="42" xfId="0" applyNumberFormat="1" applyFont="1" applyFill="1" applyBorder="1" applyAlignment="1">
      <alignment horizontal="right"/>
    </xf>
    <xf numFmtId="0" fontId="5" fillId="0" borderId="21" xfId="0" applyFont="1" applyFill="1" applyBorder="1" applyAlignment="1">
      <alignment horizontal="right"/>
    </xf>
    <xf numFmtId="3" fontId="5" fillId="0" borderId="91" xfId="0" applyNumberFormat="1" applyFont="1" applyFill="1" applyBorder="1" applyAlignment="1">
      <alignment horizontal="right"/>
    </xf>
    <xf numFmtId="0" fontId="5" fillId="0" borderId="55" xfId="0" applyFont="1" applyFill="1" applyBorder="1" applyAlignment="1">
      <alignment horizontal="right"/>
    </xf>
    <xf numFmtId="3" fontId="5" fillId="0" borderId="45" xfId="0" applyNumberFormat="1" applyFont="1" applyFill="1" applyBorder="1"/>
    <xf numFmtId="164" fontId="5" fillId="0" borderId="86" xfId="0" applyNumberFormat="1" applyFont="1" applyFill="1" applyBorder="1"/>
    <xf numFmtId="164" fontId="5" fillId="0" borderId="6" xfId="0" applyNumberFormat="1" applyFont="1" applyFill="1" applyBorder="1"/>
    <xf numFmtId="164" fontId="5" fillId="0" borderId="63" xfId="0" applyNumberFormat="1" applyFont="1" applyFill="1" applyBorder="1"/>
    <xf numFmtId="164" fontId="5" fillId="0" borderId="90" xfId="0" applyNumberFormat="1" applyFont="1" applyFill="1" applyBorder="1"/>
    <xf numFmtId="3" fontId="5" fillId="0" borderId="83" xfId="0" applyNumberFormat="1" applyFont="1" applyFill="1" applyBorder="1"/>
    <xf numFmtId="164" fontId="5" fillId="0" borderId="16" xfId="1" applyNumberFormat="1" applyFont="1" applyFill="1" applyBorder="1"/>
    <xf numFmtId="164" fontId="5" fillId="0" borderId="11" xfId="0" applyNumberFormat="1" applyFont="1" applyFill="1" applyBorder="1"/>
    <xf numFmtId="164" fontId="5" fillId="0" borderId="8" xfId="1" applyNumberFormat="1" applyFont="1" applyFill="1" applyBorder="1"/>
    <xf numFmtId="164" fontId="5" fillId="0" borderId="21" xfId="0" applyNumberFormat="1" applyFont="1" applyFill="1" applyBorder="1"/>
    <xf numFmtId="164" fontId="5" fillId="0" borderId="91" xfId="1" applyNumberFormat="1" applyFont="1" applyFill="1" applyBorder="1"/>
    <xf numFmtId="164" fontId="5" fillId="0" borderId="55" xfId="0" applyNumberFormat="1" applyFont="1" applyFill="1" applyBorder="1"/>
    <xf numFmtId="2" fontId="2" fillId="0" borderId="86" xfId="0" applyNumberFormat="1" applyFont="1" applyFill="1" applyBorder="1" applyAlignment="1">
      <alignment horizontal="right"/>
    </xf>
    <xf numFmtId="0" fontId="2" fillId="0" borderId="6" xfId="0" applyFont="1" applyFill="1" applyBorder="1" applyAlignment="1">
      <alignment horizontal="right"/>
    </xf>
    <xf numFmtId="0" fontId="2" fillId="0" borderId="63" xfId="0" applyFont="1" applyFill="1" applyBorder="1" applyAlignment="1">
      <alignment horizontal="right"/>
    </xf>
    <xf numFmtId="0" fontId="2" fillId="0" borderId="90" xfId="0" applyFont="1" applyFill="1" applyBorder="1" applyAlignment="1">
      <alignment horizontal="right"/>
    </xf>
    <xf numFmtId="0" fontId="2" fillId="0" borderId="45" xfId="0" applyFont="1" applyFill="1" applyBorder="1"/>
    <xf numFmtId="164" fontId="2" fillId="0" borderId="86" xfId="1" applyNumberFormat="1" applyFont="1" applyFill="1" applyBorder="1"/>
    <xf numFmtId="164" fontId="2" fillId="0" borderId="6" xfId="1" applyNumberFormat="1" applyFont="1" applyFill="1" applyBorder="1"/>
    <xf numFmtId="164" fontId="2" fillId="0" borderId="63" xfId="1" applyNumberFormat="1" applyFont="1" applyFill="1" applyBorder="1"/>
    <xf numFmtId="164" fontId="2" fillId="0" borderId="90" xfId="1" applyNumberFormat="1" applyFont="1" applyFill="1" applyBorder="1"/>
    <xf numFmtId="0" fontId="2" fillId="0" borderId="83" xfId="0" applyFont="1" applyFill="1" applyBorder="1"/>
    <xf numFmtId="164" fontId="2" fillId="0" borderId="16" xfId="1" applyNumberFormat="1" applyFont="1" applyFill="1" applyBorder="1"/>
    <xf numFmtId="164" fontId="2" fillId="0" borderId="8" xfId="1" applyNumberFormat="1" applyFont="1" applyFill="1" applyBorder="1"/>
    <xf numFmtId="164" fontId="2" fillId="0" borderId="91" xfId="1" applyNumberFormat="1" applyFont="1" applyFill="1" applyBorder="1"/>
    <xf numFmtId="164" fontId="2" fillId="0" borderId="55" xfId="1" applyNumberFormat="1" applyFont="1" applyFill="1" applyBorder="1"/>
    <xf numFmtId="0" fontId="29" fillId="6" borderId="42" xfId="0" applyFont="1" applyFill="1" applyBorder="1"/>
    <xf numFmtId="0" fontId="47" fillId="6" borderId="12" xfId="0" applyFont="1" applyFill="1" applyBorder="1" applyAlignment="1">
      <alignment horizontal="left" vertical="center" wrapText="1"/>
    </xf>
    <xf numFmtId="0" fontId="29" fillId="6" borderId="13" xfId="0" applyFont="1" applyFill="1" applyBorder="1"/>
    <xf numFmtId="0" fontId="47" fillId="6" borderId="15" xfId="0" applyFont="1" applyFill="1" applyBorder="1" applyAlignment="1">
      <alignment horizontal="left" vertical="center" wrapText="1"/>
    </xf>
    <xf numFmtId="14" fontId="46" fillId="0" borderId="3" xfId="0" applyNumberFormat="1" applyFont="1" applyBorder="1" applyAlignment="1">
      <alignment horizontal="center"/>
    </xf>
    <xf numFmtId="0" fontId="46" fillId="0" borderId="6" xfId="0" applyFont="1" applyBorder="1" applyAlignment="1">
      <alignment horizontal="center"/>
    </xf>
    <xf numFmtId="3" fontId="46" fillId="0" borderId="1" xfId="0" applyNumberFormat="1" applyFont="1" applyBorder="1" applyAlignment="1">
      <alignment horizontal="center"/>
    </xf>
    <xf numFmtId="0" fontId="46" fillId="0" borderId="1" xfId="0" applyFont="1" applyBorder="1" applyAlignment="1">
      <alignment horizontal="center" wrapText="1"/>
    </xf>
    <xf numFmtId="0" fontId="46" fillId="0" borderId="1" xfId="0" applyFont="1" applyBorder="1" applyAlignment="1">
      <alignment horizontal="center"/>
    </xf>
    <xf numFmtId="1" fontId="2" fillId="0" borderId="14" xfId="0" applyNumberFormat="1" applyFont="1" applyBorder="1"/>
    <xf numFmtId="49" fontId="5" fillId="0" borderId="21" xfId="0" quotePrefix="1" applyNumberFormat="1" applyFont="1" applyFill="1" applyBorder="1" applyAlignment="1">
      <alignment horizontal="center"/>
    </xf>
    <xf numFmtId="164" fontId="2" fillId="0" borderId="15" xfId="0" quotePrefix="1" applyNumberFormat="1" applyFont="1" applyFill="1" applyBorder="1" applyAlignment="1">
      <alignment horizontal="center"/>
    </xf>
    <xf numFmtId="1" fontId="5" fillId="0" borderId="14" xfId="0" applyNumberFormat="1" applyFont="1" applyBorder="1"/>
    <xf numFmtId="1" fontId="5" fillId="0" borderId="14" xfId="0" applyNumberFormat="1" applyFont="1" applyFill="1" applyBorder="1"/>
    <xf numFmtId="1" fontId="2" fillId="0" borderId="14" xfId="0" applyNumberFormat="1" applyFont="1" applyFill="1" applyBorder="1"/>
    <xf numFmtId="0" fontId="2" fillId="0" borderId="13" xfId="0" applyFont="1" applyFill="1" applyBorder="1"/>
    <xf numFmtId="3" fontId="5" fillId="0" borderId="41" xfId="0" applyNumberFormat="1" applyFont="1" applyFill="1" applyBorder="1"/>
    <xf numFmtId="3" fontId="23" fillId="0" borderId="18" xfId="2" applyNumberFormat="1" applyFont="1" applyFill="1" applyBorder="1" applyAlignment="1">
      <alignment horizontal="right"/>
    </xf>
    <xf numFmtId="0" fontId="46" fillId="0" borderId="0" xfId="0" applyFont="1"/>
    <xf numFmtId="1" fontId="2" fillId="0" borderId="0" xfId="1" applyNumberFormat="1" applyFont="1" applyBorder="1"/>
    <xf numFmtId="0" fontId="26" fillId="0" borderId="0" xfId="0" applyFont="1" applyAlignment="1">
      <alignment vertical="top"/>
    </xf>
    <xf numFmtId="0" fontId="14" fillId="0" borderId="18" xfId="0" applyFont="1" applyBorder="1"/>
    <xf numFmtId="0" fontId="14" fillId="5" borderId="20" xfId="0" applyFont="1" applyFill="1" applyBorder="1" applyAlignment="1">
      <alignment horizontal="left" vertical="center" wrapText="1"/>
    </xf>
    <xf numFmtId="0" fontId="5" fillId="2" borderId="27" xfId="0" applyFont="1" applyFill="1" applyBorder="1" applyAlignment="1"/>
    <xf numFmtId="0" fontId="48" fillId="5" borderId="0" xfId="0" applyFont="1" applyFill="1" applyBorder="1" applyAlignment="1">
      <alignment vertical="center" wrapText="1"/>
    </xf>
    <xf numFmtId="49" fontId="20" fillId="5" borderId="0" xfId="0" applyNumberFormat="1" applyFont="1" applyFill="1" applyBorder="1" applyAlignment="1">
      <alignment vertical="center"/>
    </xf>
    <xf numFmtId="0" fontId="21" fillId="0" borderId="22" xfId="0" applyFont="1" applyFill="1" applyBorder="1" applyAlignment="1">
      <alignment horizontal="left" vertical="center" wrapText="1"/>
    </xf>
    <xf numFmtId="0" fontId="21" fillId="0" borderId="60"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21" fillId="0" borderId="28" xfId="0" applyFont="1" applyFill="1" applyBorder="1" applyAlignment="1">
      <alignment horizontal="center"/>
    </xf>
    <xf numFmtId="1" fontId="5" fillId="15" borderId="10" xfId="0" applyNumberFormat="1"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11"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21" fillId="0" borderId="1" xfId="0" applyNumberFormat="1" applyFont="1" applyFill="1" applyBorder="1" applyAlignment="1">
      <alignment horizontal="center" vertical="center"/>
    </xf>
    <xf numFmtId="1" fontId="21" fillId="5" borderId="1" xfId="0" applyNumberFormat="1" applyFont="1" applyFill="1" applyBorder="1" applyAlignment="1">
      <alignment horizontal="center" vertical="center"/>
    </xf>
    <xf numFmtId="0" fontId="21" fillId="0" borderId="27" xfId="0" applyFont="1" applyFill="1" applyBorder="1" applyAlignment="1">
      <alignment vertical="center" wrapText="1"/>
    </xf>
    <xf numFmtId="0" fontId="5" fillId="15" borderId="14"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5" xfId="0" applyFont="1" applyFill="1" applyBorder="1" applyAlignment="1">
      <alignment horizontal="center" vertical="center"/>
    </xf>
    <xf numFmtId="0" fontId="48" fillId="0" borderId="0" xfId="0" applyFont="1" applyFill="1" applyBorder="1" applyAlignment="1">
      <alignment vertical="center" wrapText="1"/>
    </xf>
    <xf numFmtId="0" fontId="21" fillId="0" borderId="61" xfId="0" applyFont="1" applyFill="1" applyBorder="1" applyAlignment="1">
      <alignment horizontal="center" vertical="center" wrapText="1"/>
    </xf>
    <xf numFmtId="0" fontId="5" fillId="0" borderId="33" xfId="0" applyFont="1" applyFill="1" applyBorder="1" applyAlignment="1">
      <alignment vertical="center" wrapText="1"/>
    </xf>
    <xf numFmtId="1" fontId="5" fillId="13" borderId="7" xfId="0" applyNumberFormat="1" applyFont="1" applyFill="1" applyBorder="1" applyAlignment="1">
      <alignment horizontal="center" vertical="center"/>
    </xf>
    <xf numFmtId="0" fontId="5" fillId="15" borderId="10" xfId="0" applyFont="1" applyFill="1" applyBorder="1" applyAlignment="1">
      <alignment horizontal="center" vertical="center"/>
    </xf>
    <xf numFmtId="0" fontId="5" fillId="15" borderId="11" xfId="0" applyFont="1" applyFill="1" applyBorder="1" applyAlignment="1">
      <alignment horizontal="center" vertical="center"/>
    </xf>
    <xf numFmtId="0" fontId="21" fillId="0" borderId="27" xfId="0" applyFont="1" applyFill="1" applyBorder="1" applyAlignment="1">
      <alignment horizontal="left" vertical="center" wrapText="1"/>
    </xf>
    <xf numFmtId="10" fontId="5" fillId="5" borderId="30" xfId="0" applyNumberFormat="1" applyFont="1" applyFill="1" applyBorder="1" applyAlignment="1">
      <alignment horizontal="center" vertical="center"/>
    </xf>
    <xf numFmtId="0" fontId="5" fillId="15" borderId="31" xfId="0" applyFont="1" applyFill="1" applyBorder="1" applyAlignment="1">
      <alignment horizontal="center" vertical="center"/>
    </xf>
    <xf numFmtId="0" fontId="5" fillId="15" borderId="15" xfId="0" applyFont="1" applyFill="1" applyBorder="1" applyAlignment="1">
      <alignment horizontal="center" vertical="center"/>
    </xf>
    <xf numFmtId="0" fontId="21" fillId="0" borderId="62"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1" fillId="0" borderId="25" xfId="0" applyFont="1" applyBorder="1" applyAlignment="1">
      <alignment horizontal="center"/>
    </xf>
    <xf numFmtId="1" fontId="21" fillId="0" borderId="1" xfId="0" applyNumberFormat="1" applyFont="1" applyFill="1" applyBorder="1" applyAlignment="1">
      <alignment horizontal="center"/>
    </xf>
    <xf numFmtId="0" fontId="21" fillId="0" borderId="1" xfId="0" applyFont="1" applyFill="1" applyBorder="1" applyAlignment="1">
      <alignment horizontal="center" vertical="center"/>
    </xf>
    <xf numFmtId="0" fontId="21"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21" fillId="0" borderId="12" xfId="0" applyFont="1" applyFill="1" applyBorder="1" applyAlignment="1">
      <alignment horizontal="center" vertical="center"/>
    </xf>
    <xf numFmtId="0" fontId="0" fillId="0" borderId="0" xfId="0" applyFont="1" applyFill="1"/>
    <xf numFmtId="10" fontId="5" fillId="0" borderId="30" xfId="0" applyNumberFormat="1" applyFont="1" applyFill="1" applyBorder="1" applyAlignment="1">
      <alignment horizontal="center"/>
    </xf>
    <xf numFmtId="0" fontId="5" fillId="15" borderId="14" xfId="0" applyFont="1" applyFill="1" applyBorder="1" applyAlignment="1">
      <alignment horizontal="center"/>
    </xf>
    <xf numFmtId="0" fontId="5" fillId="0" borderId="0" xfId="0" applyFont="1" applyAlignment="1">
      <alignment horizontal="center"/>
    </xf>
    <xf numFmtId="0" fontId="21" fillId="0" borderId="35" xfId="0" applyFont="1" applyFill="1" applyBorder="1" applyAlignment="1">
      <alignment horizontal="center" vertical="center" wrapText="1"/>
    </xf>
    <xf numFmtId="0" fontId="50" fillId="0" borderId="0" xfId="0" applyFont="1" applyAlignment="1">
      <alignment horizontal="center"/>
    </xf>
    <xf numFmtId="0" fontId="21" fillId="0" borderId="25" xfId="0" applyFont="1" applyFill="1" applyBorder="1" applyAlignment="1">
      <alignment horizontal="center" vertical="center"/>
    </xf>
    <xf numFmtId="0" fontId="21" fillId="0" borderId="7" xfId="0" applyFont="1" applyFill="1" applyBorder="1" applyAlignment="1">
      <alignment horizontal="center"/>
    </xf>
    <xf numFmtId="0" fontId="21" fillId="0" borderId="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Fill="1" applyBorder="1" applyAlignment="1">
      <alignment horizontal="center"/>
    </xf>
    <xf numFmtId="0" fontId="21" fillId="0" borderId="34" xfId="0" applyFont="1" applyBorder="1" applyAlignment="1">
      <alignment horizontal="center" vertical="center"/>
    </xf>
    <xf numFmtId="10" fontId="5" fillId="0" borderId="3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5" fillId="0" borderId="39" xfId="0" applyFont="1" applyFill="1" applyBorder="1" applyAlignment="1">
      <alignment horizontal="left" vertical="center" wrapText="1" indent="3"/>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0" fontId="52" fillId="0" borderId="15" xfId="0" applyNumberFormat="1" applyFont="1" applyBorder="1" applyAlignment="1">
      <alignment horizontal="center" vertical="center"/>
    </xf>
    <xf numFmtId="0" fontId="5" fillId="0" borderId="39" xfId="0" applyFont="1" applyFill="1" applyBorder="1" applyAlignment="1">
      <alignment vertical="center" wrapText="1"/>
    </xf>
    <xf numFmtId="10" fontId="52" fillId="0" borderId="40" xfId="0" applyNumberFormat="1" applyFont="1" applyBorder="1" applyAlignment="1">
      <alignment horizontal="center" vertical="center"/>
    </xf>
    <xf numFmtId="9" fontId="5" fillId="0" borderId="1" xfId="1" applyFont="1" applyFill="1" applyBorder="1"/>
    <xf numFmtId="9" fontId="33" fillId="0" borderId="1" xfId="1" applyFont="1" applyFill="1" applyBorder="1"/>
    <xf numFmtId="9" fontId="5" fillId="0" borderId="12" xfId="1" applyFont="1" applyFill="1" applyBorder="1"/>
    <xf numFmtId="164" fontId="2" fillId="4" borderId="1" xfId="1" applyNumberFormat="1" applyFont="1" applyFill="1" applyBorder="1" applyAlignment="1">
      <alignment horizontal="right"/>
    </xf>
    <xf numFmtId="165" fontId="2" fillId="4" borderId="14" xfId="0" applyNumberFormat="1" applyFont="1" applyFill="1" applyBorder="1" applyAlignment="1">
      <alignment horizontal="right"/>
    </xf>
    <xf numFmtId="3" fontId="2" fillId="4" borderId="5" xfId="0" applyNumberFormat="1" applyFont="1" applyFill="1" applyBorder="1"/>
    <xf numFmtId="3" fontId="2" fillId="4" borderId="14" xfId="0" applyNumberFormat="1" applyFont="1" applyFill="1" applyBorder="1"/>
    <xf numFmtId="9" fontId="2" fillId="4" borderId="5"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3" fontId="2" fillId="4" borderId="35" xfId="0" applyNumberFormat="1" applyFont="1" applyFill="1" applyBorder="1" applyAlignment="1">
      <alignment horizontal="right"/>
    </xf>
    <xf numFmtId="2" fontId="2" fillId="4" borderId="10" xfId="0" applyNumberFormat="1" applyFont="1" applyFill="1" applyBorder="1" applyAlignment="1">
      <alignment horizontal="right"/>
    </xf>
    <xf numFmtId="3" fontId="2" fillId="0" borderId="35" xfId="0" applyNumberFormat="1" applyFont="1" applyFill="1" applyBorder="1"/>
    <xf numFmtId="3" fontId="5" fillId="4" borderId="4" xfId="0" applyNumberFormat="1" applyFont="1" applyFill="1" applyBorder="1"/>
    <xf numFmtId="3" fontId="5" fillId="4" borderId="14" xfId="0" applyNumberFormat="1" applyFont="1" applyFill="1" applyBorder="1"/>
    <xf numFmtId="0" fontId="2" fillId="4" borderId="10" xfId="0" applyFont="1" applyFill="1" applyBorder="1"/>
    <xf numFmtId="164" fontId="5" fillId="4" borderId="1" xfId="1" applyNumberFormat="1" applyFont="1" applyFill="1" applyBorder="1" applyAlignment="1">
      <alignment horizontal="right"/>
    </xf>
    <xf numFmtId="165" fontId="5" fillId="4" borderId="14" xfId="0" applyNumberFormat="1" applyFont="1" applyFill="1" applyBorder="1"/>
    <xf numFmtId="3" fontId="5" fillId="4" borderId="10" xfId="0" applyNumberFormat="1" applyFont="1" applyFill="1" applyBorder="1"/>
    <xf numFmtId="9" fontId="5" fillId="4" borderId="10" xfId="0" applyNumberFormat="1" applyFont="1" applyFill="1" applyBorder="1" applyAlignment="1">
      <alignment horizontal="right"/>
    </xf>
    <xf numFmtId="164" fontId="5" fillId="4" borderId="1" xfId="0" applyNumberFormat="1" applyFont="1" applyFill="1" applyBorder="1" applyAlignment="1">
      <alignment horizontal="right"/>
    </xf>
    <xf numFmtId="164" fontId="5" fillId="4" borderId="14" xfId="0" applyNumberFormat="1" applyFont="1" applyFill="1" applyBorder="1" applyAlignment="1">
      <alignment horizontal="right"/>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0" fontId="54" fillId="15" borderId="2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1" fontId="21" fillId="2"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1" fontId="5" fillId="0" borderId="12" xfId="0" applyNumberFormat="1" applyFont="1" applyFill="1" applyBorder="1" applyAlignment="1">
      <alignment horizontal="center" vertical="center"/>
    </xf>
    <xf numFmtId="1" fontId="5" fillId="0" borderId="12" xfId="0" quotePrefix="1" applyNumberFormat="1" applyFont="1" applyFill="1" applyBorder="1" applyAlignment="1">
      <alignment horizontal="center" vertical="center"/>
    </xf>
    <xf numFmtId="0" fontId="21" fillId="2" borderId="28" xfId="0" applyFont="1" applyFill="1" applyBorder="1" applyAlignment="1">
      <alignment horizontal="center"/>
    </xf>
    <xf numFmtId="1" fontId="21" fillId="2" borderId="12" xfId="0" applyNumberFormat="1" applyFont="1" applyFill="1" applyBorder="1" applyAlignment="1">
      <alignment horizontal="center" vertical="center"/>
    </xf>
    <xf numFmtId="0" fontId="54" fillId="15" borderId="57" xfId="0" applyFont="1" applyFill="1" applyBorder="1" applyAlignment="1">
      <alignment horizontal="center" vertical="center" wrapText="1"/>
    </xf>
    <xf numFmtId="0" fontId="21" fillId="2" borderId="3" xfId="0" applyFont="1" applyFill="1" applyBorder="1" applyAlignment="1">
      <alignment horizontal="center"/>
    </xf>
    <xf numFmtId="0" fontId="21" fillId="2" borderId="53" xfId="0" applyFont="1" applyFill="1" applyBorder="1" applyAlignment="1">
      <alignment horizontal="center"/>
    </xf>
    <xf numFmtId="0" fontId="21" fillId="2" borderId="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28" xfId="0" applyFont="1" applyFill="1" applyBorder="1" applyAlignment="1">
      <alignment horizontal="center" vertical="center"/>
    </xf>
    <xf numFmtId="0" fontId="57" fillId="15" borderId="22" xfId="0" applyFont="1" applyFill="1" applyBorder="1" applyAlignment="1">
      <alignment vertical="center" wrapText="1"/>
    </xf>
    <xf numFmtId="0" fontId="21" fillId="2" borderId="36" xfId="0" applyFont="1" applyFill="1" applyBorder="1" applyAlignment="1">
      <alignment horizontal="left" vertical="center" wrapText="1"/>
    </xf>
    <xf numFmtId="49" fontId="8" fillId="2" borderId="18"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 fontId="52" fillId="0" borderId="8" xfId="0" applyNumberFormat="1" applyFont="1" applyBorder="1" applyAlignment="1">
      <alignment horizontal="center" vertical="center"/>
    </xf>
    <xf numFmtId="3" fontId="52" fillId="0" borderId="1" xfId="0" applyNumberFormat="1" applyFont="1" applyBorder="1" applyAlignment="1">
      <alignment horizontal="center" vertical="center"/>
    </xf>
    <xf numFmtId="3" fontId="52" fillId="0" borderId="1" xfId="0" applyNumberFormat="1" applyFont="1" applyFill="1" applyBorder="1" applyAlignment="1">
      <alignment horizontal="center" vertical="center"/>
    </xf>
    <xf numFmtId="3" fontId="52" fillId="0" borderId="3" xfId="0" applyNumberFormat="1" applyFont="1" applyBorder="1" applyAlignment="1">
      <alignment horizontal="center" vertical="center"/>
    </xf>
    <xf numFmtId="3" fontId="52" fillId="5" borderId="1" xfId="0" applyNumberFormat="1" applyFont="1" applyFill="1" applyBorder="1" applyAlignment="1">
      <alignment horizontal="center" vertical="center"/>
    </xf>
    <xf numFmtId="3" fontId="8" fillId="5" borderId="1" xfId="0" applyNumberFormat="1" applyFont="1" applyFill="1" applyBorder="1" applyAlignment="1">
      <alignment horizontal="center" vertical="center"/>
    </xf>
    <xf numFmtId="3" fontId="52" fillId="0" borderId="12" xfId="0" applyNumberFormat="1" applyFont="1" applyBorder="1" applyAlignment="1">
      <alignment horizontal="center" vertical="center"/>
    </xf>
    <xf numFmtId="3" fontId="52" fillId="0" borderId="8" xfId="0" applyNumberFormat="1" applyFont="1" applyFill="1" applyBorder="1" applyAlignment="1">
      <alignment horizontal="center" vertical="center"/>
    </xf>
    <xf numFmtId="3" fontId="52" fillId="0" borderId="3" xfId="0" applyNumberFormat="1" applyFont="1" applyFill="1" applyBorder="1" applyAlignment="1">
      <alignment horizontal="center" vertical="center"/>
    </xf>
    <xf numFmtId="3" fontId="52" fillId="0" borderId="12" xfId="0" applyNumberFormat="1" applyFont="1" applyFill="1" applyBorder="1" applyAlignment="1">
      <alignment horizontal="center" vertical="center"/>
    </xf>
    <xf numFmtId="3" fontId="21" fillId="0" borderId="28" xfId="0" applyNumberFormat="1" applyFont="1" applyFill="1" applyBorder="1" applyAlignment="1">
      <alignment horizontal="center"/>
    </xf>
    <xf numFmtId="3" fontId="21" fillId="2" borderId="28" xfId="0" applyNumberFormat="1" applyFont="1" applyFill="1" applyBorder="1" applyAlignment="1">
      <alignment horizontal="center"/>
    </xf>
    <xf numFmtId="0" fontId="2" fillId="0" borderId="18" xfId="0" applyFont="1" applyFill="1" applyBorder="1"/>
    <xf numFmtId="3" fontId="5" fillId="0" borderId="9" xfId="0" applyNumberFormat="1" applyFont="1" applyFill="1" applyBorder="1"/>
    <xf numFmtId="37" fontId="2" fillId="0" borderId="9" xfId="0" applyNumberFormat="1" applyFont="1" applyFill="1" applyBorder="1" applyAlignment="1">
      <alignment horizontal="right"/>
    </xf>
    <xf numFmtId="37" fontId="2" fillId="0" borderId="8" xfId="0" applyNumberFormat="1" applyFont="1" applyFill="1" applyBorder="1" applyAlignment="1">
      <alignment horizontal="right"/>
    </xf>
    <xf numFmtId="37" fontId="2" fillId="0" borderId="42" xfId="0" applyNumberFormat="1" applyFont="1" applyFill="1" applyBorder="1" applyAlignment="1">
      <alignment horizontal="right"/>
    </xf>
    <xf numFmtId="165" fontId="2" fillId="0" borderId="13"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63" xfId="0" applyNumberFormat="1" applyFont="1" applyFill="1" applyBorder="1" applyAlignment="1">
      <alignment horizontal="right"/>
    </xf>
    <xf numFmtId="3" fontId="23" fillId="0" borderId="8" xfId="2" applyNumberFormat="1" applyFont="1" applyFill="1" applyBorder="1" applyAlignment="1">
      <alignment horizontal="right" wrapText="1"/>
    </xf>
    <xf numFmtId="3" fontId="2" fillId="0" borderId="31" xfId="0" applyNumberFormat="1" applyFont="1" applyBorder="1" applyAlignment="1">
      <alignment horizontal="right"/>
    </xf>
    <xf numFmtId="0" fontId="23" fillId="0" borderId="42" xfId="2" applyFont="1" applyFill="1" applyBorder="1" applyAlignment="1">
      <alignment horizontal="right" wrapText="1"/>
    </xf>
    <xf numFmtId="3" fontId="2" fillId="0" borderId="13" xfId="0" applyNumberFormat="1" applyFont="1" applyBorder="1" applyAlignment="1">
      <alignment horizontal="right"/>
    </xf>
    <xf numFmtId="3" fontId="23" fillId="0" borderId="41" xfId="2" applyNumberFormat="1" applyFont="1" applyFill="1" applyBorder="1" applyAlignment="1">
      <alignment horizontal="right" wrapText="1"/>
    </xf>
    <xf numFmtId="0" fontId="23" fillId="0" borderId="93" xfId="2" applyFont="1" applyFill="1" applyBorder="1" applyAlignment="1">
      <alignment horizontal="right" wrapText="1"/>
    </xf>
    <xf numFmtId="3" fontId="23" fillId="2" borderId="92" xfId="2" applyNumberFormat="1" applyFont="1" applyFill="1" applyBorder="1" applyAlignment="1">
      <alignment wrapText="1"/>
    </xf>
    <xf numFmtId="3" fontId="23" fillId="2" borderId="54" xfId="2" applyNumberFormat="1" applyFont="1" applyFill="1" applyBorder="1" applyAlignment="1">
      <alignment wrapText="1"/>
    </xf>
    <xf numFmtId="3" fontId="23" fillId="2" borderId="94" xfId="2" applyNumberFormat="1" applyFont="1" applyFill="1" applyBorder="1" applyAlignment="1">
      <alignment wrapText="1"/>
    </xf>
    <xf numFmtId="3" fontId="23" fillId="2" borderId="95" xfId="2" applyNumberFormat="1" applyFont="1" applyFill="1" applyBorder="1" applyAlignment="1">
      <alignment wrapText="1"/>
    </xf>
    <xf numFmtId="0" fontId="2" fillId="2" borderId="92" xfId="0" applyFont="1" applyFill="1" applyBorder="1" applyAlignment="1"/>
    <xf numFmtId="0" fontId="2" fillId="2" borderId="0" xfId="0" applyFont="1" applyFill="1" applyBorder="1" applyAlignment="1"/>
    <xf numFmtId="0" fontId="2" fillId="2" borderId="54" xfId="0" applyFont="1" applyFill="1" applyBorder="1" applyAlignment="1"/>
    <xf numFmtId="3" fontId="2" fillId="0" borderId="9" xfId="0" applyNumberFormat="1" applyFont="1" applyFill="1" applyBorder="1" applyAlignment="1">
      <alignment horizontal="right"/>
    </xf>
    <xf numFmtId="3" fontId="23" fillId="4" borderId="10" xfId="2" applyNumberFormat="1" applyFont="1" applyFill="1" applyBorder="1" applyAlignment="1">
      <alignment horizontal="right" wrapText="1"/>
    </xf>
    <xf numFmtId="3" fontId="23" fillId="0" borderId="10" xfId="2" applyNumberFormat="1" applyFont="1" applyFill="1" applyBorder="1" applyAlignment="1">
      <alignment horizontal="right" wrapText="1"/>
    </xf>
    <xf numFmtId="0" fontId="26" fillId="0" borderId="52"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6" fillId="0" borderId="0" xfId="0" applyFont="1" applyAlignment="1">
      <alignment horizontal="left" vertical="top" wrapText="1"/>
    </xf>
    <xf numFmtId="0" fontId="45" fillId="0" borderId="0" xfId="0" applyNumberFormat="1" applyFont="1" applyFill="1" applyBorder="1" applyAlignment="1">
      <alignment vertical="top" wrapText="1" readingOrder="1"/>
    </xf>
    <xf numFmtId="0" fontId="34" fillId="0" borderId="0" xfId="0" applyFont="1" applyFill="1" applyBorder="1"/>
    <xf numFmtId="167" fontId="39" fillId="0" borderId="71" xfId="0" applyNumberFormat="1" applyFont="1" applyFill="1" applyBorder="1" applyAlignment="1">
      <alignment horizontal="right" vertical="top" wrapText="1" readingOrder="1"/>
    </xf>
    <xf numFmtId="0" fontId="34" fillId="0" borderId="71" xfId="0" applyNumberFormat="1" applyFont="1" applyFill="1" applyBorder="1" applyAlignment="1">
      <alignment vertical="top" wrapText="1"/>
    </xf>
    <xf numFmtId="0" fontId="38" fillId="0" borderId="71" xfId="0" applyNumberFormat="1" applyFont="1" applyFill="1" applyBorder="1" applyAlignment="1">
      <alignment horizontal="right" vertical="top" wrapText="1" readingOrder="1"/>
    </xf>
    <xf numFmtId="168" fontId="39" fillId="0" borderId="71" xfId="0" applyNumberFormat="1" applyFont="1" applyFill="1" applyBorder="1" applyAlignment="1">
      <alignment horizontal="right" vertical="top" wrapText="1" readingOrder="1"/>
    </xf>
    <xf numFmtId="0" fontId="38" fillId="0" borderId="81" xfId="0" applyNumberFormat="1" applyFont="1" applyFill="1" applyBorder="1" applyAlignment="1">
      <alignment horizontal="center" vertical="top" wrapText="1" readingOrder="1"/>
    </xf>
    <xf numFmtId="0" fontId="34" fillId="0" borderId="82" xfId="0" applyNumberFormat="1" applyFont="1" applyFill="1" applyBorder="1" applyAlignment="1">
      <alignment vertical="top" wrapText="1"/>
    </xf>
    <xf numFmtId="0" fontId="38" fillId="0" borderId="78" xfId="0" applyNumberFormat="1" applyFont="1" applyFill="1" applyBorder="1" applyAlignment="1">
      <alignment horizontal="center" vertical="top" wrapText="1" readingOrder="1"/>
    </xf>
    <xf numFmtId="0" fontId="34" fillId="0" borderId="80" xfId="0" applyNumberFormat="1" applyFont="1" applyFill="1" applyBorder="1" applyAlignment="1">
      <alignment vertical="top" wrapText="1"/>
    </xf>
    <xf numFmtId="0" fontId="34" fillId="0" borderId="79" xfId="0" applyNumberFormat="1" applyFont="1" applyFill="1" applyBorder="1" applyAlignment="1">
      <alignment vertical="top" wrapText="1"/>
    </xf>
    <xf numFmtId="0" fontId="38" fillId="0" borderId="82" xfId="0" applyNumberFormat="1" applyFont="1" applyFill="1" applyBorder="1" applyAlignment="1">
      <alignment horizontal="right" vertical="top" wrapText="1" readingOrder="1"/>
    </xf>
    <xf numFmtId="0" fontId="37" fillId="0" borderId="0" xfId="0" applyNumberFormat="1" applyFont="1" applyFill="1" applyBorder="1" applyAlignment="1">
      <alignment vertical="center" wrapText="1" readingOrder="1"/>
    </xf>
    <xf numFmtId="0" fontId="38" fillId="0" borderId="67" xfId="0" applyNumberFormat="1" applyFont="1" applyFill="1" applyBorder="1" applyAlignment="1">
      <alignment horizontal="right" vertical="top" wrapText="1" readingOrder="1"/>
    </xf>
    <xf numFmtId="0" fontId="34" fillId="0" borderId="67" xfId="0" applyNumberFormat="1" applyFont="1" applyFill="1" applyBorder="1" applyAlignment="1">
      <alignment vertical="top" wrapText="1"/>
    </xf>
    <xf numFmtId="0" fontId="38" fillId="0" borderId="72" xfId="0" applyNumberFormat="1" applyFont="1" applyFill="1" applyBorder="1" applyAlignment="1">
      <alignment horizontal="center" vertical="top" wrapText="1" readingOrder="1"/>
    </xf>
    <xf numFmtId="0" fontId="34" fillId="0" borderId="73" xfId="0" applyNumberFormat="1" applyFont="1" applyFill="1" applyBorder="1" applyAlignment="1">
      <alignment vertical="top" wrapText="1"/>
    </xf>
    <xf numFmtId="0" fontId="34" fillId="0" borderId="74" xfId="0" applyNumberFormat="1" applyFont="1" applyFill="1" applyBorder="1" applyAlignment="1">
      <alignment vertical="top" wrapText="1"/>
    </xf>
    <xf numFmtId="0" fontId="37" fillId="0" borderId="0" xfId="0" applyNumberFormat="1" applyFont="1" applyFill="1" applyBorder="1" applyAlignment="1">
      <alignment vertical="top" wrapText="1" readingOrder="1"/>
    </xf>
    <xf numFmtId="0" fontId="38" fillId="0" borderId="0" xfId="0" applyNumberFormat="1" applyFont="1" applyFill="1" applyBorder="1" applyAlignment="1">
      <alignment horizontal="right" vertical="top" wrapText="1" readingOrder="1"/>
    </xf>
    <xf numFmtId="0" fontId="39" fillId="0" borderId="71" xfId="0" applyNumberFormat="1" applyFont="1" applyFill="1" applyBorder="1" applyAlignment="1">
      <alignment horizontal="right" vertical="top" wrapText="1" readingOrder="1"/>
    </xf>
    <xf numFmtId="0" fontId="41" fillId="10" borderId="0" xfId="0" applyNumberFormat="1" applyFont="1" applyFill="1" applyBorder="1" applyAlignment="1">
      <alignment vertical="top" wrapText="1" readingOrder="1"/>
    </xf>
    <xf numFmtId="0" fontId="44" fillId="0" borderId="0" xfId="0" applyNumberFormat="1" applyFont="1" applyFill="1" applyBorder="1" applyAlignment="1">
      <alignment vertical="top" wrapText="1" readingOrder="1"/>
    </xf>
    <xf numFmtId="170" fontId="39" fillId="0" borderId="71" xfId="0" applyNumberFormat="1" applyFont="1" applyFill="1" applyBorder="1" applyAlignment="1">
      <alignment horizontal="right" vertical="top" wrapText="1" readingOrder="1"/>
    </xf>
    <xf numFmtId="0" fontId="43" fillId="0" borderId="0" xfId="0" applyNumberFormat="1" applyFont="1" applyFill="1" applyBorder="1" applyAlignment="1">
      <alignment vertical="top" wrapText="1" readingOrder="1"/>
    </xf>
    <xf numFmtId="0" fontId="38" fillId="0" borderId="68" xfId="0" applyNumberFormat="1" applyFont="1" applyFill="1" applyBorder="1" applyAlignment="1">
      <alignment horizontal="center" vertical="top" wrapText="1" readingOrder="1"/>
    </xf>
    <xf numFmtId="0" fontId="34" fillId="0" borderId="70" xfId="0" applyNumberFormat="1" applyFont="1" applyFill="1" applyBorder="1" applyAlignment="1">
      <alignment vertical="top" wrapText="1"/>
    </xf>
    <xf numFmtId="0" fontId="34" fillId="0" borderId="69" xfId="0" applyNumberFormat="1" applyFont="1" applyFill="1" applyBorder="1" applyAlignment="1">
      <alignment vertical="top" wrapText="1"/>
    </xf>
    <xf numFmtId="0" fontId="42" fillId="0" borderId="0" xfId="0" applyNumberFormat="1" applyFont="1" applyFill="1" applyBorder="1" applyAlignment="1">
      <alignment vertical="top" wrapText="1" readingOrder="1"/>
    </xf>
    <xf numFmtId="171" fontId="39" fillId="0" borderId="71" xfId="0" applyNumberFormat="1" applyFont="1" applyFill="1" applyBorder="1" applyAlignment="1">
      <alignment horizontal="right" vertical="top" wrapText="1" readingOrder="1"/>
    </xf>
    <xf numFmtId="169" fontId="39" fillId="0" borderId="71" xfId="0" applyNumberFormat="1" applyFont="1" applyFill="1" applyBorder="1" applyAlignment="1">
      <alignment horizontal="right" vertical="top" wrapText="1" readingOrder="1"/>
    </xf>
    <xf numFmtId="0" fontId="40" fillId="0" borderId="72" xfId="0" applyNumberFormat="1" applyFont="1" applyFill="1" applyBorder="1" applyAlignment="1">
      <alignment horizontal="center" vertical="top" wrapText="1" readingOrder="1"/>
    </xf>
    <xf numFmtId="0" fontId="40" fillId="0" borderId="68" xfId="0" applyNumberFormat="1" applyFont="1" applyFill="1" applyBorder="1" applyAlignment="1">
      <alignment horizontal="center" vertical="top" wrapText="1" readingOrder="1"/>
    </xf>
    <xf numFmtId="0" fontId="38" fillId="0" borderId="75" xfId="0" applyNumberFormat="1" applyFont="1" applyFill="1" applyBorder="1" applyAlignment="1">
      <alignment horizontal="right" vertical="top" wrapText="1" readingOrder="1"/>
    </xf>
    <xf numFmtId="0" fontId="34" fillId="0" borderId="76" xfId="0" applyNumberFormat="1" applyFont="1" applyFill="1" applyBorder="1" applyAlignment="1">
      <alignment vertical="top" wrapText="1"/>
    </xf>
    <xf numFmtId="0" fontId="34" fillId="0" borderId="77" xfId="0" applyNumberFormat="1" applyFont="1" applyFill="1" applyBorder="1" applyAlignment="1">
      <alignment vertical="top" wrapText="1"/>
    </xf>
    <xf numFmtId="0" fontId="35" fillId="9" borderId="0" xfId="0" applyNumberFormat="1" applyFont="1" applyFill="1" applyBorder="1" applyAlignment="1">
      <alignment horizontal="center" vertical="top" wrapText="1" readingOrder="1"/>
    </xf>
    <xf numFmtId="0" fontId="36" fillId="0" borderId="0" xfId="0" applyNumberFormat="1" applyFont="1" applyFill="1" applyBorder="1" applyAlignment="1">
      <alignment vertical="top" wrapText="1" readingOrder="1"/>
    </xf>
    <xf numFmtId="0" fontId="48" fillId="14" borderId="22" xfId="0" applyFont="1" applyFill="1" applyBorder="1" applyAlignment="1">
      <alignment horizontal="center" vertical="center" wrapText="1"/>
    </xf>
    <xf numFmtId="0" fontId="48" fillId="14" borderId="23" xfId="0" applyFont="1" applyFill="1" applyBorder="1" applyAlignment="1">
      <alignment horizontal="center" vertical="center" wrapText="1"/>
    </xf>
    <xf numFmtId="0" fontId="48" fillId="14" borderId="24" xfId="0" applyFont="1" applyFill="1" applyBorder="1" applyAlignment="1">
      <alignment horizontal="center" vertical="center" wrapText="1"/>
    </xf>
    <xf numFmtId="49" fontId="54" fillId="15" borderId="23" xfId="0" applyNumberFormat="1" applyFont="1" applyFill="1" applyBorder="1" applyAlignment="1">
      <alignment horizontal="center" vertical="center"/>
    </xf>
    <xf numFmtId="49" fontId="54" fillId="15" borderId="24" xfId="0" applyNumberFormat="1" applyFont="1" applyFill="1" applyBorder="1" applyAlignment="1">
      <alignment horizontal="center" vertical="center"/>
    </xf>
    <xf numFmtId="0" fontId="57" fillId="15" borderId="22" xfId="0" applyFont="1" applyFill="1" applyBorder="1" applyAlignment="1">
      <alignment horizontal="center" vertical="center" wrapText="1"/>
    </xf>
    <xf numFmtId="0" fontId="57" fillId="15" borderId="23" xfId="0" applyFont="1" applyFill="1" applyBorder="1" applyAlignment="1">
      <alignment horizontal="center" vertical="center" wrapText="1"/>
    </xf>
    <xf numFmtId="0" fontId="57" fillId="15" borderId="24" xfId="0" applyFont="1" applyFill="1" applyBorder="1" applyAlignment="1">
      <alignment horizontal="center" vertical="center" wrapText="1"/>
    </xf>
    <xf numFmtId="0" fontId="7" fillId="0" borderId="0" xfId="0" applyFont="1" applyFill="1" applyBorder="1" applyAlignment="1">
      <alignment horizontal="left" vertical="top"/>
    </xf>
    <xf numFmtId="0" fontId="3" fillId="2" borderId="33" xfId="0" applyFont="1" applyFill="1" applyBorder="1" applyAlignment="1">
      <alignment horizontal="left" vertical="center"/>
    </xf>
    <xf numFmtId="0" fontId="3" fillId="2" borderId="5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51"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5" borderId="50" xfId="0" applyFont="1" applyFill="1" applyBorder="1" applyAlignment="1">
      <alignment horizontal="left"/>
    </xf>
    <xf numFmtId="0" fontId="15" fillId="5" borderId="49" xfId="0" applyFont="1" applyFill="1" applyBorder="1" applyAlignment="1">
      <alignment horizontal="left"/>
    </xf>
    <xf numFmtId="0" fontId="17" fillId="5" borderId="31" xfId="0" applyFont="1" applyFill="1" applyBorder="1" applyAlignment="1">
      <alignment horizontal="left" vertical="center"/>
    </xf>
    <xf numFmtId="0" fontId="17" fillId="5" borderId="40"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5" borderId="1" xfId="0" applyFont="1" applyFill="1" applyBorder="1" applyAlignment="1">
      <alignment horizontal="left" vertical="center"/>
    </xf>
    <xf numFmtId="0" fontId="17" fillId="5" borderId="9" xfId="0" applyFont="1" applyFill="1" applyBorder="1" applyAlignment="1">
      <alignment horizontal="left" vertical="center"/>
    </xf>
    <xf numFmtId="0" fontId="17" fillId="5" borderId="11" xfId="0" applyFont="1" applyFill="1" applyBorder="1" applyAlignment="1">
      <alignment horizontal="left" vertical="center"/>
    </xf>
  </cellXfs>
  <cellStyles count="5">
    <cellStyle name="Normal" xfId="0" builtinId="0"/>
    <cellStyle name="Normal_Sheet1" xfId="2"/>
    <cellStyle name="Normal_Sheet1 2" xfId="3"/>
    <cellStyle name="Percent" xfId="1" builtinId="5"/>
    <cellStyle name="Percent 2" xfId="4"/>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152400</xdr:rowOff>
    </xdr:from>
    <xdr:to>
      <xdr:col>19</xdr:col>
      <xdr:colOff>104775</xdr:colOff>
      <xdr:row>26</xdr:row>
      <xdr:rowOff>19050</xdr:rowOff>
    </xdr:to>
    <xdr:sp macro="" textlink="">
      <xdr:nvSpPr>
        <xdr:cNvPr id="2" name="TextBox 1"/>
        <xdr:cNvSpPr txBox="1"/>
      </xdr:nvSpPr>
      <xdr:spPr>
        <a:xfrm>
          <a:off x="619125" y="914400"/>
          <a:ext cx="11068050" cy="405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9900">
              <a:solidFill>
                <a:srgbClr val="FF0000"/>
              </a:solidFill>
            </a:rPr>
            <a:t>DRAFT</a:t>
          </a:r>
          <a:endParaRPr lang="en-US" sz="1100">
            <a:solidFill>
              <a:srgbClr val="FF0000"/>
            </a:solidFill>
          </a:endParaRPr>
        </a:p>
      </xdr:txBody>
    </xdr:sp>
    <xdr:clientData/>
  </xdr:twoCellAnchor>
  <xdr:twoCellAnchor>
    <xdr:from>
      <xdr:col>0</xdr:col>
      <xdr:colOff>0</xdr:colOff>
      <xdr:row>0</xdr:row>
      <xdr:rowOff>0</xdr:rowOff>
    </xdr:from>
    <xdr:to>
      <xdr:col>2</xdr:col>
      <xdr:colOff>367563</xdr:colOff>
      <xdr:row>1</xdr:row>
      <xdr:rowOff>228130</xdr:rowOff>
    </xdr:to>
    <xdr:pic>
      <xdr:nvPicPr>
        <xdr:cNvPr id="3" name="Picture 2"/>
        <xdr:cNvPicPr/>
      </xdr:nvPicPr>
      <xdr:blipFill>
        <a:blip xmlns:r="http://schemas.openxmlformats.org/officeDocument/2006/relationships" r:embed="rId1" cstate="print"/>
        <a:stretch>
          <a:fillRect/>
        </a:stretch>
      </xdr:blipFill>
      <xdr:spPr>
        <a:xfrm>
          <a:off x="0" y="0"/>
          <a:ext cx="386613" cy="485305"/>
        </a:xfrm>
        <a:prstGeom prst="rect">
          <a:avLst/>
        </a:prstGeom>
        <a:solidFill>
          <a:schemeClr val="tx2">
            <a:lumMod val="40000"/>
            <a:lumOff val="60000"/>
          </a:schemeClr>
        </a:solidFill>
      </xdr:spPr>
    </xdr:pic>
    <xdr:clientData/>
  </xdr:twoCellAnchor>
  <xdr:twoCellAnchor>
    <xdr:from>
      <xdr:col>0</xdr:col>
      <xdr:colOff>0</xdr:colOff>
      <xdr:row>0</xdr:row>
      <xdr:rowOff>0</xdr:rowOff>
    </xdr:from>
    <xdr:to>
      <xdr:col>2</xdr:col>
      <xdr:colOff>367563</xdr:colOff>
      <xdr:row>1</xdr:row>
      <xdr:rowOff>228130</xdr:rowOff>
    </xdr:to>
    <xdr:pic>
      <xdr:nvPicPr>
        <xdr:cNvPr id="4" name="Picture 3"/>
        <xdr:cNvPicPr/>
      </xdr:nvPicPr>
      <xdr:blipFill>
        <a:blip xmlns:r="http://schemas.openxmlformats.org/officeDocument/2006/relationships" r:embed="rId1" cstate="print"/>
        <a:stretch>
          <a:fillRect/>
        </a:stretch>
      </xdr:blipFill>
      <xdr:spPr>
        <a:xfrm>
          <a:off x="0" y="0"/>
          <a:ext cx="386613" cy="485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381000</xdr:colOff>
      <xdr:row>142</xdr:row>
      <xdr:rowOff>114300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716000" cy="2028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U176"/>
  <sheetViews>
    <sheetView showGridLines="0" tabSelected="1" topLeftCell="B1" zoomScaleNormal="100" workbookViewId="0">
      <selection activeCell="F14" sqref="F14"/>
    </sheetView>
  </sheetViews>
  <sheetFormatPr defaultRowHeight="15" x14ac:dyDescent="0.25"/>
  <cols>
    <col min="1" max="1" width="7.7109375" style="348" hidden="1" customWidth="1"/>
    <col min="2" max="2" width="58.28515625" style="3" customWidth="1"/>
    <col min="3" max="5" width="10.7109375" style="3" customWidth="1"/>
    <col min="6" max="6" width="11.42578125" style="3" bestFit="1" customWidth="1"/>
    <col min="7" max="7" width="10.7109375" style="3" customWidth="1"/>
    <col min="8" max="31" width="9.28515625" style="3" hidden="1" customWidth="1"/>
    <col min="32" max="32" width="9" style="3" hidden="1" customWidth="1"/>
    <col min="33" max="44" width="9.140625" style="3"/>
    <col min="45" max="47" width="9.140625" style="3" hidden="1" customWidth="1"/>
    <col min="48" max="16384" width="9.140625" style="3"/>
  </cols>
  <sheetData>
    <row r="1" spans="1:47" ht="27" customHeight="1" thickBot="1" x14ac:dyDescent="0.3">
      <c r="A1" s="347" t="s">
        <v>489</v>
      </c>
      <c r="B1" s="695" t="s">
        <v>387</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J1" s="696"/>
      <c r="AK1" s="696"/>
      <c r="AL1" s="696"/>
      <c r="AM1" s="696"/>
      <c r="AN1" s="696"/>
      <c r="AO1" s="696"/>
      <c r="AP1" s="696"/>
      <c r="AQ1" s="696"/>
      <c r="AR1" s="697"/>
      <c r="AS1" s="452" t="s">
        <v>680</v>
      </c>
      <c r="AT1" s="453" t="s">
        <v>681</v>
      </c>
      <c r="AU1" s="30" t="s">
        <v>682</v>
      </c>
    </row>
    <row r="2" spans="1:47" x14ac:dyDescent="0.25">
      <c r="B2" s="434" t="s">
        <v>153</v>
      </c>
      <c r="C2" s="17"/>
      <c r="D2" s="17"/>
      <c r="E2" s="17"/>
      <c r="F2" s="17"/>
      <c r="G2" s="17"/>
      <c r="H2" s="17"/>
      <c r="I2" s="17"/>
      <c r="J2" s="17"/>
      <c r="K2" s="17"/>
      <c r="L2" s="17"/>
      <c r="M2" s="17"/>
      <c r="N2" s="17"/>
      <c r="O2" s="17"/>
      <c r="P2" s="17"/>
      <c r="Q2" s="17"/>
      <c r="R2" s="435"/>
      <c r="S2" s="17"/>
      <c r="T2" s="17"/>
      <c r="AP2" s="21" t="s">
        <v>736</v>
      </c>
    </row>
    <row r="3" spans="1:47" ht="15.75" thickBot="1" x14ac:dyDescent="0.3">
      <c r="B3" s="315"/>
      <c r="C3" s="17"/>
      <c r="D3" s="17"/>
      <c r="E3" s="17"/>
      <c r="F3" s="17"/>
      <c r="G3" s="17"/>
      <c r="H3" s="17"/>
      <c r="I3" s="17"/>
      <c r="J3" s="17"/>
      <c r="K3" s="17"/>
      <c r="L3" s="17"/>
      <c r="M3" s="17"/>
      <c r="N3" s="17"/>
      <c r="O3" s="17"/>
      <c r="P3" s="17"/>
      <c r="Q3" s="17"/>
      <c r="R3" s="17"/>
      <c r="S3" s="17"/>
      <c r="T3" s="17"/>
    </row>
    <row r="4" spans="1:47" ht="15.75" thickBot="1" x14ac:dyDescent="0.3">
      <c r="B4" s="2" t="s">
        <v>13</v>
      </c>
      <c r="C4" s="156" t="s">
        <v>4</v>
      </c>
      <c r="D4" s="157" t="s">
        <v>7</v>
      </c>
      <c r="E4" s="157" t="s">
        <v>438</v>
      </c>
      <c r="F4" s="157" t="s">
        <v>659</v>
      </c>
      <c r="G4" s="157" t="s">
        <v>657</v>
      </c>
      <c r="H4" s="157" t="s">
        <v>658</v>
      </c>
      <c r="I4" s="158" t="s">
        <v>44</v>
      </c>
      <c r="J4" s="158" t="s">
        <v>33</v>
      </c>
      <c r="K4" s="158" t="s">
        <v>34</v>
      </c>
      <c r="L4" s="158" t="s">
        <v>35</v>
      </c>
      <c r="M4" s="158" t="s">
        <v>36</v>
      </c>
      <c r="N4" s="158" t="s">
        <v>37</v>
      </c>
      <c r="O4" s="158" t="s">
        <v>38</v>
      </c>
      <c r="P4" s="158" t="s">
        <v>39</v>
      </c>
      <c r="Q4" s="158" t="s">
        <v>40</v>
      </c>
      <c r="R4" s="158" t="s">
        <v>41</v>
      </c>
      <c r="S4" s="158" t="s">
        <v>42</v>
      </c>
      <c r="T4" s="159" t="s">
        <v>43</v>
      </c>
      <c r="U4" s="158" t="s">
        <v>427</v>
      </c>
      <c r="V4" s="158" t="s">
        <v>428</v>
      </c>
      <c r="W4" s="158" t="s">
        <v>429</v>
      </c>
      <c r="X4" s="158" t="s">
        <v>430</v>
      </c>
      <c r="Y4" s="158" t="s">
        <v>431</v>
      </c>
      <c r="Z4" s="158" t="s">
        <v>432</v>
      </c>
      <c r="AA4" s="158" t="s">
        <v>433</v>
      </c>
      <c r="AB4" s="158" t="s">
        <v>434</v>
      </c>
      <c r="AC4" s="158" t="s">
        <v>439</v>
      </c>
      <c r="AD4" s="158" t="s">
        <v>435</v>
      </c>
      <c r="AE4" s="158" t="s">
        <v>436</v>
      </c>
      <c r="AF4" s="159" t="s">
        <v>437</v>
      </c>
      <c r="AG4" s="158" t="s">
        <v>660</v>
      </c>
      <c r="AH4" s="158" t="s">
        <v>661</v>
      </c>
      <c r="AI4" s="158" t="s">
        <v>662</v>
      </c>
      <c r="AJ4" s="158" t="s">
        <v>663</v>
      </c>
      <c r="AK4" s="158" t="s">
        <v>670</v>
      </c>
      <c r="AL4" s="158" t="s">
        <v>671</v>
      </c>
      <c r="AM4" s="158" t="s">
        <v>664</v>
      </c>
      <c r="AN4" s="158" t="s">
        <v>665</v>
      </c>
      <c r="AO4" s="158" t="s">
        <v>666</v>
      </c>
      <c r="AP4" s="158" t="s">
        <v>667</v>
      </c>
      <c r="AQ4" s="158" t="s">
        <v>668</v>
      </c>
      <c r="AR4" s="159" t="s">
        <v>669</v>
      </c>
      <c r="AS4" s="3" t="s">
        <v>696</v>
      </c>
    </row>
    <row r="5" spans="1:47" x14ac:dyDescent="0.25">
      <c r="A5" s="349">
        <v>1</v>
      </c>
      <c r="B5" s="355" t="s">
        <v>282</v>
      </c>
      <c r="C5" s="4" t="s">
        <v>75</v>
      </c>
      <c r="D5" s="4" t="s">
        <v>75</v>
      </c>
      <c r="E5" s="4">
        <v>1335</v>
      </c>
      <c r="F5" s="16">
        <v>1332</v>
      </c>
      <c r="G5" s="397">
        <v>1326</v>
      </c>
      <c r="H5" s="4"/>
      <c r="I5" s="16">
        <v>1366</v>
      </c>
      <c r="J5" s="4">
        <v>1340</v>
      </c>
      <c r="K5" s="4">
        <v>1321</v>
      </c>
      <c r="L5" s="34">
        <v>1341</v>
      </c>
      <c r="M5" s="4">
        <v>1343</v>
      </c>
      <c r="N5" s="16">
        <v>1340</v>
      </c>
      <c r="O5" s="155">
        <v>1344</v>
      </c>
      <c r="P5" s="155">
        <v>1351</v>
      </c>
      <c r="Q5" s="130">
        <v>1353</v>
      </c>
      <c r="R5" s="130">
        <v>1361</v>
      </c>
      <c r="S5" s="130">
        <v>1343</v>
      </c>
      <c r="T5" s="233">
        <v>1335</v>
      </c>
      <c r="U5" s="16">
        <v>1357</v>
      </c>
      <c r="V5" s="16">
        <v>1338</v>
      </c>
      <c r="W5" s="16">
        <v>1333</v>
      </c>
      <c r="X5" s="16">
        <v>1336</v>
      </c>
      <c r="Y5" s="16">
        <v>1325</v>
      </c>
      <c r="Z5" s="16">
        <v>1321</v>
      </c>
      <c r="AA5" s="130">
        <v>1307</v>
      </c>
      <c r="AB5" s="130">
        <v>1305</v>
      </c>
      <c r="AC5" s="130">
        <v>1314</v>
      </c>
      <c r="AD5" s="130">
        <v>1300</v>
      </c>
      <c r="AE5" s="130">
        <v>1307</v>
      </c>
      <c r="AF5" s="233">
        <v>1332</v>
      </c>
      <c r="AG5" s="16">
        <v>1340</v>
      </c>
      <c r="AH5" s="16">
        <v>1339</v>
      </c>
      <c r="AI5" s="16">
        <v>1330</v>
      </c>
      <c r="AJ5" s="16">
        <v>1327</v>
      </c>
      <c r="AK5" s="16">
        <v>1326</v>
      </c>
      <c r="AL5" s="16">
        <v>1329</v>
      </c>
      <c r="AM5" s="130"/>
      <c r="AN5" s="130"/>
      <c r="AO5" s="130"/>
      <c r="AP5" s="130"/>
      <c r="AQ5" s="130"/>
      <c r="AR5" s="233"/>
      <c r="AS5" s="452" t="s">
        <v>683</v>
      </c>
    </row>
    <row r="6" spans="1:47" x14ac:dyDescent="0.25">
      <c r="A6" s="349">
        <v>2</v>
      </c>
      <c r="B6" s="316" t="s">
        <v>283</v>
      </c>
      <c r="C6" s="5"/>
      <c r="D6" s="5"/>
      <c r="E6" s="5">
        <v>918</v>
      </c>
      <c r="F6" s="24">
        <v>928</v>
      </c>
      <c r="G6" s="398">
        <v>916</v>
      </c>
      <c r="H6" s="5"/>
      <c r="I6" s="5">
        <v>909</v>
      </c>
      <c r="J6" s="5">
        <v>911</v>
      </c>
      <c r="K6" s="5">
        <v>919</v>
      </c>
      <c r="L6" s="5">
        <v>923</v>
      </c>
      <c r="M6" s="5">
        <v>940</v>
      </c>
      <c r="N6" s="24">
        <v>952</v>
      </c>
      <c r="O6" s="123">
        <v>928</v>
      </c>
      <c r="P6" s="123">
        <v>960</v>
      </c>
      <c r="Q6" s="131">
        <v>969</v>
      </c>
      <c r="R6" s="131">
        <v>965</v>
      </c>
      <c r="S6" s="131">
        <v>954</v>
      </c>
      <c r="T6" s="234">
        <v>918</v>
      </c>
      <c r="U6" s="5">
        <v>915</v>
      </c>
      <c r="V6" s="24">
        <v>911</v>
      </c>
      <c r="W6" s="24">
        <v>919</v>
      </c>
      <c r="X6" s="24">
        <v>926</v>
      </c>
      <c r="Y6" s="24">
        <v>915</v>
      </c>
      <c r="Z6" s="24">
        <v>920</v>
      </c>
      <c r="AA6" s="131">
        <v>926</v>
      </c>
      <c r="AB6" s="131">
        <v>938</v>
      </c>
      <c r="AC6" s="131">
        <v>931</v>
      </c>
      <c r="AD6" s="131">
        <v>930</v>
      </c>
      <c r="AE6" s="131">
        <v>924</v>
      </c>
      <c r="AF6" s="234">
        <v>928</v>
      </c>
      <c r="AG6" s="5">
        <v>927</v>
      </c>
      <c r="AH6" s="24">
        <v>928</v>
      </c>
      <c r="AI6" s="24">
        <v>915</v>
      </c>
      <c r="AJ6" s="24">
        <v>924</v>
      </c>
      <c r="AK6" s="24">
        <v>916</v>
      </c>
      <c r="AL6" s="24">
        <v>917</v>
      </c>
      <c r="AM6" s="131"/>
      <c r="AN6" s="131"/>
      <c r="AO6" s="131"/>
      <c r="AP6" s="131"/>
      <c r="AQ6" s="131"/>
      <c r="AR6" s="234"/>
      <c r="AS6" s="452" t="s">
        <v>683</v>
      </c>
    </row>
    <row r="7" spans="1:47" x14ac:dyDescent="0.25">
      <c r="A7" s="349">
        <v>3</v>
      </c>
      <c r="B7" s="316" t="s">
        <v>82</v>
      </c>
      <c r="C7" s="5"/>
      <c r="D7" s="5"/>
      <c r="E7" s="5">
        <v>467</v>
      </c>
      <c r="F7" s="24">
        <v>500</v>
      </c>
      <c r="G7" s="398">
        <v>503</v>
      </c>
      <c r="H7" s="5"/>
      <c r="I7" s="5">
        <v>434</v>
      </c>
      <c r="J7" s="5">
        <v>424</v>
      </c>
      <c r="K7" s="5">
        <v>430</v>
      </c>
      <c r="L7" s="5">
        <v>429</v>
      </c>
      <c r="M7" s="5">
        <v>429</v>
      </c>
      <c r="N7" s="24">
        <v>397</v>
      </c>
      <c r="O7" s="123">
        <v>426</v>
      </c>
      <c r="P7" s="123">
        <v>434</v>
      </c>
      <c r="Q7" s="131">
        <v>433</v>
      </c>
      <c r="R7" s="131">
        <v>433</v>
      </c>
      <c r="S7" s="131">
        <v>432</v>
      </c>
      <c r="T7" s="234">
        <v>467</v>
      </c>
      <c r="U7" s="5">
        <v>470</v>
      </c>
      <c r="V7" s="24">
        <v>465</v>
      </c>
      <c r="W7" s="24">
        <v>462</v>
      </c>
      <c r="X7" s="24">
        <v>466</v>
      </c>
      <c r="Y7" s="24">
        <v>475</v>
      </c>
      <c r="Z7" s="24">
        <v>480</v>
      </c>
      <c r="AA7" s="131">
        <v>477</v>
      </c>
      <c r="AB7" s="131">
        <v>473</v>
      </c>
      <c r="AC7" s="131">
        <v>480</v>
      </c>
      <c r="AD7" s="131">
        <v>489</v>
      </c>
      <c r="AE7" s="131">
        <v>500</v>
      </c>
      <c r="AF7" s="234">
        <v>500</v>
      </c>
      <c r="AG7" s="5">
        <v>511</v>
      </c>
      <c r="AH7" s="24">
        <v>517</v>
      </c>
      <c r="AI7" s="24">
        <v>517</v>
      </c>
      <c r="AJ7" s="24">
        <v>508</v>
      </c>
      <c r="AK7" s="24">
        <v>503</v>
      </c>
      <c r="AL7" s="24">
        <v>500</v>
      </c>
      <c r="AM7" s="131"/>
      <c r="AN7" s="131"/>
      <c r="AO7" s="131"/>
      <c r="AP7" s="131"/>
      <c r="AQ7" s="131"/>
      <c r="AR7" s="234"/>
      <c r="AS7" s="452" t="s">
        <v>683</v>
      </c>
    </row>
    <row r="8" spans="1:47" ht="15.75" thickBot="1" x14ac:dyDescent="0.3">
      <c r="A8" s="349">
        <v>4</v>
      </c>
      <c r="B8" s="317" t="s">
        <v>467</v>
      </c>
      <c r="C8" s="6" t="s">
        <v>75</v>
      </c>
      <c r="D8" s="6" t="s">
        <v>75</v>
      </c>
      <c r="E8" s="6">
        <v>2720</v>
      </c>
      <c r="F8" s="115">
        <v>2760</v>
      </c>
      <c r="G8" s="399">
        <v>2745</v>
      </c>
      <c r="H8" s="6"/>
      <c r="I8" s="6">
        <f>SUM(I5:I7)</f>
        <v>2709</v>
      </c>
      <c r="J8" s="6">
        <f>SUM(J5:J7)</f>
        <v>2675</v>
      </c>
      <c r="K8" s="6">
        <f>SUM(K5:K7)</f>
        <v>2670</v>
      </c>
      <c r="L8" s="6">
        <f>SUM(L5:L7)</f>
        <v>2693</v>
      </c>
      <c r="M8" s="6">
        <v>2720</v>
      </c>
      <c r="N8" s="115">
        <v>2720</v>
      </c>
      <c r="O8" s="6">
        <f t="shared" ref="O8:T8" si="0">SUM(O5:O7)</f>
        <v>2698</v>
      </c>
      <c r="P8" s="6">
        <f t="shared" si="0"/>
        <v>2745</v>
      </c>
      <c r="Q8" s="6">
        <f t="shared" si="0"/>
        <v>2755</v>
      </c>
      <c r="R8" s="6">
        <f t="shared" si="0"/>
        <v>2759</v>
      </c>
      <c r="S8" s="6">
        <f t="shared" si="0"/>
        <v>2729</v>
      </c>
      <c r="T8" s="235">
        <f t="shared" si="0"/>
        <v>2720</v>
      </c>
      <c r="U8" s="6">
        <f t="shared" ref="U8:Z8" si="1">SUM(U5:U7)</f>
        <v>2742</v>
      </c>
      <c r="V8" s="115">
        <f t="shared" si="1"/>
        <v>2714</v>
      </c>
      <c r="W8" s="115">
        <f t="shared" si="1"/>
        <v>2714</v>
      </c>
      <c r="X8" s="115">
        <f t="shared" si="1"/>
        <v>2728</v>
      </c>
      <c r="Y8" s="115">
        <f t="shared" si="1"/>
        <v>2715</v>
      </c>
      <c r="Z8" s="115">
        <f t="shared" si="1"/>
        <v>2721</v>
      </c>
      <c r="AA8" s="115">
        <f>SUM(AA5:AA7)</f>
        <v>2710</v>
      </c>
      <c r="AB8" s="115">
        <f>SUM(AB5:AB7)</f>
        <v>2716</v>
      </c>
      <c r="AC8" s="115">
        <v>2725</v>
      </c>
      <c r="AD8" s="115">
        <v>2719</v>
      </c>
      <c r="AE8" s="115">
        <v>2731</v>
      </c>
      <c r="AF8" s="235">
        <v>2760</v>
      </c>
      <c r="AG8" s="6">
        <v>2778</v>
      </c>
      <c r="AH8" s="115">
        <v>2784</v>
      </c>
      <c r="AI8" s="115">
        <v>2762</v>
      </c>
      <c r="AJ8" s="115">
        <v>2759</v>
      </c>
      <c r="AK8" s="115">
        <v>2745</v>
      </c>
      <c r="AL8" s="115">
        <v>2746</v>
      </c>
      <c r="AM8" s="115"/>
      <c r="AN8" s="115"/>
      <c r="AO8" s="115"/>
      <c r="AP8" s="115"/>
      <c r="AQ8" s="115"/>
      <c r="AR8" s="235"/>
      <c r="AS8" s="452" t="s">
        <v>683</v>
      </c>
    </row>
    <row r="9" spans="1:47"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7" ht="15.75" thickBot="1" x14ac:dyDescent="0.3">
      <c r="B10" s="2" t="s">
        <v>14</v>
      </c>
      <c r="C10" s="156" t="s">
        <v>4</v>
      </c>
      <c r="D10" s="157" t="s">
        <v>7</v>
      </c>
      <c r="E10" s="157" t="s">
        <v>438</v>
      </c>
      <c r="F10" s="157" t="s">
        <v>659</v>
      </c>
      <c r="G10" s="157" t="s">
        <v>657</v>
      </c>
      <c r="H10" s="157" t="s">
        <v>658</v>
      </c>
      <c r="I10" s="158" t="s">
        <v>44</v>
      </c>
      <c r="J10" s="158" t="s">
        <v>33</v>
      </c>
      <c r="K10" s="158" t="s">
        <v>34</v>
      </c>
      <c r="L10" s="158" t="s">
        <v>35</v>
      </c>
      <c r="M10" s="158" t="s">
        <v>36</v>
      </c>
      <c r="N10" s="158" t="s">
        <v>37</v>
      </c>
      <c r="O10" s="158" t="s">
        <v>38</v>
      </c>
      <c r="P10" s="158" t="s">
        <v>39</v>
      </c>
      <c r="Q10" s="158" t="s">
        <v>40</v>
      </c>
      <c r="R10" s="158" t="s">
        <v>41</v>
      </c>
      <c r="S10" s="158" t="s">
        <v>42</v>
      </c>
      <c r="T10" s="159" t="s">
        <v>43</v>
      </c>
      <c r="U10" s="158" t="s">
        <v>427</v>
      </c>
      <c r="V10" s="158" t="s">
        <v>428</v>
      </c>
      <c r="W10" s="158" t="s">
        <v>429</v>
      </c>
      <c r="X10" s="158" t="s">
        <v>430</v>
      </c>
      <c r="Y10" s="158" t="s">
        <v>431</v>
      </c>
      <c r="Z10" s="158" t="s">
        <v>432</v>
      </c>
      <c r="AA10" s="158" t="s">
        <v>433</v>
      </c>
      <c r="AB10" s="158" t="s">
        <v>434</v>
      </c>
      <c r="AC10" s="158" t="s">
        <v>439</v>
      </c>
      <c r="AD10" s="158" t="s">
        <v>435</v>
      </c>
      <c r="AE10" s="158" t="s">
        <v>436</v>
      </c>
      <c r="AF10" s="159" t="s">
        <v>437</v>
      </c>
      <c r="AG10" s="158" t="s">
        <v>660</v>
      </c>
      <c r="AH10" s="158" t="s">
        <v>661</v>
      </c>
      <c r="AI10" s="158" t="s">
        <v>662</v>
      </c>
      <c r="AJ10" s="158" t="s">
        <v>663</v>
      </c>
      <c r="AK10" s="158" t="s">
        <v>670</v>
      </c>
      <c r="AL10" s="158" t="s">
        <v>671</v>
      </c>
      <c r="AM10" s="158" t="s">
        <v>664</v>
      </c>
      <c r="AN10" s="158" t="s">
        <v>665</v>
      </c>
      <c r="AO10" s="158" t="s">
        <v>666</v>
      </c>
      <c r="AP10" s="158" t="s">
        <v>667</v>
      </c>
      <c r="AQ10" s="158" t="s">
        <v>668</v>
      </c>
      <c r="AR10" s="159" t="s">
        <v>669</v>
      </c>
    </row>
    <row r="11" spans="1:47" x14ac:dyDescent="0.25">
      <c r="A11" s="349">
        <v>5</v>
      </c>
      <c r="B11" s="355" t="s">
        <v>15</v>
      </c>
      <c r="C11" s="4" t="s">
        <v>75</v>
      </c>
      <c r="D11" s="4" t="s">
        <v>75</v>
      </c>
      <c r="E11" s="4">
        <v>71</v>
      </c>
      <c r="F11" s="436">
        <v>74</v>
      </c>
      <c r="G11" s="4">
        <v>66</v>
      </c>
      <c r="H11" s="4"/>
      <c r="I11" s="4">
        <v>40</v>
      </c>
      <c r="J11" s="4">
        <v>66</v>
      </c>
      <c r="K11" s="4">
        <v>85</v>
      </c>
      <c r="L11" s="4">
        <v>65</v>
      </c>
      <c r="M11" s="4">
        <v>63</v>
      </c>
      <c r="N11" s="16">
        <v>66</v>
      </c>
      <c r="O11" s="155">
        <v>62</v>
      </c>
      <c r="P11" s="155">
        <v>55</v>
      </c>
      <c r="Q11" s="130">
        <v>53</v>
      </c>
      <c r="R11" s="130">
        <v>45</v>
      </c>
      <c r="S11" s="130">
        <v>63</v>
      </c>
      <c r="T11" s="233">
        <v>71</v>
      </c>
      <c r="U11" s="4">
        <v>49</v>
      </c>
      <c r="V11" s="16">
        <v>68</v>
      </c>
      <c r="W11" s="16">
        <v>73</v>
      </c>
      <c r="X11" s="16">
        <v>70</v>
      </c>
      <c r="Y11" s="16">
        <v>81</v>
      </c>
      <c r="Z11" s="16">
        <v>85</v>
      </c>
      <c r="AA11" s="130">
        <v>99</v>
      </c>
      <c r="AB11" s="130">
        <v>101</v>
      </c>
      <c r="AC11" s="130">
        <v>92</v>
      </c>
      <c r="AD11" s="130">
        <v>106</v>
      </c>
      <c r="AE11" s="130">
        <v>99</v>
      </c>
      <c r="AF11" s="233">
        <v>74</v>
      </c>
      <c r="AG11" s="4">
        <v>66</v>
      </c>
      <c r="AH11" s="16">
        <v>67</v>
      </c>
      <c r="AI11" s="16">
        <v>76</v>
      </c>
      <c r="AJ11" s="16">
        <v>79</v>
      </c>
      <c r="AK11" s="16">
        <v>80</v>
      </c>
      <c r="AL11" s="16">
        <v>77</v>
      </c>
      <c r="AM11" s="130"/>
      <c r="AN11" s="130"/>
      <c r="AO11" s="130"/>
      <c r="AP11" s="130"/>
      <c r="AQ11" s="130"/>
      <c r="AR11" s="233"/>
      <c r="AS11" s="452" t="s">
        <v>684</v>
      </c>
    </row>
    <row r="12" spans="1:47" x14ac:dyDescent="0.25">
      <c r="A12" s="349">
        <v>6</v>
      </c>
      <c r="B12" s="316" t="s">
        <v>16</v>
      </c>
      <c r="C12" s="5" t="s">
        <v>75</v>
      </c>
      <c r="D12" s="5" t="s">
        <v>75</v>
      </c>
      <c r="E12" s="5">
        <v>192</v>
      </c>
      <c r="F12" s="437">
        <v>209</v>
      </c>
      <c r="G12" s="5">
        <v>240</v>
      </c>
      <c r="H12" s="5"/>
      <c r="I12" s="24">
        <v>318</v>
      </c>
      <c r="J12" s="5">
        <v>300</v>
      </c>
      <c r="K12" s="5">
        <v>296</v>
      </c>
      <c r="L12" s="5">
        <v>301</v>
      </c>
      <c r="M12" s="5">
        <v>233</v>
      </c>
      <c r="N12" s="24">
        <v>189</v>
      </c>
      <c r="O12" s="123">
        <v>208</v>
      </c>
      <c r="P12" s="123">
        <v>210</v>
      </c>
      <c r="Q12" s="131">
        <v>216</v>
      </c>
      <c r="R12" s="131">
        <v>160</v>
      </c>
      <c r="S12" s="131">
        <v>184</v>
      </c>
      <c r="T12" s="234">
        <v>192</v>
      </c>
      <c r="U12" s="24">
        <v>227</v>
      </c>
      <c r="V12" s="24">
        <v>211</v>
      </c>
      <c r="W12" s="24">
        <v>227</v>
      </c>
      <c r="X12" s="24">
        <v>246</v>
      </c>
      <c r="Y12" s="24">
        <v>213</v>
      </c>
      <c r="Z12" s="24">
        <v>202</v>
      </c>
      <c r="AA12" s="131">
        <v>186</v>
      </c>
      <c r="AB12" s="131">
        <v>170</v>
      </c>
      <c r="AC12" s="131">
        <v>147</v>
      </c>
      <c r="AD12" s="131">
        <v>150</v>
      </c>
      <c r="AE12" s="131">
        <v>177</v>
      </c>
      <c r="AF12" s="234">
        <v>209</v>
      </c>
      <c r="AG12" s="24">
        <v>240</v>
      </c>
      <c r="AH12" s="24">
        <v>252</v>
      </c>
      <c r="AI12" s="24">
        <v>233</v>
      </c>
      <c r="AJ12" s="24">
        <v>230</v>
      </c>
      <c r="AK12" s="24">
        <v>205</v>
      </c>
      <c r="AL12" s="24">
        <v>204</v>
      </c>
      <c r="AM12" s="131"/>
      <c r="AN12" s="131"/>
      <c r="AO12" s="131"/>
      <c r="AP12" s="131"/>
      <c r="AQ12" s="131"/>
      <c r="AR12" s="234"/>
      <c r="AS12" s="452" t="s">
        <v>684</v>
      </c>
    </row>
    <row r="13" spans="1:47" x14ac:dyDescent="0.25">
      <c r="A13" s="349">
        <v>7</v>
      </c>
      <c r="B13" s="316" t="s">
        <v>17</v>
      </c>
      <c r="C13" s="5" t="s">
        <v>75</v>
      </c>
      <c r="D13" s="5" t="s">
        <v>75</v>
      </c>
      <c r="E13" s="5">
        <v>1072</v>
      </c>
      <c r="F13" s="437">
        <v>1053</v>
      </c>
      <c r="G13" s="5">
        <v>1029</v>
      </c>
      <c r="H13" s="5"/>
      <c r="I13" s="24">
        <v>984</v>
      </c>
      <c r="J13" s="5">
        <v>965</v>
      </c>
      <c r="K13" s="5">
        <v>954</v>
      </c>
      <c r="L13" s="5">
        <v>971</v>
      </c>
      <c r="M13" s="5">
        <v>1042</v>
      </c>
      <c r="N13" s="24">
        <v>1085</v>
      </c>
      <c r="O13" s="123">
        <v>1067</v>
      </c>
      <c r="P13" s="123">
        <v>1072</v>
      </c>
      <c r="Q13" s="131">
        <v>1068</v>
      </c>
      <c r="R13" s="131">
        <v>1088</v>
      </c>
      <c r="S13" s="131">
        <v>1087</v>
      </c>
      <c r="T13" s="234">
        <v>1072</v>
      </c>
      <c r="U13" s="24">
        <v>1059</v>
      </c>
      <c r="V13" s="24">
        <v>1059</v>
      </c>
      <c r="W13" s="24">
        <v>1038</v>
      </c>
      <c r="X13" s="24">
        <v>1019</v>
      </c>
      <c r="Y13" s="24">
        <v>1044</v>
      </c>
      <c r="Z13" s="24">
        <v>1054</v>
      </c>
      <c r="AA13" s="131">
        <v>1056</v>
      </c>
      <c r="AB13" s="131">
        <v>1072</v>
      </c>
      <c r="AC13" s="131">
        <v>1104</v>
      </c>
      <c r="AD13" s="131">
        <v>1082</v>
      </c>
      <c r="AE13" s="131">
        <v>1063</v>
      </c>
      <c r="AF13" s="234">
        <v>1053</v>
      </c>
      <c r="AG13" s="24">
        <v>1029</v>
      </c>
      <c r="AH13" s="24">
        <v>1016</v>
      </c>
      <c r="AI13" s="24">
        <v>1026</v>
      </c>
      <c r="AJ13" s="24">
        <v>1026</v>
      </c>
      <c r="AK13" s="24">
        <v>1050</v>
      </c>
      <c r="AL13" s="24">
        <v>1054</v>
      </c>
      <c r="AM13" s="131"/>
      <c r="AN13" s="131"/>
      <c r="AO13" s="131"/>
      <c r="AP13" s="131"/>
      <c r="AQ13" s="131"/>
      <c r="AR13" s="234"/>
      <c r="AS13" s="452" t="s">
        <v>684</v>
      </c>
    </row>
    <row r="14" spans="1:47" x14ac:dyDescent="0.25">
      <c r="A14" s="349">
        <v>8</v>
      </c>
      <c r="B14" s="316" t="s">
        <v>18</v>
      </c>
      <c r="C14" s="5" t="s">
        <v>76</v>
      </c>
      <c r="D14" s="5" t="s">
        <v>75</v>
      </c>
      <c r="E14" s="5">
        <v>71</v>
      </c>
      <c r="F14" s="437">
        <v>70</v>
      </c>
      <c r="G14" s="5">
        <v>71</v>
      </c>
      <c r="H14" s="5"/>
      <c r="I14" s="24">
        <v>75</v>
      </c>
      <c r="J14" s="5">
        <v>75</v>
      </c>
      <c r="K14" s="5">
        <v>71</v>
      </c>
      <c r="L14" s="5">
        <v>69</v>
      </c>
      <c r="M14" s="5">
        <v>68</v>
      </c>
      <c r="N14" s="24">
        <v>66</v>
      </c>
      <c r="O14" s="123">
        <v>69</v>
      </c>
      <c r="P14" s="123">
        <v>69</v>
      </c>
      <c r="Q14" s="131">
        <v>69</v>
      </c>
      <c r="R14" s="131">
        <v>73</v>
      </c>
      <c r="S14" s="131">
        <v>72</v>
      </c>
      <c r="T14" s="234">
        <v>71</v>
      </c>
      <c r="U14" s="24">
        <v>71</v>
      </c>
      <c r="V14" s="24">
        <v>68</v>
      </c>
      <c r="W14" s="24">
        <v>68</v>
      </c>
      <c r="X14" s="24">
        <v>71</v>
      </c>
      <c r="Y14" s="24">
        <v>68</v>
      </c>
      <c r="Z14" s="24">
        <v>65</v>
      </c>
      <c r="AA14" s="131">
        <v>66</v>
      </c>
      <c r="AB14" s="131">
        <v>63</v>
      </c>
      <c r="AC14" s="131">
        <v>65</v>
      </c>
      <c r="AD14" s="131">
        <v>68</v>
      </c>
      <c r="AE14" s="131">
        <v>67</v>
      </c>
      <c r="AF14" s="234">
        <v>70</v>
      </c>
      <c r="AG14" s="24">
        <v>71</v>
      </c>
      <c r="AH14" s="24">
        <v>71</v>
      </c>
      <c r="AI14" s="24">
        <v>71</v>
      </c>
      <c r="AJ14" s="24">
        <v>71</v>
      </c>
      <c r="AK14" s="24">
        <v>71</v>
      </c>
      <c r="AL14" s="24">
        <v>71</v>
      </c>
      <c r="AM14" s="131"/>
      <c r="AN14" s="131"/>
      <c r="AO14" s="131"/>
      <c r="AP14" s="131"/>
      <c r="AQ14" s="131"/>
      <c r="AR14" s="234"/>
      <c r="AS14" s="452" t="s">
        <v>684</v>
      </c>
    </row>
    <row r="15" spans="1:47" x14ac:dyDescent="0.25">
      <c r="A15" s="349">
        <v>9</v>
      </c>
      <c r="B15" s="316" t="s">
        <v>19</v>
      </c>
      <c r="C15" s="5" t="s">
        <v>75</v>
      </c>
      <c r="D15" s="5" t="s">
        <v>75</v>
      </c>
      <c r="E15" s="5">
        <v>221</v>
      </c>
      <c r="F15" s="437">
        <v>224</v>
      </c>
      <c r="G15" s="5">
        <v>223</v>
      </c>
      <c r="H15" s="5"/>
      <c r="I15" s="5">
        <v>210</v>
      </c>
      <c r="J15" s="5">
        <v>214</v>
      </c>
      <c r="K15" s="5">
        <v>218</v>
      </c>
      <c r="L15" s="5">
        <v>226</v>
      </c>
      <c r="M15" s="5">
        <v>227</v>
      </c>
      <c r="N15" s="24">
        <v>228</v>
      </c>
      <c r="O15" s="123">
        <v>221</v>
      </c>
      <c r="P15" s="123">
        <v>228</v>
      </c>
      <c r="Q15" s="131">
        <v>225</v>
      </c>
      <c r="R15" s="131">
        <v>220</v>
      </c>
      <c r="S15" s="131">
        <v>218</v>
      </c>
      <c r="T15" s="234">
        <v>221</v>
      </c>
      <c r="U15" s="5">
        <v>223</v>
      </c>
      <c r="V15" s="24">
        <v>222</v>
      </c>
      <c r="W15" s="24">
        <v>220</v>
      </c>
      <c r="X15" s="24">
        <v>224</v>
      </c>
      <c r="Y15" s="24">
        <v>219</v>
      </c>
      <c r="Z15" s="24">
        <v>218</v>
      </c>
      <c r="AA15" s="131">
        <v>223</v>
      </c>
      <c r="AB15" s="131">
        <v>226</v>
      </c>
      <c r="AC15" s="131">
        <v>226</v>
      </c>
      <c r="AD15" s="131">
        <v>225</v>
      </c>
      <c r="AE15" s="131">
        <v>222</v>
      </c>
      <c r="AF15" s="234">
        <v>224</v>
      </c>
      <c r="AG15" s="5">
        <v>223</v>
      </c>
      <c r="AH15" s="24">
        <v>226</v>
      </c>
      <c r="AI15" s="24">
        <v>223</v>
      </c>
      <c r="AJ15" s="24">
        <v>226</v>
      </c>
      <c r="AK15" s="24">
        <v>221</v>
      </c>
      <c r="AL15" s="24">
        <v>226</v>
      </c>
      <c r="AM15" s="131"/>
      <c r="AN15" s="131"/>
      <c r="AO15" s="131"/>
      <c r="AP15" s="131"/>
      <c r="AQ15" s="131"/>
      <c r="AR15" s="234"/>
      <c r="AS15" s="452" t="s">
        <v>684</v>
      </c>
    </row>
    <row r="16" spans="1:47" ht="15.75" thickBot="1" x14ac:dyDescent="0.3">
      <c r="A16" s="349">
        <v>10</v>
      </c>
      <c r="B16" s="317" t="s">
        <v>28</v>
      </c>
      <c r="C16" s="6"/>
      <c r="D16" s="6" t="s">
        <v>75</v>
      </c>
      <c r="E16" s="6">
        <v>40</v>
      </c>
      <c r="F16" s="438">
        <v>39</v>
      </c>
      <c r="G16" s="6">
        <v>38</v>
      </c>
      <c r="H16" s="6"/>
      <c r="I16" s="6">
        <v>38</v>
      </c>
      <c r="J16" s="6">
        <v>39</v>
      </c>
      <c r="K16" s="6">
        <v>40</v>
      </c>
      <c r="L16" s="6">
        <v>40</v>
      </c>
      <c r="M16" s="6">
        <v>39</v>
      </c>
      <c r="N16" s="115">
        <v>38</v>
      </c>
      <c r="O16" s="126">
        <v>38</v>
      </c>
      <c r="P16" s="126">
        <v>39</v>
      </c>
      <c r="Q16" s="133">
        <v>38</v>
      </c>
      <c r="R16" s="133">
        <v>39</v>
      </c>
      <c r="S16" s="133">
        <v>39</v>
      </c>
      <c r="T16" s="235">
        <v>40</v>
      </c>
      <c r="U16" s="6">
        <v>40</v>
      </c>
      <c r="V16" s="115">
        <v>40</v>
      </c>
      <c r="W16" s="115">
        <v>39</v>
      </c>
      <c r="X16" s="115">
        <v>38</v>
      </c>
      <c r="Y16" s="115">
        <v>39</v>
      </c>
      <c r="Z16" s="115">
        <v>39</v>
      </c>
      <c r="AA16" s="133">
        <v>39</v>
      </c>
      <c r="AB16" s="133">
        <v>38</v>
      </c>
      <c r="AC16" s="133">
        <v>38</v>
      </c>
      <c r="AD16" s="133">
        <v>39</v>
      </c>
      <c r="AE16" s="133">
        <v>40</v>
      </c>
      <c r="AF16" s="235">
        <v>39</v>
      </c>
      <c r="AG16" s="6">
        <v>38</v>
      </c>
      <c r="AH16" s="115">
        <v>38</v>
      </c>
      <c r="AI16" s="115">
        <v>38</v>
      </c>
      <c r="AJ16" s="115">
        <v>39</v>
      </c>
      <c r="AK16" s="115">
        <v>39</v>
      </c>
      <c r="AL16" s="115">
        <v>39</v>
      </c>
      <c r="AM16" s="133"/>
      <c r="AN16" s="133"/>
      <c r="AO16" s="133"/>
      <c r="AP16" s="133"/>
      <c r="AQ16" s="133"/>
      <c r="AR16" s="235"/>
      <c r="AS16" s="452" t="s">
        <v>684</v>
      </c>
    </row>
    <row r="17" spans="1:45" ht="15.75" thickBot="1" x14ac:dyDescent="0.3">
      <c r="B17" s="8"/>
    </row>
    <row r="18" spans="1:45" ht="18.75" thickBot="1" x14ac:dyDescent="0.3">
      <c r="B18" s="2" t="s">
        <v>425</v>
      </c>
      <c r="C18" s="156" t="s">
        <v>4</v>
      </c>
      <c r="D18" s="157" t="s">
        <v>7</v>
      </c>
      <c r="E18" s="157" t="s">
        <v>438</v>
      </c>
      <c r="F18" s="157" t="s">
        <v>659</v>
      </c>
      <c r="G18" s="157" t="s">
        <v>657</v>
      </c>
      <c r="H18" s="157" t="s">
        <v>658</v>
      </c>
      <c r="I18" s="158" t="s">
        <v>44</v>
      </c>
      <c r="J18" s="158" t="s">
        <v>33</v>
      </c>
      <c r="K18" s="158" t="s">
        <v>34</v>
      </c>
      <c r="L18" s="158" t="s">
        <v>35</v>
      </c>
      <c r="M18" s="158" t="s">
        <v>36</v>
      </c>
      <c r="N18" s="158" t="s">
        <v>37</v>
      </c>
      <c r="O18" s="158" t="s">
        <v>38</v>
      </c>
      <c r="P18" s="158" t="s">
        <v>39</v>
      </c>
      <c r="Q18" s="158" t="s">
        <v>40</v>
      </c>
      <c r="R18" s="158" t="s">
        <v>41</v>
      </c>
      <c r="S18" s="158" t="s">
        <v>42</v>
      </c>
      <c r="T18" s="159" t="s">
        <v>43</v>
      </c>
      <c r="U18" s="158" t="s">
        <v>427</v>
      </c>
      <c r="V18" s="158" t="s">
        <v>428</v>
      </c>
      <c r="W18" s="158" t="s">
        <v>429</v>
      </c>
      <c r="X18" s="158" t="s">
        <v>430</v>
      </c>
      <c r="Y18" s="158" t="s">
        <v>431</v>
      </c>
      <c r="Z18" s="158" t="s">
        <v>432</v>
      </c>
      <c r="AA18" s="158" t="s">
        <v>433</v>
      </c>
      <c r="AB18" s="158" t="s">
        <v>434</v>
      </c>
      <c r="AC18" s="158" t="s">
        <v>439</v>
      </c>
      <c r="AD18" s="158" t="s">
        <v>435</v>
      </c>
      <c r="AE18" s="158" t="s">
        <v>436</v>
      </c>
      <c r="AF18" s="159" t="s">
        <v>437</v>
      </c>
      <c r="AG18" s="158" t="s">
        <v>660</v>
      </c>
      <c r="AH18" s="158" t="s">
        <v>661</v>
      </c>
      <c r="AI18" s="158" t="s">
        <v>662</v>
      </c>
      <c r="AJ18" s="158" t="s">
        <v>663</v>
      </c>
      <c r="AK18" s="158" t="s">
        <v>670</v>
      </c>
      <c r="AL18" s="158" t="s">
        <v>671</v>
      </c>
      <c r="AM18" s="158" t="s">
        <v>664</v>
      </c>
      <c r="AN18" s="158" t="s">
        <v>665</v>
      </c>
      <c r="AO18" s="158" t="s">
        <v>666</v>
      </c>
      <c r="AP18" s="158" t="s">
        <v>667</v>
      </c>
      <c r="AQ18" s="158" t="s">
        <v>668</v>
      </c>
      <c r="AR18" s="159" t="s">
        <v>669</v>
      </c>
    </row>
    <row r="19" spans="1:45" x14ac:dyDescent="0.25">
      <c r="A19" s="349">
        <v>11</v>
      </c>
      <c r="B19" s="355" t="s">
        <v>83</v>
      </c>
      <c r="C19" s="9"/>
      <c r="D19" s="9"/>
      <c r="E19" s="9"/>
      <c r="F19" s="9"/>
      <c r="G19" s="9"/>
      <c r="H19" s="9"/>
      <c r="I19" s="215">
        <v>3.5806570690291618E-2</v>
      </c>
      <c r="J19" s="215">
        <v>3.399852180339985E-2</v>
      </c>
      <c r="K19" s="215">
        <v>2.7715355805243445E-2</v>
      </c>
      <c r="L19" s="215">
        <v>1.8945022288261514E-2</v>
      </c>
      <c r="M19" s="215">
        <v>2.0955882352941175E-2</v>
      </c>
      <c r="N19" s="215">
        <v>1.9117647058823531E-2</v>
      </c>
      <c r="O19" s="215">
        <v>1.9644180874722018E-2</v>
      </c>
      <c r="P19" s="216">
        <v>1.9307832422586522E-2</v>
      </c>
      <c r="Q19" s="216">
        <v>2.230347349177331E-2</v>
      </c>
      <c r="R19" s="205">
        <v>1.9860242736300111E-2</v>
      </c>
      <c r="S19" s="205">
        <v>2.53E-2</v>
      </c>
      <c r="T19" s="274">
        <v>3.1300000000000001E-2</v>
      </c>
      <c r="U19" s="216">
        <v>2.0787746170678335E-2</v>
      </c>
      <c r="V19" s="216">
        <v>2.614138438880707E-2</v>
      </c>
      <c r="W19" s="216">
        <v>2.4345260051641459E-2</v>
      </c>
      <c r="X19" s="216">
        <v>1.8328445747800588E-2</v>
      </c>
      <c r="Y19" s="216">
        <v>2.0963589554983449E-2</v>
      </c>
      <c r="Z19" s="216">
        <v>2.2785740536567439E-2</v>
      </c>
      <c r="AA19" s="216">
        <v>1.6236162361623615E-2</v>
      </c>
      <c r="AB19" s="216">
        <v>1.6936671575846832E-2</v>
      </c>
      <c r="AC19" s="216">
        <v>1.7600000000000001E-2</v>
      </c>
      <c r="AD19" s="205">
        <v>2.4299999999999999E-2</v>
      </c>
      <c r="AE19" s="205">
        <v>2.4500000000000001E-2</v>
      </c>
      <c r="AF19" s="274">
        <v>1.9199999999999998E-2</v>
      </c>
      <c r="AG19" s="216">
        <v>2.7357811375089993E-2</v>
      </c>
      <c r="AH19" s="216">
        <v>2.5502873563218391E-2</v>
      </c>
      <c r="AI19" s="216">
        <v>2.3895727733526429E-2</v>
      </c>
      <c r="AJ19" s="216">
        <v>2.4284160927872417E-2</v>
      </c>
      <c r="AK19" s="216">
        <v>2.185792349726776E-2</v>
      </c>
      <c r="AL19" s="216">
        <v>2.18E-2</v>
      </c>
      <c r="AM19" s="216"/>
      <c r="AN19" s="216"/>
      <c r="AO19" s="216"/>
      <c r="AP19" s="205"/>
      <c r="AQ19" s="205"/>
      <c r="AR19" s="274"/>
      <c r="AS19" s="452" t="s">
        <v>683</v>
      </c>
    </row>
    <row r="20" spans="1:45" x14ac:dyDescent="0.25">
      <c r="A20" s="349">
        <v>12</v>
      </c>
      <c r="B20" s="316" t="s">
        <v>454</v>
      </c>
      <c r="C20" s="10"/>
      <c r="D20" s="10"/>
      <c r="E20" s="10"/>
      <c r="F20" s="10"/>
      <c r="G20" s="10"/>
      <c r="H20" s="10"/>
      <c r="I20" s="213">
        <v>3.6603221083455345E-2</v>
      </c>
      <c r="J20" s="213">
        <v>4.491899852724595E-2</v>
      </c>
      <c r="K20" s="213">
        <v>3.1037093111279335E-2</v>
      </c>
      <c r="L20" s="213">
        <v>1.4914243102162566E-2</v>
      </c>
      <c r="M20" s="213">
        <v>2.514792899408284E-2</v>
      </c>
      <c r="N20" s="213">
        <v>2.6119402985074626E-2</v>
      </c>
      <c r="O20" s="213">
        <v>2.5297619047619048E-2</v>
      </c>
      <c r="P20" s="214">
        <v>2.220577350111029E-2</v>
      </c>
      <c r="Q20" s="214">
        <v>2.3651145602365115E-2</v>
      </c>
      <c r="R20" s="168">
        <v>2.1196063588190765E-2</v>
      </c>
      <c r="S20" s="168">
        <v>3.276247207743857E-2</v>
      </c>
      <c r="T20" s="275">
        <v>4.4900000000000002E-2</v>
      </c>
      <c r="U20" s="214">
        <v>3.7600000000000001E-2</v>
      </c>
      <c r="V20" s="214">
        <v>4.48E-2</v>
      </c>
      <c r="W20" s="214">
        <v>3.4500000000000003E-2</v>
      </c>
      <c r="X20" s="214">
        <v>3.5900000000000001E-2</v>
      </c>
      <c r="Y20" s="214">
        <v>2.87E-2</v>
      </c>
      <c r="Z20" s="214">
        <v>2.4199999999999999E-2</v>
      </c>
      <c r="AA20" s="214">
        <v>1.9099999999999999E-2</v>
      </c>
      <c r="AB20" s="214">
        <v>2.2988505747126436E-2</v>
      </c>
      <c r="AC20" s="214">
        <v>1.7500000000000002E-2</v>
      </c>
      <c r="AD20" s="168">
        <v>3.2307692307692308E-2</v>
      </c>
      <c r="AE20" s="168">
        <v>2.8000000000000001E-2</v>
      </c>
      <c r="AF20" s="275">
        <v>2.4E-2</v>
      </c>
      <c r="AG20" s="214">
        <v>3.3599999999999998E-2</v>
      </c>
      <c r="AH20" s="214">
        <v>2.8400000000000002E-2</v>
      </c>
      <c r="AI20" s="214">
        <v>2.4799999999999999E-2</v>
      </c>
      <c r="AJ20" s="214">
        <v>3.32E-2</v>
      </c>
      <c r="AK20" s="214">
        <v>1.8100000000000002E-2</v>
      </c>
      <c r="AL20" s="214">
        <v>2.93E-2</v>
      </c>
      <c r="AM20" s="214"/>
      <c r="AN20" s="214"/>
      <c r="AO20" s="214"/>
      <c r="AP20" s="168"/>
      <c r="AQ20" s="168"/>
      <c r="AR20" s="275"/>
      <c r="AS20" s="452" t="s">
        <v>683</v>
      </c>
    </row>
    <row r="21" spans="1:45" x14ac:dyDescent="0.25">
      <c r="A21" s="349">
        <v>13</v>
      </c>
      <c r="B21" s="316" t="s">
        <v>455</v>
      </c>
      <c r="C21" s="10"/>
      <c r="D21" s="10"/>
      <c r="E21" s="10"/>
      <c r="F21" s="10"/>
      <c r="G21" s="10"/>
      <c r="H21" s="10"/>
      <c r="I21" s="213">
        <v>3.4996276991809384E-2</v>
      </c>
      <c r="J21" s="213">
        <v>2.2997032640949554E-2</v>
      </c>
      <c r="K21" s="213">
        <v>2.4462564862861379E-2</v>
      </c>
      <c r="L21" s="213">
        <v>2.2945965951147299E-2</v>
      </c>
      <c r="M21" s="213">
        <v>1.6812865497076022E-2</v>
      </c>
      <c r="N21" s="213">
        <v>1.2318840579710146E-2</v>
      </c>
      <c r="O21" s="213">
        <v>1.4032496307237814E-2</v>
      </c>
      <c r="P21" s="214">
        <v>1.6499282639885222E-2</v>
      </c>
      <c r="Q21" s="214">
        <v>2.0984081041968163E-2</v>
      </c>
      <c r="R21" s="168">
        <v>1.8597997138769671E-2</v>
      </c>
      <c r="S21" s="168">
        <v>1.8011527377521614E-2</v>
      </c>
      <c r="T21" s="291">
        <v>1.8100000000000002E-2</v>
      </c>
      <c r="U21" s="214">
        <v>2.3800000000000002E-2</v>
      </c>
      <c r="V21" s="214">
        <v>1.8100000000000002E-2</v>
      </c>
      <c r="W21" s="214">
        <v>2.1700000000000001E-2</v>
      </c>
      <c r="X21" s="214">
        <v>1.72E-2</v>
      </c>
      <c r="Y21" s="214">
        <v>1.9400000000000001E-2</v>
      </c>
      <c r="Z21" s="214">
        <v>2.1399999999999999E-2</v>
      </c>
      <c r="AA21" s="214">
        <v>1.2800000000000001E-2</v>
      </c>
      <c r="AB21" s="214">
        <v>1.1339475549255847E-2</v>
      </c>
      <c r="AC21" s="214">
        <v>1.6299999999999999E-2</v>
      </c>
      <c r="AD21" s="168">
        <v>1.620859760394644E-2</v>
      </c>
      <c r="AE21" s="168">
        <v>2.1000000000000001E-2</v>
      </c>
      <c r="AF21" s="291">
        <v>1.47E-2</v>
      </c>
      <c r="AG21" s="214">
        <v>2.1600000000000001E-2</v>
      </c>
      <c r="AH21" s="214">
        <v>2.2800000000000001E-2</v>
      </c>
      <c r="AI21" s="214">
        <v>2.3E-2</v>
      </c>
      <c r="AJ21" s="214">
        <v>1.61E-2</v>
      </c>
      <c r="AK21" s="214">
        <v>2.5399999999999999E-2</v>
      </c>
      <c r="AL21" s="214">
        <v>1.4800000000000001E-2</v>
      </c>
      <c r="AM21" s="214"/>
      <c r="AN21" s="214"/>
      <c r="AO21" s="214"/>
      <c r="AP21" s="168"/>
      <c r="AQ21" s="168"/>
      <c r="AR21" s="276"/>
      <c r="AS21" s="452" t="s">
        <v>683</v>
      </c>
    </row>
    <row r="22" spans="1:45" x14ac:dyDescent="0.25">
      <c r="A22" s="349">
        <v>14</v>
      </c>
      <c r="B22" s="316" t="s">
        <v>135</v>
      </c>
      <c r="C22" s="10"/>
      <c r="D22" s="10"/>
      <c r="E22" s="10"/>
      <c r="F22" s="10"/>
      <c r="G22" s="10"/>
      <c r="H22" s="10"/>
      <c r="I22" s="214">
        <v>0.3054</v>
      </c>
      <c r="J22" s="214">
        <v>0.30659999999999998</v>
      </c>
      <c r="K22" s="214">
        <v>0.31259999999999999</v>
      </c>
      <c r="L22" s="214">
        <v>0.30819999999999997</v>
      </c>
      <c r="M22" s="214">
        <v>0.30959999999999999</v>
      </c>
      <c r="N22" s="214">
        <v>0.31269999999999998</v>
      </c>
      <c r="O22" s="213">
        <v>0.30719999999999997</v>
      </c>
      <c r="P22" s="214">
        <v>0.30209999999999998</v>
      </c>
      <c r="Q22" s="214">
        <v>0.29380000000000001</v>
      </c>
      <c r="R22" s="214">
        <v>0.28760000000000002</v>
      </c>
      <c r="S22" s="168">
        <v>0.28960000000000002</v>
      </c>
      <c r="T22" s="291">
        <v>0.29420000000000002</v>
      </c>
      <c r="U22" s="214">
        <v>0.27076780916168236</v>
      </c>
      <c r="V22" s="214">
        <v>0.26070290130949769</v>
      </c>
      <c r="W22" s="214">
        <v>0.25805495847459248</v>
      </c>
      <c r="X22" s="214">
        <v>0.25743838193413154</v>
      </c>
      <c r="Y22" s="214">
        <v>0.25746152056021138</v>
      </c>
      <c r="Z22" s="214">
        <v>0.26149726109677884</v>
      </c>
      <c r="AA22" s="214">
        <v>0.25808924258368043</v>
      </c>
      <c r="AB22" s="214">
        <v>0.25608238046189519</v>
      </c>
      <c r="AC22" s="214">
        <v>0.25175275485111354</v>
      </c>
      <c r="AD22" s="214">
        <v>0.25572917572840281</v>
      </c>
      <c r="AE22" s="168">
        <v>0.25679999999999997</v>
      </c>
      <c r="AF22" s="275">
        <v>0.25982667571870005</v>
      </c>
      <c r="AG22" s="441">
        <v>0.25649071936645207</v>
      </c>
      <c r="AH22" s="214">
        <v>0.25842952812849224</v>
      </c>
      <c r="AI22" s="214">
        <v>0.25800690656209241</v>
      </c>
      <c r="AJ22" s="214">
        <v>0.26359605282720822</v>
      </c>
      <c r="AK22" s="214">
        <v>0.26447495534545501</v>
      </c>
      <c r="AL22" s="214">
        <v>0.26350000000000001</v>
      </c>
      <c r="AM22" s="214"/>
      <c r="AN22" s="214"/>
      <c r="AO22" s="214"/>
      <c r="AP22" s="214"/>
      <c r="AQ22" s="168"/>
      <c r="AR22" s="276"/>
      <c r="AS22" s="452" t="s">
        <v>683</v>
      </c>
    </row>
    <row r="23" spans="1:45" x14ac:dyDescent="0.25">
      <c r="A23" s="349">
        <v>15</v>
      </c>
      <c r="B23" s="316" t="s">
        <v>456</v>
      </c>
      <c r="C23" s="10"/>
      <c r="D23" s="10"/>
      <c r="E23" s="10"/>
      <c r="F23" s="10"/>
      <c r="G23" s="10"/>
      <c r="H23" s="10"/>
      <c r="I23" s="214">
        <v>0.36320000000000002</v>
      </c>
      <c r="J23" s="214">
        <v>0.36349999999999999</v>
      </c>
      <c r="K23" s="214">
        <v>0.36830000000000002</v>
      </c>
      <c r="L23" s="214">
        <v>0.3533</v>
      </c>
      <c r="M23" s="214">
        <v>0.34799999999999998</v>
      </c>
      <c r="N23" s="213">
        <v>0.35420000000000001</v>
      </c>
      <c r="O23" s="213">
        <v>0.35120000000000001</v>
      </c>
      <c r="P23" s="214">
        <v>0.3382</v>
      </c>
      <c r="Q23" s="214">
        <v>0.32800000000000001</v>
      </c>
      <c r="R23" s="214">
        <v>0.32290000000000002</v>
      </c>
      <c r="S23" s="168">
        <v>0.33379999999999999</v>
      </c>
      <c r="T23" s="291">
        <v>0.3488</v>
      </c>
      <c r="U23" s="214">
        <v>0.3498</v>
      </c>
      <c r="V23" s="214">
        <v>0.34970000000000001</v>
      </c>
      <c r="W23" s="214">
        <v>0.35320000000000001</v>
      </c>
      <c r="X23" s="214">
        <v>0.37419999999999998</v>
      </c>
      <c r="Y23" s="214">
        <v>0.37769999999999998</v>
      </c>
      <c r="Z23" s="214">
        <v>0.37580000000000002</v>
      </c>
      <c r="AA23" s="214">
        <v>0.36969999999999997</v>
      </c>
      <c r="AB23" s="214">
        <v>0.37040000000000001</v>
      </c>
      <c r="AC23" s="214">
        <v>0.36430000000000001</v>
      </c>
      <c r="AD23" s="214">
        <v>0.31490000000000001</v>
      </c>
      <c r="AE23" s="168">
        <v>0.31040000000000001</v>
      </c>
      <c r="AF23" s="275">
        <v>0.3180219891371745</v>
      </c>
      <c r="AG23" s="441">
        <v>0.30928696370950626</v>
      </c>
      <c r="AH23" s="214">
        <v>0.3062762167830469</v>
      </c>
      <c r="AI23" s="214">
        <v>0.30258112007653942</v>
      </c>
      <c r="AJ23" s="214">
        <v>0.31028951639618346</v>
      </c>
      <c r="AK23" s="214">
        <v>0.30728883783364486</v>
      </c>
      <c r="AL23" s="214">
        <v>0.31240000000000001</v>
      </c>
      <c r="AM23" s="214"/>
      <c r="AN23" s="214"/>
      <c r="AO23" s="214"/>
      <c r="AP23" s="214"/>
      <c r="AQ23" s="168"/>
      <c r="AR23" s="276"/>
      <c r="AS23" s="452" t="s">
        <v>683</v>
      </c>
    </row>
    <row r="24" spans="1:45" ht="15.75" thickBot="1" x14ac:dyDescent="0.3">
      <c r="A24" s="349">
        <v>16</v>
      </c>
      <c r="B24" s="317" t="s">
        <v>457</v>
      </c>
      <c r="C24" s="11"/>
      <c r="D24" s="11"/>
      <c r="E24" s="11"/>
      <c r="F24" s="11"/>
      <c r="G24" s="11"/>
      <c r="H24" s="11"/>
      <c r="I24" s="217">
        <v>0.25679999999999997</v>
      </c>
      <c r="J24" s="217">
        <v>0.25609999999999999</v>
      </c>
      <c r="K24" s="217">
        <v>0.26250000000000001</v>
      </c>
      <c r="L24" s="217">
        <v>0.26740000000000003</v>
      </c>
      <c r="M24" s="217">
        <v>0.27339999999999998</v>
      </c>
      <c r="N24" s="218">
        <v>0.27310000000000001</v>
      </c>
      <c r="O24" s="218">
        <v>0.26490000000000002</v>
      </c>
      <c r="P24" s="217">
        <v>0.26669999999999999</v>
      </c>
      <c r="Q24" s="217">
        <v>0.25979999999999998</v>
      </c>
      <c r="R24" s="217">
        <v>0.25259999999999999</v>
      </c>
      <c r="S24" s="257">
        <v>0.246</v>
      </c>
      <c r="T24" s="292">
        <v>0.2407</v>
      </c>
      <c r="U24" s="217">
        <v>0.22950000000000001</v>
      </c>
      <c r="V24" s="217">
        <v>0.22470000000000001</v>
      </c>
      <c r="W24" s="217">
        <v>0.22189999999999999</v>
      </c>
      <c r="X24" s="217">
        <v>0.2162</v>
      </c>
      <c r="Y24" s="217">
        <v>0.21890000000000001</v>
      </c>
      <c r="Z24" s="217">
        <v>0.22800000000000001</v>
      </c>
      <c r="AA24" s="217">
        <v>0.2268</v>
      </c>
      <c r="AB24" s="217">
        <v>0.22159999999999999</v>
      </c>
      <c r="AC24" s="217">
        <v>0.21690000000000001</v>
      </c>
      <c r="AD24" s="217">
        <v>0.1993</v>
      </c>
      <c r="AE24" s="257">
        <v>0.20599999999999999</v>
      </c>
      <c r="AF24" s="442">
        <v>0.2047740610847559</v>
      </c>
      <c r="AG24" s="443">
        <v>0.20686719306605972</v>
      </c>
      <c r="AH24" s="217">
        <v>0.2137393963997111</v>
      </c>
      <c r="AI24" s="217">
        <v>0.21650892621172493</v>
      </c>
      <c r="AJ24" s="217">
        <v>0.22035773504753048</v>
      </c>
      <c r="AK24" s="217">
        <v>0.22486440455336346</v>
      </c>
      <c r="AL24" s="217">
        <v>0.21820000000000001</v>
      </c>
      <c r="AM24" s="217"/>
      <c r="AN24" s="217"/>
      <c r="AO24" s="217"/>
      <c r="AP24" s="217"/>
      <c r="AQ24" s="257"/>
      <c r="AR24" s="277"/>
      <c r="AS24" s="452" t="s">
        <v>683</v>
      </c>
    </row>
    <row r="25" spans="1:45" ht="15.75" thickBot="1" x14ac:dyDescent="0.3">
      <c r="A25" s="349"/>
    </row>
    <row r="26" spans="1:45" ht="15.75" thickBot="1" x14ac:dyDescent="0.3">
      <c r="A26" s="349"/>
      <c r="B26" s="12" t="s">
        <v>29</v>
      </c>
      <c r="C26" s="156" t="s">
        <v>4</v>
      </c>
      <c r="D26" s="157" t="s">
        <v>7</v>
      </c>
      <c r="E26" s="157" t="s">
        <v>438</v>
      </c>
      <c r="F26" s="157" t="s">
        <v>659</v>
      </c>
      <c r="G26" s="157" t="s">
        <v>657</v>
      </c>
      <c r="H26" s="157" t="s">
        <v>658</v>
      </c>
      <c r="I26" s="158" t="s">
        <v>44</v>
      </c>
      <c r="J26" s="158" t="s">
        <v>33</v>
      </c>
      <c r="K26" s="158" t="s">
        <v>34</v>
      </c>
      <c r="L26" s="158" t="s">
        <v>35</v>
      </c>
      <c r="M26" s="158" t="s">
        <v>36</v>
      </c>
      <c r="N26" s="158" t="s">
        <v>37</v>
      </c>
      <c r="O26" s="158" t="s">
        <v>38</v>
      </c>
      <c r="P26" s="158" t="s">
        <v>39</v>
      </c>
      <c r="Q26" s="158" t="s">
        <v>40</v>
      </c>
      <c r="R26" s="158" t="s">
        <v>41</v>
      </c>
      <c r="S26" s="158" t="s">
        <v>42</v>
      </c>
      <c r="T26" s="159" t="s">
        <v>43</v>
      </c>
      <c r="U26" s="158" t="s">
        <v>427</v>
      </c>
      <c r="V26" s="158" t="s">
        <v>428</v>
      </c>
      <c r="W26" s="158" t="s">
        <v>429</v>
      </c>
      <c r="X26" s="158" t="s">
        <v>430</v>
      </c>
      <c r="Y26" s="158" t="s">
        <v>431</v>
      </c>
      <c r="Z26" s="158" t="s">
        <v>432</v>
      </c>
      <c r="AA26" s="158" t="s">
        <v>433</v>
      </c>
      <c r="AB26" s="158" t="s">
        <v>434</v>
      </c>
      <c r="AC26" s="158" t="s">
        <v>439</v>
      </c>
      <c r="AD26" s="158" t="s">
        <v>435</v>
      </c>
      <c r="AE26" s="158" t="s">
        <v>436</v>
      </c>
      <c r="AF26" s="159" t="s">
        <v>437</v>
      </c>
      <c r="AG26" s="158" t="s">
        <v>660</v>
      </c>
      <c r="AH26" s="158" t="s">
        <v>661</v>
      </c>
      <c r="AI26" s="158" t="s">
        <v>662</v>
      </c>
      <c r="AJ26" s="158" t="s">
        <v>663</v>
      </c>
      <c r="AK26" s="158" t="s">
        <v>670</v>
      </c>
      <c r="AL26" s="158" t="s">
        <v>671</v>
      </c>
      <c r="AM26" s="158" t="s">
        <v>664</v>
      </c>
      <c r="AN26" s="158" t="s">
        <v>665</v>
      </c>
      <c r="AO26" s="158" t="s">
        <v>666</v>
      </c>
      <c r="AP26" s="158" t="s">
        <v>667</v>
      </c>
      <c r="AQ26" s="158" t="s">
        <v>668</v>
      </c>
      <c r="AR26" s="159" t="s">
        <v>669</v>
      </c>
    </row>
    <row r="27" spans="1:45" x14ac:dyDescent="0.25">
      <c r="A27" s="349">
        <v>17</v>
      </c>
      <c r="B27" s="355" t="s">
        <v>11</v>
      </c>
      <c r="C27" s="149">
        <v>135081</v>
      </c>
      <c r="D27" s="149">
        <v>135256</v>
      </c>
      <c r="E27" s="149">
        <f>SUM(I27:T27)</f>
        <v>141889</v>
      </c>
      <c r="F27" s="149">
        <f>SUM(U27:AF27)</f>
        <v>149071</v>
      </c>
      <c r="G27" s="400">
        <f>SUM(AG27:AR27)</f>
        <v>75731</v>
      </c>
      <c r="H27" s="149"/>
      <c r="I27" s="149">
        <v>10299</v>
      </c>
      <c r="J27" s="149">
        <v>12620</v>
      </c>
      <c r="K27" s="149">
        <v>12310</v>
      </c>
      <c r="L27" s="149">
        <v>11249</v>
      </c>
      <c r="M27" s="149">
        <v>11673</v>
      </c>
      <c r="N27" s="149">
        <v>10980</v>
      </c>
      <c r="O27" s="149">
        <v>11748</v>
      </c>
      <c r="P27" s="184">
        <v>11414</v>
      </c>
      <c r="Q27" s="184">
        <v>12859</v>
      </c>
      <c r="R27" s="184">
        <v>13153</v>
      </c>
      <c r="S27" s="184">
        <v>12715</v>
      </c>
      <c r="T27" s="236">
        <v>10869</v>
      </c>
      <c r="U27" s="149">
        <v>11229</v>
      </c>
      <c r="V27" s="184">
        <v>13411</v>
      </c>
      <c r="W27" s="184">
        <v>13257</v>
      </c>
      <c r="X27" s="184">
        <v>13129</v>
      </c>
      <c r="Y27" s="184">
        <v>12558</v>
      </c>
      <c r="Z27" s="184">
        <v>11480</v>
      </c>
      <c r="AA27" s="184">
        <v>12422</v>
      </c>
      <c r="AB27" s="184">
        <v>12039</v>
      </c>
      <c r="AC27" s="184">
        <v>13126</v>
      </c>
      <c r="AD27" s="184">
        <v>13298</v>
      </c>
      <c r="AE27" s="184">
        <v>12483</v>
      </c>
      <c r="AF27" s="236">
        <v>10639</v>
      </c>
      <c r="AG27" s="149">
        <v>11158</v>
      </c>
      <c r="AH27" s="184">
        <v>14017</v>
      </c>
      <c r="AI27" s="184">
        <v>13177</v>
      </c>
      <c r="AJ27" s="184">
        <v>13641</v>
      </c>
      <c r="AK27" s="184">
        <v>12538</v>
      </c>
      <c r="AL27" s="184">
        <v>11200</v>
      </c>
      <c r="AM27" s="184"/>
      <c r="AN27" s="184"/>
      <c r="AO27" s="184"/>
      <c r="AP27" s="184"/>
      <c r="AQ27" s="184"/>
      <c r="AR27" s="236"/>
      <c r="AS27" s="453" t="s">
        <v>685</v>
      </c>
    </row>
    <row r="28" spans="1:45" x14ac:dyDescent="0.25">
      <c r="A28" s="349">
        <v>18</v>
      </c>
      <c r="B28" s="318" t="s">
        <v>138</v>
      </c>
      <c r="C28" s="150">
        <v>16658</v>
      </c>
      <c r="D28" s="150">
        <v>19221</v>
      </c>
      <c r="E28" s="150">
        <f>SUM(I28:T28)</f>
        <v>26503</v>
      </c>
      <c r="F28" s="150">
        <f>SUM(U28:AF28)</f>
        <v>32284</v>
      </c>
      <c r="G28" s="107">
        <f>SUM(AG28:AR28)</f>
        <v>17235</v>
      </c>
      <c r="H28" s="150"/>
      <c r="I28" s="150">
        <v>1481</v>
      </c>
      <c r="J28" s="150">
        <v>2214</v>
      </c>
      <c r="K28" s="150">
        <v>2257</v>
      </c>
      <c r="L28" s="150">
        <v>2065</v>
      </c>
      <c r="M28" s="150">
        <v>2124</v>
      </c>
      <c r="N28" s="150">
        <v>2057</v>
      </c>
      <c r="O28" s="150">
        <v>2269</v>
      </c>
      <c r="P28" s="127">
        <v>2253</v>
      </c>
      <c r="Q28" s="127">
        <v>2591</v>
      </c>
      <c r="R28" s="127">
        <v>2731</v>
      </c>
      <c r="S28" s="127">
        <v>2496</v>
      </c>
      <c r="T28" s="237">
        <v>1965</v>
      </c>
      <c r="U28" s="150">
        <v>1958</v>
      </c>
      <c r="V28" s="127">
        <v>2887</v>
      </c>
      <c r="W28" s="127">
        <v>2831</v>
      </c>
      <c r="X28" s="127">
        <v>2721</v>
      </c>
      <c r="Y28" s="127">
        <v>2774</v>
      </c>
      <c r="Z28" s="127">
        <v>2557</v>
      </c>
      <c r="AA28" s="127">
        <v>2900</v>
      </c>
      <c r="AB28" s="127">
        <v>2800</v>
      </c>
      <c r="AC28" s="127">
        <v>2971</v>
      </c>
      <c r="AD28" s="127">
        <v>3015</v>
      </c>
      <c r="AE28" s="127">
        <v>2737</v>
      </c>
      <c r="AF28" s="237">
        <v>2133</v>
      </c>
      <c r="AG28" s="150">
        <v>2249</v>
      </c>
      <c r="AH28" s="127">
        <v>3252</v>
      </c>
      <c r="AI28" s="127">
        <v>3086</v>
      </c>
      <c r="AJ28" s="127">
        <v>3092</v>
      </c>
      <c r="AK28" s="127">
        <v>2979</v>
      </c>
      <c r="AL28" s="127">
        <v>2577</v>
      </c>
      <c r="AM28" s="127"/>
      <c r="AN28" s="127"/>
      <c r="AO28" s="127"/>
      <c r="AP28" s="127"/>
      <c r="AQ28" s="127"/>
      <c r="AR28" s="237"/>
      <c r="AS28" s="453" t="s">
        <v>685</v>
      </c>
    </row>
    <row r="29" spans="1:45" x14ac:dyDescent="0.25">
      <c r="A29" s="349">
        <v>19</v>
      </c>
      <c r="B29" s="316" t="s">
        <v>139</v>
      </c>
      <c r="C29" s="107">
        <v>51767</v>
      </c>
      <c r="D29" s="107">
        <v>49904</v>
      </c>
      <c r="E29" s="150">
        <f>SUM(I29:T29)</f>
        <v>47981</v>
      </c>
      <c r="F29" s="150">
        <f>SUM(U29:AF29)</f>
        <v>48046</v>
      </c>
      <c r="G29" s="107">
        <f>SUM(AG29:AR29)</f>
        <v>23924</v>
      </c>
      <c r="H29" s="150"/>
      <c r="I29" s="107">
        <v>3638</v>
      </c>
      <c r="J29" s="107">
        <v>4442</v>
      </c>
      <c r="K29" s="107">
        <v>4339</v>
      </c>
      <c r="L29" s="107">
        <v>3861</v>
      </c>
      <c r="M29" s="107">
        <v>4037</v>
      </c>
      <c r="N29" s="107">
        <v>3748</v>
      </c>
      <c r="O29" s="107">
        <v>3880</v>
      </c>
      <c r="P29" s="119">
        <v>3847</v>
      </c>
      <c r="Q29" s="119">
        <v>4197</v>
      </c>
      <c r="R29" s="119">
        <v>4272</v>
      </c>
      <c r="S29" s="119">
        <v>4275</v>
      </c>
      <c r="T29" s="238">
        <v>3445</v>
      </c>
      <c r="U29" s="107">
        <v>3435</v>
      </c>
      <c r="V29" s="119">
        <v>4517</v>
      </c>
      <c r="W29" s="119">
        <v>4312</v>
      </c>
      <c r="X29" s="119">
        <v>4295</v>
      </c>
      <c r="Y29" s="119">
        <v>4132</v>
      </c>
      <c r="Z29" s="119">
        <v>3604</v>
      </c>
      <c r="AA29" s="119">
        <v>3873</v>
      </c>
      <c r="AB29" s="119">
        <v>3943</v>
      </c>
      <c r="AC29" s="119">
        <v>4247</v>
      </c>
      <c r="AD29" s="119">
        <v>4404</v>
      </c>
      <c r="AE29" s="119">
        <v>4023</v>
      </c>
      <c r="AF29" s="238">
        <v>3261</v>
      </c>
      <c r="AG29" s="107">
        <v>3568</v>
      </c>
      <c r="AH29" s="119">
        <v>4441</v>
      </c>
      <c r="AI29" s="119">
        <v>4294</v>
      </c>
      <c r="AJ29" s="119">
        <v>4185</v>
      </c>
      <c r="AK29" s="119">
        <v>3939</v>
      </c>
      <c r="AL29" s="119">
        <v>3497</v>
      </c>
      <c r="AM29" s="119"/>
      <c r="AN29" s="119"/>
      <c r="AO29" s="119"/>
      <c r="AP29" s="119"/>
      <c r="AQ29" s="119"/>
      <c r="AR29" s="238"/>
      <c r="AS29" s="453" t="s">
        <v>685</v>
      </c>
    </row>
    <row r="30" spans="1:45" x14ac:dyDescent="0.25">
      <c r="A30" s="349">
        <v>20</v>
      </c>
      <c r="B30" s="316" t="s">
        <v>12</v>
      </c>
      <c r="C30" s="114">
        <v>0.75600000000000001</v>
      </c>
      <c r="D30" s="114">
        <v>0.72299999999999998</v>
      </c>
      <c r="E30" s="114">
        <f>AVERAGE(I30:T30)</f>
        <v>0.64553664967392399</v>
      </c>
      <c r="F30" s="114">
        <f>AVERAGE(U30:AF30)</f>
        <v>0.59872292120079174</v>
      </c>
      <c r="G30" s="114">
        <f>AVERAGE(AG30:AR30)</f>
        <v>0.58211865501047821</v>
      </c>
      <c r="H30" s="114"/>
      <c r="I30" s="114">
        <v>0.71068568079703065</v>
      </c>
      <c r="J30" s="114">
        <v>0.66736778846153844</v>
      </c>
      <c r="K30" s="114">
        <v>0.65782292298362643</v>
      </c>
      <c r="L30" s="114">
        <v>0.65153560580492742</v>
      </c>
      <c r="M30" s="114">
        <v>0.65525077097873718</v>
      </c>
      <c r="N30" s="114">
        <v>0.64565030146425495</v>
      </c>
      <c r="O30" s="114">
        <v>0.63099691006667746</v>
      </c>
      <c r="P30" s="19">
        <v>0.63065573770491801</v>
      </c>
      <c r="Q30" s="19">
        <v>0.61829699469652333</v>
      </c>
      <c r="R30" s="19">
        <v>0.61002427531058123</v>
      </c>
      <c r="S30" s="19">
        <v>0.6313690739920248</v>
      </c>
      <c r="T30" s="239">
        <v>0.63678373382624764</v>
      </c>
      <c r="U30" s="114">
        <v>0.63693676988689041</v>
      </c>
      <c r="V30" s="19">
        <v>0.61007563479200433</v>
      </c>
      <c r="W30" s="19">
        <v>0.60366792664146718</v>
      </c>
      <c r="X30" s="19">
        <v>0.61217217787913336</v>
      </c>
      <c r="Y30" s="19">
        <v>0.59849362688296637</v>
      </c>
      <c r="Z30" s="19">
        <v>0.58506493506493507</v>
      </c>
      <c r="AA30" s="19">
        <v>0.57182932230916872</v>
      </c>
      <c r="AB30" s="19">
        <v>0.58475456028473971</v>
      </c>
      <c r="AC30" s="19">
        <v>0.58839013577168187</v>
      </c>
      <c r="AD30" s="19">
        <v>0.59361099878689849</v>
      </c>
      <c r="AE30" s="19">
        <v>0.59511834319526624</v>
      </c>
      <c r="AF30" s="239">
        <v>0.60456062291434931</v>
      </c>
      <c r="AG30" s="114">
        <v>0.61337459171394193</v>
      </c>
      <c r="AH30" s="19">
        <v>0.57727804497595214</v>
      </c>
      <c r="AI30" s="19">
        <v>0.58184281842818431</v>
      </c>
      <c r="AJ30" s="19">
        <v>0.57509962896798128</v>
      </c>
      <c r="AK30" s="19">
        <v>0.56938421509106674</v>
      </c>
      <c r="AL30" s="19">
        <v>0.57573263088574256</v>
      </c>
      <c r="AM30" s="19"/>
      <c r="AN30" s="19"/>
      <c r="AO30" s="19"/>
      <c r="AP30" s="19"/>
      <c r="AQ30" s="19"/>
      <c r="AR30" s="239"/>
      <c r="AS30" s="453" t="s">
        <v>685</v>
      </c>
    </row>
    <row r="31" spans="1:45" x14ac:dyDescent="0.25">
      <c r="A31" s="349">
        <v>21</v>
      </c>
      <c r="B31" s="316" t="s">
        <v>49</v>
      </c>
      <c r="C31" s="151">
        <v>3.125E-2</v>
      </c>
      <c r="D31" s="151">
        <v>2.361111111111111E-2</v>
      </c>
      <c r="E31" s="18" t="s">
        <v>79</v>
      </c>
      <c r="F31" s="18" t="s">
        <v>79</v>
      </c>
      <c r="G31" s="18" t="s">
        <v>79</v>
      </c>
      <c r="H31" s="18"/>
      <c r="I31" s="151">
        <v>1.2499999999999999E-2</v>
      </c>
      <c r="J31" s="151">
        <v>1.8749999999999999E-2</v>
      </c>
      <c r="K31" s="151">
        <v>1.8749999999999999E-2</v>
      </c>
      <c r="L31" s="151">
        <v>1.6666666666666666E-2</v>
      </c>
      <c r="M31" s="151">
        <v>2.0833333333333332E-2</v>
      </c>
      <c r="N31" s="152">
        <v>1.7361111111111112E-2</v>
      </c>
      <c r="O31" s="152">
        <v>1.5277777777777777E-2</v>
      </c>
      <c r="P31" s="151">
        <v>1.8749999999999999E-2</v>
      </c>
      <c r="Q31" s="151">
        <v>2.1527777777777781E-2</v>
      </c>
      <c r="R31" s="151">
        <v>2.7777777777777776E-2</v>
      </c>
      <c r="S31" s="151">
        <v>2.7083333333333334E-2</v>
      </c>
      <c r="T31" s="259">
        <v>1.3888888888888888E-2</v>
      </c>
      <c r="U31" s="151">
        <v>1.8055555555555557E-2</v>
      </c>
      <c r="V31" s="151">
        <v>2.7083333333333334E-2</v>
      </c>
      <c r="W31" s="151">
        <v>4.3055555555555562E-2</v>
      </c>
      <c r="X31" s="151">
        <v>4.5138888888888888E-2</v>
      </c>
      <c r="Y31" s="151">
        <v>4.2361111111111106E-2</v>
      </c>
      <c r="Z31" s="151">
        <v>3.5416666666666666E-2</v>
      </c>
      <c r="AA31" s="151">
        <v>2.7083333333333334E-2</v>
      </c>
      <c r="AB31" s="151">
        <v>3.9583333333333331E-2</v>
      </c>
      <c r="AC31" s="151">
        <v>3.0555555555555555E-2</v>
      </c>
      <c r="AD31" s="151">
        <v>3.9583333333333331E-2</v>
      </c>
      <c r="AE31" s="151">
        <v>2.9861111111111113E-2</v>
      </c>
      <c r="AF31" s="259">
        <v>2.2222222222222223E-2</v>
      </c>
      <c r="AG31" s="151">
        <v>1.6666666666666666E-2</v>
      </c>
      <c r="AH31" s="151">
        <v>2.1527777777777781E-2</v>
      </c>
      <c r="AI31" s="151">
        <v>2.361111111111111E-2</v>
      </c>
      <c r="AJ31" s="151">
        <v>2.2222222222222223E-2</v>
      </c>
      <c r="AK31" s="151">
        <v>3.1944444444444449E-2</v>
      </c>
      <c r="AL31" s="151">
        <v>1.4583333333333332E-2</v>
      </c>
      <c r="AM31" s="151"/>
      <c r="AN31" s="151"/>
      <c r="AO31" s="151"/>
      <c r="AP31" s="151"/>
      <c r="AQ31" s="151"/>
      <c r="AR31" s="259"/>
      <c r="AS31" s="452" t="s">
        <v>686</v>
      </c>
    </row>
    <row r="32" spans="1:45" ht="15.75" thickBot="1" x14ac:dyDescent="0.3">
      <c r="A32" s="349">
        <v>22</v>
      </c>
      <c r="B32" s="317" t="s">
        <v>69</v>
      </c>
      <c r="C32" s="153">
        <v>3.6499999999999998E-2</v>
      </c>
      <c r="D32" s="153">
        <v>2.3099999999999999E-2</v>
      </c>
      <c r="E32" s="153">
        <f>AVERAGE(I32:T32)</f>
        <v>2.5441666666666665E-2</v>
      </c>
      <c r="F32" s="153">
        <f>AVERAGE(U32:AF32)</f>
        <v>3.6391666666666669E-2</v>
      </c>
      <c r="G32" s="153">
        <f>AVERAGE(AG32:AR32)</f>
        <v>2.3116666666666671E-2</v>
      </c>
      <c r="H32" s="143"/>
      <c r="I32" s="154">
        <v>1.9400000000000001E-2</v>
      </c>
      <c r="J32" s="154">
        <v>2.87E-2</v>
      </c>
      <c r="K32" s="154">
        <v>2.4299999999999999E-2</v>
      </c>
      <c r="L32" s="154">
        <v>2.3E-2</v>
      </c>
      <c r="M32" s="154">
        <v>2.7E-2</v>
      </c>
      <c r="N32" s="153">
        <v>2.3099999999999999E-2</v>
      </c>
      <c r="O32" s="153">
        <v>2.0500000000000001E-2</v>
      </c>
      <c r="P32" s="154">
        <v>2.3699999999999999E-2</v>
      </c>
      <c r="Q32" s="154">
        <v>2.7199999999999998E-2</v>
      </c>
      <c r="R32" s="154">
        <v>3.6200000000000003E-2</v>
      </c>
      <c r="S32" s="154">
        <v>3.1899999999999998E-2</v>
      </c>
      <c r="T32" s="258">
        <v>2.0299999999999999E-2</v>
      </c>
      <c r="U32" s="154">
        <v>2.5899999999999999E-2</v>
      </c>
      <c r="V32" s="154">
        <v>3.1199999999999999E-2</v>
      </c>
      <c r="W32" s="154">
        <v>4.7199999999999999E-2</v>
      </c>
      <c r="X32" s="154">
        <v>4.7399999999999998E-2</v>
      </c>
      <c r="Y32" s="154">
        <v>4.3900000000000002E-2</v>
      </c>
      <c r="Z32" s="154">
        <v>3.49E-2</v>
      </c>
      <c r="AA32" s="154">
        <v>3.1600000000000003E-2</v>
      </c>
      <c r="AB32" s="154">
        <v>4.0500000000000001E-2</v>
      </c>
      <c r="AC32" s="154">
        <v>2.9600000000000001E-2</v>
      </c>
      <c r="AD32" s="154">
        <v>3.9199999999999999E-2</v>
      </c>
      <c r="AE32" s="154">
        <v>3.6299999999999999E-2</v>
      </c>
      <c r="AF32" s="258">
        <v>2.9000000000000001E-2</v>
      </c>
      <c r="AG32" s="154">
        <v>2.07E-2</v>
      </c>
      <c r="AH32" s="154">
        <v>2.18E-2</v>
      </c>
      <c r="AI32" s="154">
        <v>2.35E-2</v>
      </c>
      <c r="AJ32" s="154">
        <v>2.5700000000000001E-2</v>
      </c>
      <c r="AK32" s="154">
        <v>3.3500000000000002E-2</v>
      </c>
      <c r="AL32" s="154">
        <v>1.35E-2</v>
      </c>
      <c r="AM32" s="154"/>
      <c r="AN32" s="154"/>
      <c r="AO32" s="154"/>
      <c r="AP32" s="154"/>
      <c r="AQ32" s="154"/>
      <c r="AR32" s="258"/>
      <c r="AS32" s="452" t="s">
        <v>686</v>
      </c>
    </row>
    <row r="33" spans="1:45" ht="15.75" thickBot="1" x14ac:dyDescent="0.3">
      <c r="A33" s="349"/>
    </row>
    <row r="34" spans="1:45" ht="15.75" thickBot="1" x14ac:dyDescent="0.3">
      <c r="A34" s="349"/>
      <c r="B34" s="2" t="s">
        <v>140</v>
      </c>
      <c r="C34" s="156" t="s">
        <v>4</v>
      </c>
      <c r="D34" s="157" t="s">
        <v>7</v>
      </c>
      <c r="E34" s="157" t="s">
        <v>438</v>
      </c>
      <c r="F34" s="157" t="s">
        <v>659</v>
      </c>
      <c r="G34" s="157" t="s">
        <v>657</v>
      </c>
      <c r="H34" s="157" t="s">
        <v>658</v>
      </c>
      <c r="I34" s="158" t="s">
        <v>44</v>
      </c>
      <c r="J34" s="158" t="s">
        <v>33</v>
      </c>
      <c r="K34" s="158" t="s">
        <v>34</v>
      </c>
      <c r="L34" s="158" t="s">
        <v>35</v>
      </c>
      <c r="M34" s="158" t="s">
        <v>36</v>
      </c>
      <c r="N34" s="158" t="s">
        <v>37</v>
      </c>
      <c r="O34" s="158" t="s">
        <v>38</v>
      </c>
      <c r="P34" s="158" t="s">
        <v>39</v>
      </c>
      <c r="Q34" s="158" t="s">
        <v>40</v>
      </c>
      <c r="R34" s="158" t="s">
        <v>41</v>
      </c>
      <c r="S34" s="158" t="s">
        <v>42</v>
      </c>
      <c r="T34" s="159" t="s">
        <v>43</v>
      </c>
      <c r="U34" s="158" t="s">
        <v>427</v>
      </c>
      <c r="V34" s="158" t="s">
        <v>428</v>
      </c>
      <c r="W34" s="158" t="s">
        <v>429</v>
      </c>
      <c r="X34" s="158" t="s">
        <v>430</v>
      </c>
      <c r="Y34" s="158" t="s">
        <v>431</v>
      </c>
      <c r="Z34" s="158" t="s">
        <v>432</v>
      </c>
      <c r="AA34" s="158" t="s">
        <v>433</v>
      </c>
      <c r="AB34" s="158" t="s">
        <v>434</v>
      </c>
      <c r="AC34" s="158" t="s">
        <v>439</v>
      </c>
      <c r="AD34" s="158" t="s">
        <v>435</v>
      </c>
      <c r="AE34" s="158" t="s">
        <v>436</v>
      </c>
      <c r="AF34" s="159" t="s">
        <v>437</v>
      </c>
      <c r="AG34" s="158" t="s">
        <v>660</v>
      </c>
      <c r="AH34" s="158" t="s">
        <v>661</v>
      </c>
      <c r="AI34" s="158" t="s">
        <v>662</v>
      </c>
      <c r="AJ34" s="158" t="s">
        <v>663</v>
      </c>
      <c r="AK34" s="158" t="s">
        <v>670</v>
      </c>
      <c r="AL34" s="158" t="s">
        <v>671</v>
      </c>
      <c r="AM34" s="158" t="s">
        <v>664</v>
      </c>
      <c r="AN34" s="158" t="s">
        <v>665</v>
      </c>
      <c r="AO34" s="158" t="s">
        <v>666</v>
      </c>
      <c r="AP34" s="158" t="s">
        <v>667</v>
      </c>
      <c r="AQ34" s="158" t="s">
        <v>668</v>
      </c>
      <c r="AR34" s="159" t="s">
        <v>669</v>
      </c>
    </row>
    <row r="35" spans="1:45" x14ac:dyDescent="0.25">
      <c r="A35" s="349">
        <v>23</v>
      </c>
      <c r="B35" s="355" t="s">
        <v>50</v>
      </c>
      <c r="C35" s="4">
        <v>37394</v>
      </c>
      <c r="D35" s="4">
        <v>35653</v>
      </c>
      <c r="E35" s="4">
        <f>SUM(I35:T35)</f>
        <v>33632</v>
      </c>
      <c r="F35" s="4">
        <f>SUM(U35:AF35)</f>
        <v>33989</v>
      </c>
      <c r="G35" s="400">
        <f>SUM(AG35:AR35)</f>
        <v>17082</v>
      </c>
      <c r="H35" s="4"/>
      <c r="I35" s="264">
        <v>2726</v>
      </c>
      <c r="J35" s="264">
        <v>3133</v>
      </c>
      <c r="K35" s="264">
        <v>2931</v>
      </c>
      <c r="L35" s="264">
        <v>2709</v>
      </c>
      <c r="M35" s="264">
        <v>2751</v>
      </c>
      <c r="N35" s="264">
        <v>2633</v>
      </c>
      <c r="O35" s="264">
        <v>2706</v>
      </c>
      <c r="P35" s="265">
        <v>2625</v>
      </c>
      <c r="Q35" s="265">
        <v>2868</v>
      </c>
      <c r="R35" s="130">
        <v>2920</v>
      </c>
      <c r="S35" s="130">
        <v>3038</v>
      </c>
      <c r="T35" s="260">
        <v>2592</v>
      </c>
      <c r="U35" s="155">
        <v>2612</v>
      </c>
      <c r="V35" s="130">
        <v>3205</v>
      </c>
      <c r="W35" s="130">
        <v>2956</v>
      </c>
      <c r="X35" s="130">
        <v>2991</v>
      </c>
      <c r="Y35" s="130">
        <v>2818</v>
      </c>
      <c r="Z35" s="130">
        <v>2545</v>
      </c>
      <c r="AA35" s="130">
        <v>2718</v>
      </c>
      <c r="AB35" s="130">
        <v>2694</v>
      </c>
      <c r="AC35" s="130">
        <v>2962</v>
      </c>
      <c r="AD35" s="130">
        <v>3049</v>
      </c>
      <c r="AE35" s="130">
        <v>2895</v>
      </c>
      <c r="AF35" s="260">
        <v>2544</v>
      </c>
      <c r="AG35" s="155">
        <v>2767</v>
      </c>
      <c r="AH35" s="130">
        <v>3184</v>
      </c>
      <c r="AI35" s="130">
        <v>2974</v>
      </c>
      <c r="AJ35" s="130">
        <v>2944</v>
      </c>
      <c r="AK35" s="130">
        <v>2738</v>
      </c>
      <c r="AL35" s="130">
        <v>2475</v>
      </c>
      <c r="AM35" s="130"/>
      <c r="AN35" s="130"/>
      <c r="AO35" s="130"/>
      <c r="AP35" s="130"/>
      <c r="AQ35" s="130"/>
      <c r="AR35" s="260"/>
      <c r="AS35" s="453" t="s">
        <v>687</v>
      </c>
    </row>
    <row r="36" spans="1:45" x14ac:dyDescent="0.25">
      <c r="A36" s="349">
        <v>24</v>
      </c>
      <c r="B36" s="316" t="s">
        <v>51</v>
      </c>
      <c r="C36" s="5">
        <v>12439</v>
      </c>
      <c r="D36" s="5">
        <v>12198</v>
      </c>
      <c r="E36" s="5">
        <f>SUM(I36:T36)</f>
        <v>12139</v>
      </c>
      <c r="F36" s="5">
        <f>SUM(U36:AF36)</f>
        <v>11917</v>
      </c>
      <c r="G36" s="107">
        <f>SUM(AG36:AR36)</f>
        <v>5825</v>
      </c>
      <c r="H36" s="5"/>
      <c r="I36" s="266">
        <v>724</v>
      </c>
      <c r="J36" s="266">
        <v>1114</v>
      </c>
      <c r="K36" s="266">
        <v>1209</v>
      </c>
      <c r="L36" s="266">
        <v>997</v>
      </c>
      <c r="M36" s="266">
        <v>1092</v>
      </c>
      <c r="N36" s="266">
        <v>957</v>
      </c>
      <c r="O36" s="266">
        <v>998</v>
      </c>
      <c r="P36" s="267">
        <v>1049</v>
      </c>
      <c r="Q36" s="267">
        <v>1123</v>
      </c>
      <c r="R36" s="131">
        <v>1153</v>
      </c>
      <c r="S36" s="131">
        <v>1049</v>
      </c>
      <c r="T36" s="307">
        <v>674</v>
      </c>
      <c r="U36" s="123">
        <v>636</v>
      </c>
      <c r="V36" s="131">
        <v>1102</v>
      </c>
      <c r="W36" s="131">
        <v>1154</v>
      </c>
      <c r="X36" s="131">
        <v>1090</v>
      </c>
      <c r="Y36" s="131">
        <v>1131</v>
      </c>
      <c r="Z36" s="131">
        <v>919</v>
      </c>
      <c r="AA36" s="131">
        <v>973</v>
      </c>
      <c r="AB36" s="131">
        <v>1092</v>
      </c>
      <c r="AC36" s="131">
        <v>1086</v>
      </c>
      <c r="AD36" s="131">
        <v>1180</v>
      </c>
      <c r="AE36" s="131">
        <v>971</v>
      </c>
      <c r="AF36" s="307">
        <v>583</v>
      </c>
      <c r="AG36" s="123">
        <v>640</v>
      </c>
      <c r="AH36" s="131">
        <v>1075</v>
      </c>
      <c r="AI36" s="131">
        <v>1137</v>
      </c>
      <c r="AJ36" s="131">
        <v>1070</v>
      </c>
      <c r="AK36" s="131">
        <v>1037</v>
      </c>
      <c r="AL36" s="131">
        <v>866</v>
      </c>
      <c r="AM36" s="131"/>
      <c r="AN36" s="131"/>
      <c r="AO36" s="131"/>
      <c r="AP36" s="131"/>
      <c r="AQ36" s="131"/>
      <c r="AR36" s="307"/>
      <c r="AS36" s="453" t="s">
        <v>687</v>
      </c>
    </row>
    <row r="37" spans="1:45" x14ac:dyDescent="0.25">
      <c r="A37" s="349">
        <v>25</v>
      </c>
      <c r="B37" s="316" t="s">
        <v>52</v>
      </c>
      <c r="C37" s="5">
        <v>1685</v>
      </c>
      <c r="D37" s="5">
        <v>1750</v>
      </c>
      <c r="E37" s="5">
        <f>SUM(I37:T37)</f>
        <v>1972</v>
      </c>
      <c r="F37" s="5">
        <f>SUM(U37:AF37)</f>
        <v>1867</v>
      </c>
      <c r="G37" s="107">
        <f>SUM(AG37:AR37)</f>
        <v>845</v>
      </c>
      <c r="H37" s="5"/>
      <c r="I37" s="266">
        <v>173</v>
      </c>
      <c r="J37" s="266">
        <v>173</v>
      </c>
      <c r="K37" s="266">
        <v>175</v>
      </c>
      <c r="L37" s="266">
        <v>131</v>
      </c>
      <c r="M37" s="266">
        <v>174</v>
      </c>
      <c r="N37" s="266">
        <v>150</v>
      </c>
      <c r="O37" s="266">
        <v>152</v>
      </c>
      <c r="P37" s="267">
        <v>151</v>
      </c>
      <c r="Q37" s="267">
        <v>192</v>
      </c>
      <c r="R37" s="131">
        <v>182</v>
      </c>
      <c r="S37" s="131">
        <v>162</v>
      </c>
      <c r="T37" s="307">
        <v>157</v>
      </c>
      <c r="U37" s="123">
        <v>171</v>
      </c>
      <c r="V37" s="131">
        <v>184</v>
      </c>
      <c r="W37" s="131">
        <v>171</v>
      </c>
      <c r="X37" s="131">
        <v>187</v>
      </c>
      <c r="Y37" s="131">
        <v>166</v>
      </c>
      <c r="Z37" s="131">
        <v>122</v>
      </c>
      <c r="AA37" s="131">
        <v>156</v>
      </c>
      <c r="AB37" s="131">
        <v>137</v>
      </c>
      <c r="AC37" s="131">
        <v>165</v>
      </c>
      <c r="AD37" s="131">
        <v>153</v>
      </c>
      <c r="AE37" s="131">
        <v>139</v>
      </c>
      <c r="AF37" s="307">
        <v>116</v>
      </c>
      <c r="AG37" s="123">
        <v>140</v>
      </c>
      <c r="AH37" s="131">
        <v>152</v>
      </c>
      <c r="AI37" s="131">
        <v>144</v>
      </c>
      <c r="AJ37" s="131">
        <v>150</v>
      </c>
      <c r="AK37" s="131">
        <v>138</v>
      </c>
      <c r="AL37" s="131">
        <v>121</v>
      </c>
      <c r="AM37" s="131"/>
      <c r="AN37" s="131"/>
      <c r="AO37" s="131"/>
      <c r="AP37" s="131"/>
      <c r="AQ37" s="131"/>
      <c r="AR37" s="307"/>
      <c r="AS37" s="453" t="s">
        <v>687</v>
      </c>
    </row>
    <row r="38" spans="1:45" x14ac:dyDescent="0.25">
      <c r="A38" s="349">
        <v>26</v>
      </c>
      <c r="B38" s="316" t="s">
        <v>53</v>
      </c>
      <c r="C38" s="5">
        <v>267</v>
      </c>
      <c r="D38" s="5">
        <v>303</v>
      </c>
      <c r="E38" s="5">
        <f>SUM(I38:T38)</f>
        <v>238</v>
      </c>
      <c r="F38" s="5">
        <f>SUM(U38:AF38)</f>
        <v>239</v>
      </c>
      <c r="G38" s="107">
        <f>SUM(AG38:AR38)</f>
        <v>142</v>
      </c>
      <c r="H38" s="5"/>
      <c r="I38" s="266">
        <v>15</v>
      </c>
      <c r="J38" s="266">
        <v>22</v>
      </c>
      <c r="K38" s="266">
        <v>24</v>
      </c>
      <c r="L38" s="266">
        <v>24</v>
      </c>
      <c r="M38" s="266">
        <v>20</v>
      </c>
      <c r="N38" s="266">
        <v>8</v>
      </c>
      <c r="O38" s="266">
        <v>24</v>
      </c>
      <c r="P38" s="267">
        <v>22</v>
      </c>
      <c r="Q38" s="267">
        <v>14</v>
      </c>
      <c r="R38" s="131">
        <v>17</v>
      </c>
      <c r="S38" s="131">
        <v>26</v>
      </c>
      <c r="T38" s="307">
        <v>22</v>
      </c>
      <c r="U38" s="123">
        <v>16</v>
      </c>
      <c r="V38" s="131">
        <v>24</v>
      </c>
      <c r="W38" s="131">
        <v>25</v>
      </c>
      <c r="X38" s="131">
        <v>25</v>
      </c>
      <c r="Y38" s="131">
        <v>12</v>
      </c>
      <c r="Z38" s="131">
        <v>16</v>
      </c>
      <c r="AA38" s="131">
        <v>21</v>
      </c>
      <c r="AB38" s="131">
        <v>17</v>
      </c>
      <c r="AC38" s="131">
        <v>30</v>
      </c>
      <c r="AD38" s="131">
        <v>21</v>
      </c>
      <c r="AE38" s="131">
        <v>15</v>
      </c>
      <c r="AF38" s="307">
        <v>17</v>
      </c>
      <c r="AG38" s="123">
        <v>17</v>
      </c>
      <c r="AH38" s="131">
        <v>27</v>
      </c>
      <c r="AI38" s="131">
        <v>34</v>
      </c>
      <c r="AJ38" s="131">
        <v>19</v>
      </c>
      <c r="AK38" s="131">
        <v>22</v>
      </c>
      <c r="AL38" s="131">
        <v>23</v>
      </c>
      <c r="AM38" s="131"/>
      <c r="AN38" s="131"/>
      <c r="AO38" s="131"/>
      <c r="AP38" s="131"/>
      <c r="AQ38" s="131"/>
      <c r="AR38" s="307"/>
      <c r="AS38" s="453" t="s">
        <v>687</v>
      </c>
    </row>
    <row r="39" spans="1:45" ht="15.75" thickBot="1" x14ac:dyDescent="0.3">
      <c r="A39" s="349">
        <v>27</v>
      </c>
      <c r="B39" s="317" t="s">
        <v>5</v>
      </c>
      <c r="C39" s="6">
        <f>SUM(C35:C38)</f>
        <v>51785</v>
      </c>
      <c r="D39" s="6">
        <f>SUM(D35:D38)</f>
        <v>49904</v>
      </c>
      <c r="E39" s="6">
        <f>SUM(I39:T39)</f>
        <v>47981</v>
      </c>
      <c r="F39" s="6">
        <f>SUM(U39:AF39)</f>
        <v>48012</v>
      </c>
      <c r="G39" s="108">
        <f>SUM(AG39:AR39)</f>
        <v>23894</v>
      </c>
      <c r="H39" s="6"/>
      <c r="I39" s="6">
        <f>SUM(I35:I38)</f>
        <v>3638</v>
      </c>
      <c r="J39" s="6">
        <f>SUM(J35:J38)</f>
        <v>4442</v>
      </c>
      <c r="K39" s="6">
        <f>SUM(K35:K38)</f>
        <v>4339</v>
      </c>
      <c r="L39" s="6">
        <f>SUM(L35:L38)</f>
        <v>3861</v>
      </c>
      <c r="M39" s="6">
        <f>SUM(M35:M38)</f>
        <v>4037</v>
      </c>
      <c r="N39" s="126">
        <f t="shared" ref="N39:S39" si="2">SUM(N35:N38)</f>
        <v>3748</v>
      </c>
      <c r="O39" s="126">
        <f t="shared" si="2"/>
        <v>3880</v>
      </c>
      <c r="P39" s="115">
        <f t="shared" si="2"/>
        <v>3847</v>
      </c>
      <c r="Q39" s="115">
        <f t="shared" si="2"/>
        <v>4197</v>
      </c>
      <c r="R39" s="115">
        <f t="shared" si="2"/>
        <v>4272</v>
      </c>
      <c r="S39" s="115">
        <f t="shared" si="2"/>
        <v>4275</v>
      </c>
      <c r="T39" s="240">
        <f>SUM(T35:T38)</f>
        <v>3445</v>
      </c>
      <c r="U39" s="6">
        <v>3435</v>
      </c>
      <c r="V39" s="115">
        <v>4515</v>
      </c>
      <c r="W39" s="115">
        <v>4306</v>
      </c>
      <c r="X39" s="115">
        <v>4293</v>
      </c>
      <c r="Y39" s="115">
        <v>4127</v>
      </c>
      <c r="Z39" s="133">
        <v>3602</v>
      </c>
      <c r="AA39" s="133">
        <v>3868</v>
      </c>
      <c r="AB39" s="115">
        <v>3940</v>
      </c>
      <c r="AC39" s="133">
        <v>4243</v>
      </c>
      <c r="AD39" s="133">
        <v>4403</v>
      </c>
      <c r="AE39" s="133">
        <v>4020</v>
      </c>
      <c r="AF39" s="240">
        <v>3260</v>
      </c>
      <c r="AG39" s="6">
        <v>3564</v>
      </c>
      <c r="AH39" s="115">
        <v>4438</v>
      </c>
      <c r="AI39" s="115">
        <v>4289</v>
      </c>
      <c r="AJ39" s="115">
        <v>4183</v>
      </c>
      <c r="AK39" s="115">
        <v>3935</v>
      </c>
      <c r="AL39" s="133">
        <v>3485</v>
      </c>
      <c r="AM39" s="133"/>
      <c r="AN39" s="115"/>
      <c r="AO39" s="133"/>
      <c r="AP39" s="133"/>
      <c r="AQ39" s="133"/>
      <c r="AR39" s="240"/>
      <c r="AS39" s="453" t="s">
        <v>687</v>
      </c>
    </row>
    <row r="40" spans="1:45" ht="15.75" thickBot="1" x14ac:dyDescent="0.3">
      <c r="A40" s="349"/>
      <c r="B40" s="17"/>
      <c r="C40" s="7"/>
      <c r="D40" s="7"/>
      <c r="E40" s="7"/>
      <c r="F40" s="7"/>
      <c r="G40" s="7"/>
      <c r="H40" s="7"/>
      <c r="I40" s="7"/>
      <c r="J40" s="7"/>
      <c r="K40" s="7"/>
      <c r="L40" s="7"/>
      <c r="M40" s="7"/>
      <c r="N40" s="163"/>
      <c r="O40" s="7"/>
      <c r="P40" s="7"/>
      <c r="Q40" s="7"/>
      <c r="R40" s="7"/>
      <c r="S40" s="7"/>
      <c r="T40" s="7"/>
      <c r="U40" s="7"/>
      <c r="V40" s="7"/>
      <c r="W40" s="7"/>
      <c r="X40" s="7"/>
      <c r="Y40" s="7"/>
      <c r="Z40" s="163"/>
      <c r="AA40" s="7"/>
      <c r="AB40" s="7"/>
      <c r="AC40" s="7"/>
      <c r="AD40" s="7"/>
      <c r="AE40" s="7"/>
      <c r="AF40" s="7"/>
      <c r="AG40" s="7"/>
      <c r="AH40" s="7"/>
      <c r="AI40" s="7"/>
      <c r="AJ40" s="7"/>
      <c r="AK40" s="7"/>
      <c r="AL40" s="163"/>
      <c r="AM40" s="7"/>
      <c r="AN40" s="7"/>
      <c r="AO40" s="7"/>
      <c r="AP40" s="7"/>
      <c r="AQ40" s="7"/>
      <c r="AR40" s="7"/>
    </row>
    <row r="41" spans="1:45" ht="15.75" thickBot="1" x14ac:dyDescent="0.3">
      <c r="A41" s="349"/>
      <c r="B41" s="12" t="s">
        <v>141</v>
      </c>
      <c r="C41" s="160" t="s">
        <v>4</v>
      </c>
      <c r="D41" s="29" t="s">
        <v>7</v>
      </c>
      <c r="E41" s="29" t="s">
        <v>438</v>
      </c>
      <c r="F41" s="29" t="s">
        <v>659</v>
      </c>
      <c r="G41" s="29" t="s">
        <v>657</v>
      </c>
      <c r="H41" s="29" t="s">
        <v>658</v>
      </c>
      <c r="I41" s="161" t="s">
        <v>44</v>
      </c>
      <c r="J41" s="161" t="s">
        <v>33</v>
      </c>
      <c r="K41" s="161" t="s">
        <v>34</v>
      </c>
      <c r="L41" s="161" t="s">
        <v>35</v>
      </c>
      <c r="M41" s="161" t="s">
        <v>36</v>
      </c>
      <c r="N41" s="161" t="s">
        <v>37</v>
      </c>
      <c r="O41" s="161" t="s">
        <v>38</v>
      </c>
      <c r="P41" s="161" t="s">
        <v>39</v>
      </c>
      <c r="Q41" s="161" t="s">
        <v>40</v>
      </c>
      <c r="R41" s="161" t="s">
        <v>41</v>
      </c>
      <c r="S41" s="161" t="s">
        <v>42</v>
      </c>
      <c r="T41" s="162" t="s">
        <v>43</v>
      </c>
      <c r="U41" s="161" t="s">
        <v>427</v>
      </c>
      <c r="V41" s="161" t="s">
        <v>428</v>
      </c>
      <c r="W41" s="161" t="s">
        <v>429</v>
      </c>
      <c r="X41" s="161" t="s">
        <v>430</v>
      </c>
      <c r="Y41" s="161" t="s">
        <v>431</v>
      </c>
      <c r="Z41" s="161" t="s">
        <v>432</v>
      </c>
      <c r="AA41" s="161" t="s">
        <v>433</v>
      </c>
      <c r="AB41" s="161" t="s">
        <v>434</v>
      </c>
      <c r="AC41" s="161" t="s">
        <v>439</v>
      </c>
      <c r="AD41" s="161" t="s">
        <v>435</v>
      </c>
      <c r="AE41" s="161" t="s">
        <v>436</v>
      </c>
      <c r="AF41" s="162" t="s">
        <v>437</v>
      </c>
      <c r="AG41" s="439" t="s">
        <v>660</v>
      </c>
      <c r="AH41" s="161" t="s">
        <v>661</v>
      </c>
      <c r="AI41" s="161" t="s">
        <v>662</v>
      </c>
      <c r="AJ41" s="161" t="s">
        <v>663</v>
      </c>
      <c r="AK41" s="161" t="s">
        <v>670</v>
      </c>
      <c r="AL41" s="161" t="s">
        <v>671</v>
      </c>
      <c r="AM41" s="161" t="s">
        <v>664</v>
      </c>
      <c r="AN41" s="161" t="s">
        <v>665</v>
      </c>
      <c r="AO41" s="161" t="s">
        <v>666</v>
      </c>
      <c r="AP41" s="161" t="s">
        <v>667</v>
      </c>
      <c r="AQ41" s="161" t="s">
        <v>668</v>
      </c>
      <c r="AR41" s="162" t="s">
        <v>669</v>
      </c>
    </row>
    <row r="42" spans="1:45" x14ac:dyDescent="0.25">
      <c r="A42" s="349">
        <v>28</v>
      </c>
      <c r="B42" s="318" t="s">
        <v>383</v>
      </c>
      <c r="C42" s="35">
        <v>9430</v>
      </c>
      <c r="D42" s="35">
        <v>9777</v>
      </c>
      <c r="E42" s="35">
        <f>SUM(I42:T42)</f>
        <v>9112</v>
      </c>
      <c r="F42" s="35">
        <f>SUM(U42:AF42)</f>
        <v>8237</v>
      </c>
      <c r="G42" s="35">
        <f>SUM(AG42:AR42)</f>
        <v>4144</v>
      </c>
      <c r="H42" s="35"/>
      <c r="I42" s="268">
        <v>824</v>
      </c>
      <c r="J42" s="268">
        <v>853</v>
      </c>
      <c r="K42" s="268">
        <v>836</v>
      </c>
      <c r="L42" s="268">
        <v>734</v>
      </c>
      <c r="M42" s="268">
        <v>746</v>
      </c>
      <c r="N42" s="268">
        <v>738</v>
      </c>
      <c r="O42" s="268">
        <v>759</v>
      </c>
      <c r="P42" s="269">
        <v>693</v>
      </c>
      <c r="Q42" s="269">
        <v>708</v>
      </c>
      <c r="R42" s="305">
        <v>752</v>
      </c>
      <c r="S42" s="305">
        <v>787</v>
      </c>
      <c r="T42" s="306">
        <v>682</v>
      </c>
      <c r="U42" s="313">
        <v>669</v>
      </c>
      <c r="V42" s="305">
        <v>828</v>
      </c>
      <c r="W42" s="305">
        <v>745</v>
      </c>
      <c r="X42" s="305">
        <v>754</v>
      </c>
      <c r="Y42" s="305">
        <v>708</v>
      </c>
      <c r="Z42" s="305">
        <v>645</v>
      </c>
      <c r="AA42" s="305">
        <v>663</v>
      </c>
      <c r="AB42" s="305">
        <v>601</v>
      </c>
      <c r="AC42" s="305">
        <v>677</v>
      </c>
      <c r="AD42" s="305">
        <v>685</v>
      </c>
      <c r="AE42" s="305">
        <v>691</v>
      </c>
      <c r="AF42" s="306">
        <v>571</v>
      </c>
      <c r="AG42" s="313">
        <v>654</v>
      </c>
      <c r="AH42" s="305">
        <v>766</v>
      </c>
      <c r="AI42" s="305">
        <v>712</v>
      </c>
      <c r="AJ42" s="305">
        <v>705</v>
      </c>
      <c r="AK42" s="305">
        <v>692</v>
      </c>
      <c r="AL42" s="305">
        <v>615</v>
      </c>
      <c r="AM42" s="305"/>
      <c r="AN42" s="305"/>
      <c r="AO42" s="305"/>
      <c r="AP42" s="305"/>
      <c r="AQ42" s="305"/>
      <c r="AR42" s="306"/>
      <c r="AS42" s="453" t="s">
        <v>687</v>
      </c>
    </row>
    <row r="43" spans="1:45" x14ac:dyDescent="0.25">
      <c r="A43" s="349">
        <v>29</v>
      </c>
      <c r="B43" s="316" t="s">
        <v>384</v>
      </c>
      <c r="C43" s="5">
        <v>9966</v>
      </c>
      <c r="D43" s="5">
        <v>14227</v>
      </c>
      <c r="E43" s="5">
        <f>SUM(I43:T43)</f>
        <v>19557</v>
      </c>
      <c r="F43" s="5">
        <f>SUM(U43:AF43)</f>
        <v>19622</v>
      </c>
      <c r="G43" s="35">
        <f>SUM(AG43:AR43)</f>
        <v>9133</v>
      </c>
      <c r="H43" s="5"/>
      <c r="I43" s="266">
        <v>1504</v>
      </c>
      <c r="J43" s="266">
        <v>1872</v>
      </c>
      <c r="K43" s="266">
        <v>1732</v>
      </c>
      <c r="L43" s="266">
        <v>1553</v>
      </c>
      <c r="M43" s="266">
        <v>1627</v>
      </c>
      <c r="N43" s="266">
        <v>1548</v>
      </c>
      <c r="O43" s="266">
        <v>1541</v>
      </c>
      <c r="P43" s="267">
        <v>1470</v>
      </c>
      <c r="Q43" s="267">
        <v>1753</v>
      </c>
      <c r="R43" s="131">
        <v>1732</v>
      </c>
      <c r="S43" s="131">
        <v>1699</v>
      </c>
      <c r="T43" s="307">
        <v>1526</v>
      </c>
      <c r="U43" s="123">
        <v>1564</v>
      </c>
      <c r="V43" s="131">
        <v>1887</v>
      </c>
      <c r="W43" s="131">
        <v>1715</v>
      </c>
      <c r="X43" s="131">
        <v>1731</v>
      </c>
      <c r="Y43" s="131">
        <v>1624</v>
      </c>
      <c r="Z43" s="131">
        <v>1430</v>
      </c>
      <c r="AA43" s="131">
        <v>1609</v>
      </c>
      <c r="AB43" s="131">
        <v>1574</v>
      </c>
      <c r="AC43" s="131">
        <v>1773</v>
      </c>
      <c r="AD43" s="131">
        <v>1731</v>
      </c>
      <c r="AE43" s="131">
        <v>1557</v>
      </c>
      <c r="AF43" s="307">
        <v>1427</v>
      </c>
      <c r="AG43" s="123">
        <v>1480</v>
      </c>
      <c r="AH43" s="131">
        <v>1670</v>
      </c>
      <c r="AI43" s="131">
        <v>1602</v>
      </c>
      <c r="AJ43" s="131">
        <v>1598</v>
      </c>
      <c r="AK43" s="131">
        <v>1463</v>
      </c>
      <c r="AL43" s="131">
        <v>1320</v>
      </c>
      <c r="AM43" s="131"/>
      <c r="AN43" s="131"/>
      <c r="AO43" s="131"/>
      <c r="AP43" s="131"/>
      <c r="AQ43" s="131"/>
      <c r="AR43" s="307"/>
      <c r="AS43" s="453" t="s">
        <v>687</v>
      </c>
    </row>
    <row r="44" spans="1:45" x14ac:dyDescent="0.25">
      <c r="A44" s="349">
        <v>30</v>
      </c>
      <c r="B44" s="316" t="s">
        <v>385</v>
      </c>
      <c r="C44" s="5">
        <v>21028</v>
      </c>
      <c r="D44" s="5">
        <v>18301</v>
      </c>
      <c r="E44" s="5">
        <f>SUM(I44:T44)</f>
        <v>18640</v>
      </c>
      <c r="F44" s="5">
        <f>SUM(U44:AF44)</f>
        <v>19548</v>
      </c>
      <c r="G44" s="35">
        <f>SUM(AG44:AR44)</f>
        <v>10242</v>
      </c>
      <c r="H44" s="5"/>
      <c r="I44" s="266">
        <v>1209</v>
      </c>
      <c r="J44" s="266">
        <v>1623</v>
      </c>
      <c r="K44" s="266">
        <v>1723</v>
      </c>
      <c r="L44" s="266">
        <v>1526</v>
      </c>
      <c r="M44" s="266">
        <v>1623</v>
      </c>
      <c r="N44" s="266">
        <v>1417</v>
      </c>
      <c r="O44" s="266">
        <v>1540</v>
      </c>
      <c r="P44" s="267">
        <v>1637</v>
      </c>
      <c r="Q44" s="267">
        <v>1699</v>
      </c>
      <c r="R44" s="131">
        <v>1741</v>
      </c>
      <c r="S44" s="131">
        <v>1719</v>
      </c>
      <c r="T44" s="307">
        <v>1183</v>
      </c>
      <c r="U44" s="123">
        <v>1175</v>
      </c>
      <c r="V44" s="131">
        <v>1750</v>
      </c>
      <c r="W44" s="131">
        <v>1792</v>
      </c>
      <c r="X44" s="131">
        <v>1768</v>
      </c>
      <c r="Y44" s="131">
        <v>1752</v>
      </c>
      <c r="Z44" s="131">
        <v>1474</v>
      </c>
      <c r="AA44" s="131">
        <v>1547</v>
      </c>
      <c r="AB44" s="131">
        <v>1706</v>
      </c>
      <c r="AC44" s="131">
        <v>1729</v>
      </c>
      <c r="AD44" s="131">
        <v>1935</v>
      </c>
      <c r="AE44" s="131">
        <v>1712</v>
      </c>
      <c r="AF44" s="307">
        <v>1208</v>
      </c>
      <c r="AG44" s="123">
        <v>1364</v>
      </c>
      <c r="AH44" s="131">
        <v>1934</v>
      </c>
      <c r="AI44" s="131">
        <v>1923</v>
      </c>
      <c r="AJ44" s="131">
        <v>1820</v>
      </c>
      <c r="AK44" s="131">
        <v>1710</v>
      </c>
      <c r="AL44" s="131">
        <v>1491</v>
      </c>
      <c r="AM44" s="131"/>
      <c r="AN44" s="131"/>
      <c r="AO44" s="131"/>
      <c r="AP44" s="131"/>
      <c r="AQ44" s="131"/>
      <c r="AR44" s="307"/>
      <c r="AS44" s="453" t="s">
        <v>687</v>
      </c>
    </row>
    <row r="45" spans="1:45" x14ac:dyDescent="0.25">
      <c r="A45" s="349">
        <v>31</v>
      </c>
      <c r="B45" s="316" t="s">
        <v>142</v>
      </c>
      <c r="C45" s="5">
        <v>10644</v>
      </c>
      <c r="D45" s="5">
        <v>6829</v>
      </c>
      <c r="E45" s="5">
        <f>SUM(I45:T45)</f>
        <v>672</v>
      </c>
      <c r="F45" s="5">
        <f>SUM(U45:AF45)</f>
        <v>605</v>
      </c>
      <c r="G45" s="35">
        <f>SUM(AG45:AR45)</f>
        <v>375</v>
      </c>
      <c r="H45" s="5"/>
      <c r="I45" s="266">
        <v>101</v>
      </c>
      <c r="J45" s="266">
        <v>94</v>
      </c>
      <c r="K45" s="266">
        <v>48</v>
      </c>
      <c r="L45" s="266">
        <v>48</v>
      </c>
      <c r="M45" s="266">
        <v>41</v>
      </c>
      <c r="N45" s="266">
        <v>45</v>
      </c>
      <c r="O45" s="266">
        <v>40</v>
      </c>
      <c r="P45" s="267">
        <v>47</v>
      </c>
      <c r="Q45" s="267">
        <v>37</v>
      </c>
      <c r="R45" s="131">
        <v>47</v>
      </c>
      <c r="S45" s="131">
        <v>70</v>
      </c>
      <c r="T45" s="307">
        <v>54</v>
      </c>
      <c r="U45" s="123">
        <v>27</v>
      </c>
      <c r="V45" s="131">
        <v>50</v>
      </c>
      <c r="W45" s="131">
        <v>54</v>
      </c>
      <c r="X45" s="131">
        <v>40</v>
      </c>
      <c r="Y45" s="131">
        <v>43</v>
      </c>
      <c r="Z45" s="131">
        <v>53</v>
      </c>
      <c r="AA45" s="131">
        <v>49</v>
      </c>
      <c r="AB45" s="131">
        <v>59</v>
      </c>
      <c r="AC45" s="131">
        <v>64</v>
      </c>
      <c r="AD45" s="131">
        <v>52</v>
      </c>
      <c r="AE45" s="131">
        <v>60</v>
      </c>
      <c r="AF45" s="307">
        <v>54</v>
      </c>
      <c r="AG45" s="123">
        <v>66</v>
      </c>
      <c r="AH45" s="131">
        <v>68</v>
      </c>
      <c r="AI45" s="131">
        <v>52</v>
      </c>
      <c r="AJ45" s="131">
        <v>60</v>
      </c>
      <c r="AK45" s="131">
        <v>70</v>
      </c>
      <c r="AL45" s="131">
        <v>59</v>
      </c>
      <c r="AM45" s="131"/>
      <c r="AN45" s="131"/>
      <c r="AO45" s="131"/>
      <c r="AP45" s="131"/>
      <c r="AQ45" s="131"/>
      <c r="AR45" s="307"/>
      <c r="AS45" s="453" t="s">
        <v>687</v>
      </c>
    </row>
    <row r="46" spans="1:45" ht="15.75" thickBot="1" x14ac:dyDescent="0.3">
      <c r="A46" s="349">
        <v>32</v>
      </c>
      <c r="B46" s="317" t="s">
        <v>5</v>
      </c>
      <c r="C46" s="6">
        <f>SUM(C42:C45)</f>
        <v>51068</v>
      </c>
      <c r="D46" s="6">
        <f>SUM(D42:D45)</f>
        <v>49134</v>
      </c>
      <c r="E46" s="6">
        <f>SUM(I46:T46)</f>
        <v>47981</v>
      </c>
      <c r="F46" s="6">
        <f>SUM(U46:AF46)</f>
        <v>48012</v>
      </c>
      <c r="G46" s="6">
        <f>SUM(AG46:AR46)</f>
        <v>23894</v>
      </c>
      <c r="H46" s="6"/>
      <c r="I46" s="6">
        <f t="shared" ref="I46:R46" si="3">SUM(I42:I45)</f>
        <v>3638</v>
      </c>
      <c r="J46" s="6">
        <f t="shared" si="3"/>
        <v>4442</v>
      </c>
      <c r="K46" s="6">
        <f t="shared" si="3"/>
        <v>4339</v>
      </c>
      <c r="L46" s="6">
        <f t="shared" si="3"/>
        <v>3861</v>
      </c>
      <c r="M46" s="6">
        <f t="shared" si="3"/>
        <v>4037</v>
      </c>
      <c r="N46" s="126">
        <f t="shared" si="3"/>
        <v>3748</v>
      </c>
      <c r="O46" s="126">
        <f t="shared" si="3"/>
        <v>3880</v>
      </c>
      <c r="P46" s="115">
        <f t="shared" si="3"/>
        <v>3847</v>
      </c>
      <c r="Q46" s="115">
        <f t="shared" si="3"/>
        <v>4197</v>
      </c>
      <c r="R46" s="115">
        <f t="shared" si="3"/>
        <v>4272</v>
      </c>
      <c r="S46" s="115">
        <f>SUM(S42:S45)</f>
        <v>4275</v>
      </c>
      <c r="T46" s="240">
        <f>SUM(T42:T45)</f>
        <v>3445</v>
      </c>
      <c r="U46" s="6">
        <v>3435</v>
      </c>
      <c r="V46" s="115">
        <v>4515</v>
      </c>
      <c r="W46" s="115">
        <v>4306</v>
      </c>
      <c r="X46" s="115">
        <v>4293</v>
      </c>
      <c r="Y46" s="115">
        <v>4127</v>
      </c>
      <c r="Z46" s="133">
        <v>3602</v>
      </c>
      <c r="AA46" s="133">
        <v>3868</v>
      </c>
      <c r="AB46" s="115">
        <v>3940</v>
      </c>
      <c r="AC46" s="133">
        <v>4243</v>
      </c>
      <c r="AD46" s="133">
        <v>4403</v>
      </c>
      <c r="AE46" s="133">
        <v>4020</v>
      </c>
      <c r="AF46" s="375">
        <v>3260</v>
      </c>
      <c r="AG46" s="6">
        <v>3564</v>
      </c>
      <c r="AH46" s="115">
        <v>4438</v>
      </c>
      <c r="AI46" s="115">
        <v>4289</v>
      </c>
      <c r="AJ46" s="115">
        <v>4183</v>
      </c>
      <c r="AK46" s="115">
        <v>3935</v>
      </c>
      <c r="AL46" s="133">
        <v>3485</v>
      </c>
      <c r="AM46" s="133"/>
      <c r="AN46" s="115"/>
      <c r="AO46" s="133"/>
      <c r="AP46" s="133"/>
      <c r="AQ46" s="133"/>
      <c r="AR46" s="375"/>
      <c r="AS46" s="453" t="s">
        <v>687</v>
      </c>
    </row>
    <row r="47" spans="1:45" ht="15.75" thickBot="1" x14ac:dyDescent="0.3">
      <c r="A47" s="349"/>
      <c r="B47" s="17"/>
      <c r="C47" s="7"/>
      <c r="D47" s="7"/>
      <c r="E47" s="7"/>
      <c r="F47" s="7"/>
      <c r="G47" s="7"/>
      <c r="H47" s="7"/>
      <c r="I47" s="7"/>
      <c r="J47" s="7"/>
      <c r="K47" s="7"/>
      <c r="L47" s="7"/>
      <c r="M47" s="7"/>
      <c r="N47" s="163"/>
      <c r="O47" s="7"/>
      <c r="P47" s="7"/>
      <c r="Q47" s="7"/>
      <c r="R47" s="7"/>
      <c r="S47" s="7"/>
      <c r="T47" s="7"/>
      <c r="U47" s="7"/>
      <c r="V47" s="7"/>
      <c r="W47" s="7"/>
      <c r="X47" s="7"/>
      <c r="Y47" s="7"/>
      <c r="Z47" s="163"/>
      <c r="AA47" s="7"/>
      <c r="AB47" s="7"/>
      <c r="AC47" s="7"/>
      <c r="AD47" s="7"/>
      <c r="AE47" s="7"/>
      <c r="AF47" s="7"/>
      <c r="AG47" s="7"/>
      <c r="AH47" s="7"/>
      <c r="AI47" s="7"/>
      <c r="AJ47" s="7"/>
      <c r="AK47" s="7"/>
      <c r="AL47" s="163"/>
      <c r="AM47" s="7"/>
      <c r="AN47" s="7"/>
      <c r="AO47" s="7"/>
      <c r="AP47" s="7"/>
      <c r="AQ47" s="7"/>
      <c r="AR47" s="7"/>
    </row>
    <row r="48" spans="1:45" ht="15.75" thickBot="1" x14ac:dyDescent="0.3">
      <c r="A48" s="349"/>
      <c r="B48" s="12" t="s">
        <v>45</v>
      </c>
      <c r="C48" s="160" t="s">
        <v>4</v>
      </c>
      <c r="D48" s="29" t="s">
        <v>7</v>
      </c>
      <c r="E48" s="29" t="s">
        <v>438</v>
      </c>
      <c r="F48" s="29" t="s">
        <v>659</v>
      </c>
      <c r="G48" s="29" t="s">
        <v>657</v>
      </c>
      <c r="H48" s="29" t="s">
        <v>658</v>
      </c>
      <c r="I48" s="161" t="s">
        <v>44</v>
      </c>
      <c r="J48" s="161" t="s">
        <v>33</v>
      </c>
      <c r="K48" s="161" t="s">
        <v>34</v>
      </c>
      <c r="L48" s="161" t="s">
        <v>35</v>
      </c>
      <c r="M48" s="161" t="s">
        <v>36</v>
      </c>
      <c r="N48" s="161" t="s">
        <v>37</v>
      </c>
      <c r="O48" s="161" t="s">
        <v>38</v>
      </c>
      <c r="P48" s="161" t="s">
        <v>39</v>
      </c>
      <c r="Q48" s="161" t="s">
        <v>40</v>
      </c>
      <c r="R48" s="161" t="s">
        <v>41</v>
      </c>
      <c r="S48" s="161" t="s">
        <v>42</v>
      </c>
      <c r="T48" s="162" t="s">
        <v>43</v>
      </c>
      <c r="U48" s="161" t="s">
        <v>427</v>
      </c>
      <c r="V48" s="161" t="s">
        <v>428</v>
      </c>
      <c r="W48" s="161" t="s">
        <v>429</v>
      </c>
      <c r="X48" s="161" t="s">
        <v>430</v>
      </c>
      <c r="Y48" s="161" t="s">
        <v>431</v>
      </c>
      <c r="Z48" s="161" t="s">
        <v>432</v>
      </c>
      <c r="AA48" s="161" t="s">
        <v>433</v>
      </c>
      <c r="AB48" s="161" t="s">
        <v>434</v>
      </c>
      <c r="AC48" s="161" t="s">
        <v>439</v>
      </c>
      <c r="AD48" s="161" t="s">
        <v>435</v>
      </c>
      <c r="AE48" s="161" t="s">
        <v>436</v>
      </c>
      <c r="AF48" s="162" t="s">
        <v>437</v>
      </c>
      <c r="AG48" s="439" t="s">
        <v>660</v>
      </c>
      <c r="AH48" s="161" t="s">
        <v>661</v>
      </c>
      <c r="AI48" s="161" t="s">
        <v>662</v>
      </c>
      <c r="AJ48" s="161" t="s">
        <v>663</v>
      </c>
      <c r="AK48" s="161" t="s">
        <v>670</v>
      </c>
      <c r="AL48" s="161" t="s">
        <v>671</v>
      </c>
      <c r="AM48" s="161" t="s">
        <v>664</v>
      </c>
      <c r="AN48" s="161" t="s">
        <v>665</v>
      </c>
      <c r="AO48" s="161" t="s">
        <v>666</v>
      </c>
      <c r="AP48" s="161" t="s">
        <v>667</v>
      </c>
      <c r="AQ48" s="161" t="s">
        <v>668</v>
      </c>
      <c r="AR48" s="162" t="s">
        <v>669</v>
      </c>
    </row>
    <row r="49" spans="1:45" x14ac:dyDescent="0.25">
      <c r="A49" s="349">
        <v>33</v>
      </c>
      <c r="B49" s="318" t="s">
        <v>383</v>
      </c>
      <c r="C49" s="27">
        <v>0.85099999999999998</v>
      </c>
      <c r="D49" s="27">
        <v>0.86299999999999999</v>
      </c>
      <c r="E49" s="27">
        <f>AVERAGE(I49:T49)</f>
        <v>0.89958333333333351</v>
      </c>
      <c r="F49" s="27">
        <f>AVERAGE(U49:AF49)</f>
        <v>0.90619690001308761</v>
      </c>
      <c r="G49" s="27">
        <f>AVERAGE(AG49:AR49)</f>
        <v>0.92524443650146815</v>
      </c>
      <c r="H49" s="27"/>
      <c r="I49" s="27">
        <v>0.86699999999999999</v>
      </c>
      <c r="J49" s="27">
        <v>0.86799999999999999</v>
      </c>
      <c r="K49" s="27">
        <v>0.9</v>
      </c>
      <c r="L49" s="27">
        <v>0.89</v>
      </c>
      <c r="M49" s="27">
        <v>0.90300000000000002</v>
      </c>
      <c r="N49" s="27">
        <v>0.89800000000000002</v>
      </c>
      <c r="O49" s="27">
        <v>0.88400000000000001</v>
      </c>
      <c r="P49" s="185">
        <v>0.92300000000000004</v>
      </c>
      <c r="Q49" s="185">
        <v>0.91700000000000004</v>
      </c>
      <c r="R49" s="293">
        <v>0.90600000000000003</v>
      </c>
      <c r="S49" s="293">
        <v>0.91200000000000003</v>
      </c>
      <c r="T49" s="294">
        <v>0.92700000000000005</v>
      </c>
      <c r="U49" s="295">
        <v>0.88667687595712097</v>
      </c>
      <c r="V49" s="293">
        <v>0.88971499380421315</v>
      </c>
      <c r="W49" s="185">
        <v>0.88445667125171934</v>
      </c>
      <c r="X49" s="185">
        <v>0.88705234159779611</v>
      </c>
      <c r="Y49" s="185">
        <v>0.90778097982708938</v>
      </c>
      <c r="Z49" s="185">
        <v>0.91373801916932906</v>
      </c>
      <c r="AA49" s="185">
        <v>0.90979782270606535</v>
      </c>
      <c r="AB49" s="185">
        <v>0.89931740614334466</v>
      </c>
      <c r="AC49" s="293">
        <v>0.91945288753799392</v>
      </c>
      <c r="AD49" s="293">
        <v>0.91879699248120306</v>
      </c>
      <c r="AE49" s="185">
        <v>0.92835820895522392</v>
      </c>
      <c r="AF49" s="373">
        <v>0.92921960072595278</v>
      </c>
      <c r="AG49" s="295">
        <v>0.93059936908517349</v>
      </c>
      <c r="AH49" s="293">
        <v>0.92982456140350878</v>
      </c>
      <c r="AI49" s="185">
        <v>0.93208092485549132</v>
      </c>
      <c r="AJ49" s="185">
        <v>0.92139737991266379</v>
      </c>
      <c r="AK49" s="185">
        <v>0.9228486646884273</v>
      </c>
      <c r="AL49" s="185">
        <v>0.9147157190635451</v>
      </c>
      <c r="AM49" s="185"/>
      <c r="AN49" s="185"/>
      <c r="AO49" s="293"/>
      <c r="AP49" s="293"/>
      <c r="AQ49" s="185"/>
      <c r="AR49" s="373"/>
      <c r="AS49" s="453" t="s">
        <v>688</v>
      </c>
    </row>
    <row r="50" spans="1:45" x14ac:dyDescent="0.25">
      <c r="A50" s="349">
        <v>34</v>
      </c>
      <c r="B50" s="316" t="s">
        <v>384</v>
      </c>
      <c r="C50" s="13">
        <v>0.745</v>
      </c>
      <c r="D50" s="13">
        <v>0.86599999999999999</v>
      </c>
      <c r="E50" s="13">
        <f>AVERAGE(I50:T50)</f>
        <v>0.92641666666666678</v>
      </c>
      <c r="F50" s="13">
        <f>AVERAGE(U50:AF50)</f>
        <v>0.94401073460876483</v>
      </c>
      <c r="G50" s="27">
        <f>AVERAGE(AG50:AR50)</f>
        <v>0.95204122079818676</v>
      </c>
      <c r="H50" s="13"/>
      <c r="I50" s="13">
        <v>0.88300000000000001</v>
      </c>
      <c r="J50" s="13">
        <v>0.90400000000000003</v>
      </c>
      <c r="K50" s="13">
        <v>0.90300000000000002</v>
      </c>
      <c r="L50" s="13">
        <v>0.91900000000000004</v>
      </c>
      <c r="M50" s="13">
        <v>0.92400000000000004</v>
      </c>
      <c r="N50" s="13">
        <v>0.92300000000000004</v>
      </c>
      <c r="O50" s="13">
        <v>0.94</v>
      </c>
      <c r="P50" s="186">
        <v>0.95</v>
      </c>
      <c r="Q50" s="186">
        <v>0.95299999999999996</v>
      </c>
      <c r="R50" s="198">
        <v>0.93400000000000005</v>
      </c>
      <c r="S50" s="198">
        <v>0.94</v>
      </c>
      <c r="T50" s="296">
        <v>0.94399999999999995</v>
      </c>
      <c r="U50" s="297">
        <v>0.93835171966255682</v>
      </c>
      <c r="V50" s="198">
        <v>0.95530425417339793</v>
      </c>
      <c r="W50" s="186">
        <v>0.93364928909952605</v>
      </c>
      <c r="X50" s="186">
        <v>0.93654524089306701</v>
      </c>
      <c r="Y50" s="186">
        <v>0.9293308317698562</v>
      </c>
      <c r="Z50" s="186">
        <v>0.9286723163841808</v>
      </c>
      <c r="AA50" s="186">
        <v>0.93805309734513276</v>
      </c>
      <c r="AB50" s="186">
        <v>0.94645161290322577</v>
      </c>
      <c r="AC50" s="198">
        <v>0.95224395857307254</v>
      </c>
      <c r="AD50" s="198">
        <v>0.94923258559622192</v>
      </c>
      <c r="AE50" s="186">
        <v>0.95294117647058818</v>
      </c>
      <c r="AF50" s="374">
        <v>0.9673527324343506</v>
      </c>
      <c r="AG50" s="297">
        <v>0.9553571428571429</v>
      </c>
      <c r="AH50" s="198">
        <v>0.96237864077669899</v>
      </c>
      <c r="AI50" s="186">
        <v>0.9467005076142132</v>
      </c>
      <c r="AJ50" s="186">
        <v>0.95575221238938057</v>
      </c>
      <c r="AK50" s="186">
        <v>0.95470383275261328</v>
      </c>
      <c r="AL50" s="186">
        <v>0.93735498839907194</v>
      </c>
      <c r="AM50" s="186"/>
      <c r="AN50" s="186"/>
      <c r="AO50" s="198"/>
      <c r="AP50" s="198"/>
      <c r="AQ50" s="186"/>
      <c r="AR50" s="374"/>
      <c r="AS50" s="453" t="s">
        <v>688</v>
      </c>
    </row>
    <row r="51" spans="1:45" x14ac:dyDescent="0.25">
      <c r="A51" s="349">
        <v>35</v>
      </c>
      <c r="B51" s="316" t="s">
        <v>385</v>
      </c>
      <c r="C51" s="13">
        <v>0.61199999999999999</v>
      </c>
      <c r="D51" s="13">
        <v>0.80900000000000005</v>
      </c>
      <c r="E51" s="13">
        <f>AVERAGE(I51:T51)</f>
        <v>0.91433333333333344</v>
      </c>
      <c r="F51" s="13">
        <f>AVERAGE(U51:AF51)</f>
        <v>0.93620440736440402</v>
      </c>
      <c r="G51" s="27">
        <f>AVERAGE(AG51:AR51)</f>
        <v>0.95157428332924443</v>
      </c>
      <c r="H51" s="13"/>
      <c r="I51" s="13">
        <v>0.876</v>
      </c>
      <c r="J51" s="13">
        <v>0.89500000000000002</v>
      </c>
      <c r="K51" s="13">
        <v>0.88900000000000001</v>
      </c>
      <c r="L51" s="13">
        <v>0.90600000000000003</v>
      </c>
      <c r="M51" s="13">
        <v>0.90200000000000002</v>
      </c>
      <c r="N51" s="13">
        <v>0.90800000000000003</v>
      </c>
      <c r="O51" s="13">
        <v>0.93100000000000005</v>
      </c>
      <c r="P51" s="186">
        <v>0.92700000000000005</v>
      </c>
      <c r="Q51" s="186">
        <v>0.93600000000000005</v>
      </c>
      <c r="R51" s="198">
        <v>0.93</v>
      </c>
      <c r="S51" s="198">
        <v>0.92800000000000005</v>
      </c>
      <c r="T51" s="296">
        <v>0.94399999999999995</v>
      </c>
      <c r="U51" s="297">
        <v>0.92248062015503873</v>
      </c>
      <c r="V51" s="198">
        <v>0.9467592592592593</v>
      </c>
      <c r="W51" s="186">
        <v>0.92784667418263811</v>
      </c>
      <c r="X51" s="186">
        <v>0.93367638650657514</v>
      </c>
      <c r="Y51" s="186">
        <v>0.92236384704519114</v>
      </c>
      <c r="Z51" s="186">
        <v>0.92556857339765675</v>
      </c>
      <c r="AA51" s="186">
        <v>0.92744063324538262</v>
      </c>
      <c r="AB51" s="186">
        <v>0.93460166468489891</v>
      </c>
      <c r="AC51" s="198">
        <v>0.95296884185773079</v>
      </c>
      <c r="AD51" s="198">
        <v>0.9470649895178197</v>
      </c>
      <c r="AE51" s="186">
        <v>0.94114184814596824</v>
      </c>
      <c r="AF51" s="374">
        <v>0.95253955037468774</v>
      </c>
      <c r="AG51" s="297">
        <v>0.96056547619047616</v>
      </c>
      <c r="AH51" s="198">
        <v>0.94200626959247646</v>
      </c>
      <c r="AI51" s="186">
        <v>0.95476065228826934</v>
      </c>
      <c r="AJ51" s="186">
        <v>0.94911504424778759</v>
      </c>
      <c r="AK51" s="186">
        <v>0.94316163410301956</v>
      </c>
      <c r="AL51" s="186">
        <v>0.95983662355343768</v>
      </c>
      <c r="AM51" s="186"/>
      <c r="AN51" s="186"/>
      <c r="AO51" s="198"/>
      <c r="AP51" s="198"/>
      <c r="AQ51" s="186"/>
      <c r="AR51" s="374"/>
      <c r="AS51" s="453" t="s">
        <v>688</v>
      </c>
    </row>
    <row r="52" spans="1:45" x14ac:dyDescent="0.25">
      <c r="A52" s="349">
        <v>36</v>
      </c>
      <c r="B52" s="316" t="s">
        <v>142</v>
      </c>
      <c r="C52" s="13">
        <v>0.746</v>
      </c>
      <c r="D52" s="13">
        <v>0.86699999999999999</v>
      </c>
      <c r="E52" s="13">
        <f>AVERAGE(I52:T52)</f>
        <v>0.94333333333333336</v>
      </c>
      <c r="F52" s="13">
        <f>AVERAGE(U52:AF52)</f>
        <v>0.96449454875984875</v>
      </c>
      <c r="G52" s="27">
        <f>AVERAGE(AG52:AR52)</f>
        <v>0.95509002521386421</v>
      </c>
      <c r="H52" s="13"/>
      <c r="I52" s="13">
        <v>0.91100000000000003</v>
      </c>
      <c r="J52" s="13">
        <v>0.95699999999999996</v>
      </c>
      <c r="K52" s="13">
        <v>0.93600000000000005</v>
      </c>
      <c r="L52" s="13">
        <v>0.93799999999999994</v>
      </c>
      <c r="M52" s="13">
        <v>0.95</v>
      </c>
      <c r="N52" s="13">
        <v>0.95599999999999996</v>
      </c>
      <c r="O52" s="13">
        <v>0.97399999999999998</v>
      </c>
      <c r="P52" s="186">
        <v>0.95699999999999996</v>
      </c>
      <c r="Q52" s="186">
        <v>1</v>
      </c>
      <c r="R52" s="198">
        <v>0.91500000000000004</v>
      </c>
      <c r="S52" s="198">
        <v>0.9</v>
      </c>
      <c r="T52" s="296">
        <v>0.92600000000000005</v>
      </c>
      <c r="U52" s="297">
        <v>0.96296296296296291</v>
      </c>
      <c r="V52" s="198">
        <v>0.95918367346938771</v>
      </c>
      <c r="W52" s="186">
        <v>0.96296296296296291</v>
      </c>
      <c r="X52" s="186">
        <v>0.92307692307692313</v>
      </c>
      <c r="Y52" s="186">
        <v>0.97674418604651159</v>
      </c>
      <c r="Z52" s="186">
        <v>0.92452830188679247</v>
      </c>
      <c r="AA52" s="186">
        <v>0.97916666666666663</v>
      </c>
      <c r="AB52" s="186">
        <v>0.96551724137931039</v>
      </c>
      <c r="AC52" s="198">
        <v>0.953125</v>
      </c>
      <c r="AD52" s="198">
        <v>1</v>
      </c>
      <c r="AE52" s="186">
        <v>0.96666666666666667</v>
      </c>
      <c r="AF52" s="374">
        <v>1</v>
      </c>
      <c r="AG52" s="297">
        <v>0.9538461538461539</v>
      </c>
      <c r="AH52" s="198">
        <v>0.95588235294117652</v>
      </c>
      <c r="AI52" s="186">
        <v>0.96153846153846156</v>
      </c>
      <c r="AJ52" s="186">
        <v>0.98333333333333328</v>
      </c>
      <c r="AK52" s="186">
        <v>0.9285714285714286</v>
      </c>
      <c r="AL52" s="186">
        <v>0.94736842105263153</v>
      </c>
      <c r="AM52" s="186"/>
      <c r="AN52" s="186"/>
      <c r="AO52" s="198"/>
      <c r="AP52" s="198"/>
      <c r="AQ52" s="186"/>
      <c r="AR52" s="374"/>
      <c r="AS52" s="453" t="s">
        <v>688</v>
      </c>
    </row>
    <row r="53" spans="1:45" ht="15.75" thickBot="1" x14ac:dyDescent="0.3">
      <c r="A53" s="349">
        <v>37</v>
      </c>
      <c r="B53" s="317" t="s">
        <v>5</v>
      </c>
      <c r="C53" s="14">
        <v>0.71</v>
      </c>
      <c r="D53" s="14">
        <v>0.84499999999999997</v>
      </c>
      <c r="E53" s="14">
        <f>AVERAGE(I53:T53)</f>
        <v>0.91666666666666663</v>
      </c>
      <c r="F53" s="14">
        <f>AVERAGE(U53:AF53)</f>
        <v>0.9346935751785771</v>
      </c>
      <c r="G53" s="14">
        <f>AVERAGE(AG53:AR53)</f>
        <v>0.94720165993748362</v>
      </c>
      <c r="H53" s="14"/>
      <c r="I53" s="14">
        <v>0.878</v>
      </c>
      <c r="J53" s="14">
        <v>0.89500000000000002</v>
      </c>
      <c r="K53" s="14">
        <v>0.89700000000000002</v>
      </c>
      <c r="L53" s="14">
        <v>0.90800000000000003</v>
      </c>
      <c r="M53" s="14">
        <v>0.91200000000000003</v>
      </c>
      <c r="N53" s="14">
        <v>0.91300000000000003</v>
      </c>
      <c r="O53" s="14">
        <v>0.92600000000000005</v>
      </c>
      <c r="P53" s="187">
        <v>0.93500000000000005</v>
      </c>
      <c r="Q53" s="187">
        <v>0.94</v>
      </c>
      <c r="R53" s="187">
        <v>0.92700000000000005</v>
      </c>
      <c r="S53" s="187">
        <v>0.92900000000000005</v>
      </c>
      <c r="T53" s="241">
        <v>0.94</v>
      </c>
      <c r="U53" s="14">
        <v>0.92312241277350682</v>
      </c>
      <c r="V53" s="187">
        <v>0.94010358027471286</v>
      </c>
      <c r="W53" s="187">
        <v>0.92316757011548434</v>
      </c>
      <c r="X53" s="187">
        <v>0.92670777988614805</v>
      </c>
      <c r="Y53" s="187">
        <v>0.9231905465288035</v>
      </c>
      <c r="Z53" s="187">
        <v>0.92470389170896783</v>
      </c>
      <c r="AA53" s="187">
        <v>0.92953285827395093</v>
      </c>
      <c r="AB53" s="187">
        <v>0.93446852425180593</v>
      </c>
      <c r="AC53" s="314">
        <v>0.94736842105263153</v>
      </c>
      <c r="AD53" s="314">
        <v>0.94420004630701548</v>
      </c>
      <c r="AE53" s="187">
        <v>0.94392523364485981</v>
      </c>
      <c r="AF53" s="241">
        <v>0.95583203732503885</v>
      </c>
      <c r="AG53" s="14">
        <v>0.95284366961989142</v>
      </c>
      <c r="AH53" s="187">
        <v>0.94783802333562117</v>
      </c>
      <c r="AI53" s="187">
        <v>0.94811656005685852</v>
      </c>
      <c r="AJ53" s="187">
        <v>0.94754653130287647</v>
      </c>
      <c r="AK53" s="187">
        <v>0.94364012409513964</v>
      </c>
      <c r="AL53" s="187">
        <v>0.94322505121451561</v>
      </c>
      <c r="AM53" s="187"/>
      <c r="AN53" s="187"/>
      <c r="AO53" s="314"/>
      <c r="AP53" s="314"/>
      <c r="AQ53" s="187"/>
      <c r="AR53" s="241"/>
      <c r="AS53" s="453" t="s">
        <v>688</v>
      </c>
    </row>
    <row r="54" spans="1:45" ht="15.75" thickBot="1" x14ac:dyDescent="0.3">
      <c r="A54" s="349"/>
    </row>
    <row r="55" spans="1:45" ht="15.75" thickBot="1" x14ac:dyDescent="0.3">
      <c r="A55" s="349"/>
      <c r="B55" s="12" t="s">
        <v>46</v>
      </c>
      <c r="C55" s="156" t="s">
        <v>4</v>
      </c>
      <c r="D55" s="157" t="s">
        <v>7</v>
      </c>
      <c r="E55" s="157" t="s">
        <v>438</v>
      </c>
      <c r="F55" s="29" t="s">
        <v>659</v>
      </c>
      <c r="G55" s="157" t="s">
        <v>657</v>
      </c>
      <c r="H55" s="157" t="s">
        <v>658</v>
      </c>
      <c r="I55" s="158" t="s">
        <v>44</v>
      </c>
      <c r="J55" s="158" t="s">
        <v>33</v>
      </c>
      <c r="K55" s="158" t="s">
        <v>34</v>
      </c>
      <c r="L55" s="158" t="s">
        <v>35</v>
      </c>
      <c r="M55" s="158" t="s">
        <v>36</v>
      </c>
      <c r="N55" s="158" t="s">
        <v>37</v>
      </c>
      <c r="O55" s="158" t="s">
        <v>38</v>
      </c>
      <c r="P55" s="158" t="s">
        <v>39</v>
      </c>
      <c r="Q55" s="158" t="s">
        <v>40</v>
      </c>
      <c r="R55" s="158" t="s">
        <v>41</v>
      </c>
      <c r="S55" s="158" t="s">
        <v>42</v>
      </c>
      <c r="T55" s="159" t="s">
        <v>43</v>
      </c>
      <c r="U55" s="158" t="s">
        <v>427</v>
      </c>
      <c r="V55" s="158" t="s">
        <v>428</v>
      </c>
      <c r="W55" s="158" t="s">
        <v>429</v>
      </c>
      <c r="X55" s="158" t="s">
        <v>430</v>
      </c>
      <c r="Y55" s="158" t="s">
        <v>431</v>
      </c>
      <c r="Z55" s="158" t="s">
        <v>432</v>
      </c>
      <c r="AA55" s="158" t="s">
        <v>433</v>
      </c>
      <c r="AB55" s="158" t="s">
        <v>434</v>
      </c>
      <c r="AC55" s="158" t="s">
        <v>439</v>
      </c>
      <c r="AD55" s="158" t="s">
        <v>435</v>
      </c>
      <c r="AE55" s="158" t="s">
        <v>436</v>
      </c>
      <c r="AF55" s="159" t="s">
        <v>437</v>
      </c>
      <c r="AG55" s="158" t="s">
        <v>660</v>
      </c>
      <c r="AH55" s="158" t="s">
        <v>661</v>
      </c>
      <c r="AI55" s="158" t="s">
        <v>662</v>
      </c>
      <c r="AJ55" s="158" t="s">
        <v>663</v>
      </c>
      <c r="AK55" s="158" t="s">
        <v>670</v>
      </c>
      <c r="AL55" s="158" t="s">
        <v>671</v>
      </c>
      <c r="AM55" s="158" t="s">
        <v>664</v>
      </c>
      <c r="AN55" s="158" t="s">
        <v>665</v>
      </c>
      <c r="AO55" s="158" t="s">
        <v>666</v>
      </c>
      <c r="AP55" s="158" t="s">
        <v>667</v>
      </c>
      <c r="AQ55" s="158" t="s">
        <v>668</v>
      </c>
      <c r="AR55" s="159" t="s">
        <v>669</v>
      </c>
    </row>
    <row r="56" spans="1:45" x14ac:dyDescent="0.25">
      <c r="A56" s="349">
        <v>38</v>
      </c>
      <c r="B56" s="355" t="s">
        <v>32</v>
      </c>
      <c r="C56" s="4">
        <v>32663</v>
      </c>
      <c r="D56" s="4">
        <v>17889</v>
      </c>
      <c r="E56" s="4">
        <v>5378</v>
      </c>
      <c r="F56" s="4">
        <v>5449</v>
      </c>
      <c r="G56" s="155">
        <v>6510</v>
      </c>
      <c r="H56" s="4"/>
      <c r="I56" s="16">
        <v>16180</v>
      </c>
      <c r="J56" s="16">
        <v>14437</v>
      </c>
      <c r="K56" s="16">
        <v>13477</v>
      </c>
      <c r="L56" s="16">
        <v>11959</v>
      </c>
      <c r="M56" s="4">
        <v>11056</v>
      </c>
      <c r="N56" s="155">
        <v>9281</v>
      </c>
      <c r="O56" s="155">
        <v>8282</v>
      </c>
      <c r="P56" s="130">
        <v>7272</v>
      </c>
      <c r="Q56" s="130">
        <v>6401</v>
      </c>
      <c r="R56" s="130">
        <v>6139</v>
      </c>
      <c r="S56" s="130">
        <v>6089</v>
      </c>
      <c r="T56" s="260">
        <v>5378</v>
      </c>
      <c r="U56" s="130">
        <v>5185</v>
      </c>
      <c r="V56" s="130">
        <v>5644</v>
      </c>
      <c r="W56" s="130">
        <v>6349</v>
      </c>
      <c r="X56" s="130">
        <v>6849</v>
      </c>
      <c r="Y56" s="130">
        <v>6755</v>
      </c>
      <c r="Z56" s="130">
        <v>6412</v>
      </c>
      <c r="AA56" s="130">
        <v>5512</v>
      </c>
      <c r="AB56" s="130">
        <v>5824</v>
      </c>
      <c r="AC56" s="130">
        <v>6174</v>
      </c>
      <c r="AD56" s="130">
        <v>6457</v>
      </c>
      <c r="AE56" s="130">
        <v>6380</v>
      </c>
      <c r="AF56" s="260">
        <v>5449</v>
      </c>
      <c r="AG56" s="130">
        <v>5208</v>
      </c>
      <c r="AH56" s="130">
        <v>5576</v>
      </c>
      <c r="AI56" s="130">
        <v>6510</v>
      </c>
      <c r="AJ56" s="130">
        <v>6895</v>
      </c>
      <c r="AK56" s="130">
        <v>6760</v>
      </c>
      <c r="AL56" s="130">
        <v>6421</v>
      </c>
      <c r="AM56" s="130"/>
      <c r="AN56" s="130"/>
      <c r="AO56" s="130"/>
      <c r="AP56" s="130"/>
      <c r="AQ56" s="130"/>
      <c r="AR56" s="260"/>
      <c r="AS56" s="453" t="s">
        <v>699</v>
      </c>
    </row>
    <row r="57" spans="1:45" ht="15.75" thickBot="1" x14ac:dyDescent="0.3">
      <c r="A57" s="349">
        <v>39</v>
      </c>
      <c r="B57" s="317" t="s">
        <v>54</v>
      </c>
      <c r="C57" s="6">
        <v>14946</v>
      </c>
      <c r="D57" s="6">
        <v>7946</v>
      </c>
      <c r="E57" s="6">
        <v>376</v>
      </c>
      <c r="F57" s="6">
        <v>206</v>
      </c>
      <c r="G57" s="126">
        <v>190</v>
      </c>
      <c r="H57" s="6"/>
      <c r="I57" s="6">
        <v>7163</v>
      </c>
      <c r="J57" s="6">
        <v>5645</v>
      </c>
      <c r="K57" s="6">
        <v>4790</v>
      </c>
      <c r="L57" s="126">
        <v>4110</v>
      </c>
      <c r="M57" s="6">
        <v>3687</v>
      </c>
      <c r="N57" s="126">
        <v>2794</v>
      </c>
      <c r="O57" s="126">
        <v>2197</v>
      </c>
      <c r="P57" s="133">
        <v>1172</v>
      </c>
      <c r="Q57" s="133">
        <v>746</v>
      </c>
      <c r="R57" s="133">
        <v>539</v>
      </c>
      <c r="S57" s="133">
        <v>364</v>
      </c>
      <c r="T57" s="261">
        <v>376</v>
      </c>
      <c r="U57" s="126">
        <v>341</v>
      </c>
      <c r="V57" s="133">
        <v>234</v>
      </c>
      <c r="W57" s="133">
        <v>212</v>
      </c>
      <c r="X57" s="133">
        <v>331</v>
      </c>
      <c r="Y57" s="133">
        <v>332</v>
      </c>
      <c r="Z57" s="133">
        <v>297</v>
      </c>
      <c r="AA57" s="133">
        <v>187</v>
      </c>
      <c r="AB57" s="133">
        <v>190</v>
      </c>
      <c r="AC57" s="133">
        <v>178</v>
      </c>
      <c r="AD57" s="133">
        <v>194</v>
      </c>
      <c r="AE57" s="133">
        <v>240</v>
      </c>
      <c r="AF57" s="261">
        <v>206</v>
      </c>
      <c r="AG57" s="126">
        <v>200</v>
      </c>
      <c r="AH57" s="133">
        <v>159</v>
      </c>
      <c r="AI57" s="133">
        <v>190</v>
      </c>
      <c r="AJ57" s="133">
        <v>295</v>
      </c>
      <c r="AK57" s="133">
        <v>315</v>
      </c>
      <c r="AL57" s="133">
        <v>332</v>
      </c>
      <c r="AM57" s="133"/>
      <c r="AN57" s="133"/>
      <c r="AO57" s="133"/>
      <c r="AP57" s="133"/>
      <c r="AQ57" s="133"/>
      <c r="AR57" s="261"/>
      <c r="AS57" s="3" t="s">
        <v>689</v>
      </c>
    </row>
    <row r="58" spans="1:45" ht="18" x14ac:dyDescent="0.25">
      <c r="A58" s="349">
        <v>158</v>
      </c>
      <c r="B58" s="310" t="s">
        <v>702</v>
      </c>
      <c r="C58" s="458" t="s">
        <v>706</v>
      </c>
      <c r="D58" s="458" t="s">
        <v>706</v>
      </c>
      <c r="E58" s="458" t="s">
        <v>706</v>
      </c>
      <c r="F58" s="458" t="s">
        <v>706</v>
      </c>
      <c r="G58" s="124">
        <v>82</v>
      </c>
      <c r="H58" s="124"/>
      <c r="I58" s="124"/>
      <c r="J58" s="124"/>
      <c r="K58" s="124"/>
      <c r="L58" s="125"/>
      <c r="M58" s="124"/>
      <c r="N58" s="125"/>
      <c r="O58" s="125"/>
      <c r="P58" s="132"/>
      <c r="Q58" s="132"/>
      <c r="R58" s="132"/>
      <c r="S58" s="132"/>
      <c r="T58" s="454"/>
      <c r="U58" s="125"/>
      <c r="V58" s="132"/>
      <c r="W58" s="132"/>
      <c r="X58" s="132"/>
      <c r="Y58" s="132"/>
      <c r="Z58" s="132"/>
      <c r="AA58" s="132"/>
      <c r="AB58" s="132"/>
      <c r="AC58" s="132"/>
      <c r="AD58" s="132"/>
      <c r="AE58" s="132"/>
      <c r="AF58" s="535" t="s">
        <v>706</v>
      </c>
      <c r="AG58" s="125">
        <v>99</v>
      </c>
      <c r="AH58" s="132">
        <v>51</v>
      </c>
      <c r="AI58" s="132">
        <v>82</v>
      </c>
      <c r="AJ58" s="132">
        <v>194</v>
      </c>
      <c r="AK58" s="132">
        <v>203</v>
      </c>
      <c r="AL58" s="132">
        <v>221</v>
      </c>
      <c r="AM58" s="132"/>
      <c r="AN58" s="132"/>
      <c r="AO58" s="132"/>
      <c r="AP58" s="132"/>
      <c r="AQ58" s="132"/>
      <c r="AR58" s="454"/>
    </row>
    <row r="59" spans="1:45" ht="18" x14ac:dyDescent="0.25">
      <c r="A59" s="349">
        <v>159</v>
      </c>
      <c r="B59" s="310" t="s">
        <v>703</v>
      </c>
      <c r="C59" s="458" t="s">
        <v>706</v>
      </c>
      <c r="D59" s="458" t="s">
        <v>706</v>
      </c>
      <c r="E59" s="458" t="s">
        <v>706</v>
      </c>
      <c r="F59" s="458" t="s">
        <v>706</v>
      </c>
      <c r="G59" s="124">
        <v>12</v>
      </c>
      <c r="H59" s="124"/>
      <c r="I59" s="124"/>
      <c r="J59" s="124"/>
      <c r="K59" s="124"/>
      <c r="L59" s="125"/>
      <c r="M59" s="124"/>
      <c r="N59" s="125"/>
      <c r="O59" s="125"/>
      <c r="P59" s="132"/>
      <c r="Q59" s="132"/>
      <c r="R59" s="132"/>
      <c r="S59" s="132"/>
      <c r="T59" s="454"/>
      <c r="U59" s="125"/>
      <c r="V59" s="132"/>
      <c r="W59" s="132"/>
      <c r="X59" s="132"/>
      <c r="Y59" s="132"/>
      <c r="Z59" s="132"/>
      <c r="AA59" s="132"/>
      <c r="AB59" s="132"/>
      <c r="AC59" s="132"/>
      <c r="AD59" s="132"/>
      <c r="AE59" s="132"/>
      <c r="AF59" s="535" t="s">
        <v>706</v>
      </c>
      <c r="AG59" s="125">
        <v>15</v>
      </c>
      <c r="AH59" s="132">
        <v>16</v>
      </c>
      <c r="AI59" s="132">
        <v>12</v>
      </c>
      <c r="AJ59" s="132">
        <v>8</v>
      </c>
      <c r="AK59" s="132">
        <v>6</v>
      </c>
      <c r="AL59" s="132">
        <v>10</v>
      </c>
      <c r="AM59" s="132"/>
      <c r="AN59" s="132"/>
      <c r="AO59" s="132"/>
      <c r="AP59" s="132"/>
      <c r="AQ59" s="132"/>
      <c r="AR59" s="454"/>
    </row>
    <row r="60" spans="1:45" ht="18.75" thickBot="1" x14ac:dyDescent="0.3">
      <c r="A60" s="349">
        <v>160</v>
      </c>
      <c r="B60" s="540" t="s">
        <v>704</v>
      </c>
      <c r="C60" s="459" t="s">
        <v>706</v>
      </c>
      <c r="D60" s="459" t="s">
        <v>706</v>
      </c>
      <c r="E60" s="459" t="s">
        <v>706</v>
      </c>
      <c r="F60" s="459" t="s">
        <v>706</v>
      </c>
      <c r="G60" s="534">
        <v>96</v>
      </c>
      <c r="H60" s="14"/>
      <c r="I60" s="14"/>
      <c r="J60" s="14"/>
      <c r="K60" s="14"/>
      <c r="L60" s="14"/>
      <c r="M60" s="14"/>
      <c r="N60" s="14"/>
      <c r="O60" s="14"/>
      <c r="P60" s="187"/>
      <c r="Q60" s="187"/>
      <c r="R60" s="314"/>
      <c r="S60" s="314"/>
      <c r="T60" s="455"/>
      <c r="U60" s="456"/>
      <c r="V60" s="314"/>
      <c r="W60" s="187"/>
      <c r="X60" s="187"/>
      <c r="Y60" s="187"/>
      <c r="Z60" s="187"/>
      <c r="AA60" s="187"/>
      <c r="AB60" s="187"/>
      <c r="AC60" s="314"/>
      <c r="AD60" s="314"/>
      <c r="AE60" s="187"/>
      <c r="AF60" s="536" t="s">
        <v>706</v>
      </c>
      <c r="AG60" s="537">
        <v>86</v>
      </c>
      <c r="AH60" s="538">
        <v>92</v>
      </c>
      <c r="AI60" s="539">
        <v>96</v>
      </c>
      <c r="AJ60" s="539">
        <v>93</v>
      </c>
      <c r="AK60" s="539">
        <v>106</v>
      </c>
      <c r="AL60" s="539">
        <v>101</v>
      </c>
      <c r="AM60" s="539"/>
      <c r="AN60" s="187"/>
      <c r="AO60" s="314"/>
      <c r="AP60" s="314"/>
      <c r="AQ60" s="187"/>
      <c r="AR60" s="241"/>
    </row>
    <row r="61" spans="1:45" ht="15.75" thickBot="1" x14ac:dyDescent="0.3">
      <c r="A61" s="349"/>
    </row>
    <row r="62" spans="1:45" ht="18.75" thickBot="1" x14ac:dyDescent="0.3">
      <c r="A62" s="349"/>
      <c r="B62" s="2" t="s">
        <v>417</v>
      </c>
      <c r="C62" s="156" t="s">
        <v>4</v>
      </c>
      <c r="D62" s="157" t="s">
        <v>7</v>
      </c>
      <c r="E62" s="157" t="s">
        <v>438</v>
      </c>
      <c r="F62" s="29" t="s">
        <v>659</v>
      </c>
      <c r="G62" s="157" t="s">
        <v>657</v>
      </c>
      <c r="H62" s="157" t="s">
        <v>658</v>
      </c>
      <c r="I62" s="158" t="s">
        <v>44</v>
      </c>
      <c r="J62" s="158" t="s">
        <v>33</v>
      </c>
      <c r="K62" s="158" t="s">
        <v>34</v>
      </c>
      <c r="L62" s="158" t="s">
        <v>35</v>
      </c>
      <c r="M62" s="158" t="s">
        <v>36</v>
      </c>
      <c r="N62" s="158" t="s">
        <v>37</v>
      </c>
      <c r="O62" s="158" t="s">
        <v>38</v>
      </c>
      <c r="P62" s="158" t="s">
        <v>39</v>
      </c>
      <c r="Q62" s="158" t="s">
        <v>40</v>
      </c>
      <c r="R62" s="158" t="s">
        <v>41</v>
      </c>
      <c r="S62" s="158" t="s">
        <v>42</v>
      </c>
      <c r="T62" s="159" t="s">
        <v>43</v>
      </c>
      <c r="U62" s="158" t="s">
        <v>427</v>
      </c>
      <c r="V62" s="158" t="s">
        <v>428</v>
      </c>
      <c r="W62" s="158" t="s">
        <v>429</v>
      </c>
      <c r="X62" s="158" t="s">
        <v>430</v>
      </c>
      <c r="Y62" s="158" t="s">
        <v>431</v>
      </c>
      <c r="Z62" s="158" t="s">
        <v>432</v>
      </c>
      <c r="AA62" s="158" t="s">
        <v>433</v>
      </c>
      <c r="AB62" s="158" t="s">
        <v>434</v>
      </c>
      <c r="AC62" s="158" t="s">
        <v>439</v>
      </c>
      <c r="AD62" s="158" t="s">
        <v>435</v>
      </c>
      <c r="AE62" s="158" t="s">
        <v>436</v>
      </c>
      <c r="AF62" s="159" t="s">
        <v>437</v>
      </c>
      <c r="AG62" s="158" t="s">
        <v>660</v>
      </c>
      <c r="AH62" s="158" t="s">
        <v>661</v>
      </c>
      <c r="AI62" s="158" t="s">
        <v>662</v>
      </c>
      <c r="AJ62" s="158" t="s">
        <v>663</v>
      </c>
      <c r="AK62" s="158" t="s">
        <v>670</v>
      </c>
      <c r="AL62" s="158" t="s">
        <v>671</v>
      </c>
      <c r="AM62" s="158" t="s">
        <v>664</v>
      </c>
      <c r="AN62" s="158" t="s">
        <v>665</v>
      </c>
      <c r="AO62" s="158" t="s">
        <v>666</v>
      </c>
      <c r="AP62" s="158" t="s">
        <v>667</v>
      </c>
      <c r="AQ62" s="158" t="s">
        <v>668</v>
      </c>
      <c r="AR62" s="159" t="s">
        <v>669</v>
      </c>
    </row>
    <row r="63" spans="1:45" x14ac:dyDescent="0.25">
      <c r="A63" s="349">
        <v>40</v>
      </c>
      <c r="B63" s="355" t="s">
        <v>442</v>
      </c>
      <c r="C63" s="134" t="s">
        <v>79</v>
      </c>
      <c r="D63" s="134" t="s">
        <v>79</v>
      </c>
      <c r="E63" s="134">
        <f t="shared" ref="E63:E68" si="4">SUM(I63:T63)</f>
        <v>3001</v>
      </c>
      <c r="F63" s="134">
        <f t="shared" ref="F63:F68" si="5">SUM(U63:AF63)</f>
        <v>3038</v>
      </c>
      <c r="G63" s="401">
        <f t="shared" ref="G63:G68" si="6">SUM(AG63:AR63)</f>
        <v>1723</v>
      </c>
      <c r="H63" s="134"/>
      <c r="I63" s="134">
        <v>215</v>
      </c>
      <c r="J63" s="134">
        <v>275</v>
      </c>
      <c r="K63" s="134">
        <v>269</v>
      </c>
      <c r="L63" s="134">
        <v>202</v>
      </c>
      <c r="M63" s="134">
        <v>225</v>
      </c>
      <c r="N63" s="135">
        <v>272</v>
      </c>
      <c r="O63" s="135">
        <v>234</v>
      </c>
      <c r="P63" s="135">
        <v>246</v>
      </c>
      <c r="Q63" s="135">
        <v>266</v>
      </c>
      <c r="R63" s="135">
        <v>267</v>
      </c>
      <c r="S63" s="135">
        <v>273</v>
      </c>
      <c r="T63" s="242">
        <v>257</v>
      </c>
      <c r="U63" s="134">
        <v>174</v>
      </c>
      <c r="V63" s="135">
        <v>253</v>
      </c>
      <c r="W63" s="135">
        <v>208</v>
      </c>
      <c r="X63" s="135">
        <v>251</v>
      </c>
      <c r="Y63" s="135">
        <v>237</v>
      </c>
      <c r="Z63" s="135">
        <v>244</v>
      </c>
      <c r="AA63" s="135">
        <v>285</v>
      </c>
      <c r="AB63" s="135">
        <v>217</v>
      </c>
      <c r="AC63" s="135">
        <v>268</v>
      </c>
      <c r="AD63" s="360">
        <v>295</v>
      </c>
      <c r="AE63" s="135">
        <v>331</v>
      </c>
      <c r="AF63" s="242">
        <v>275</v>
      </c>
      <c r="AG63" s="134">
        <v>302</v>
      </c>
      <c r="AH63" s="135">
        <v>314</v>
      </c>
      <c r="AI63" s="135">
        <v>280</v>
      </c>
      <c r="AJ63" s="135">
        <v>323</v>
      </c>
      <c r="AK63" s="135">
        <v>265</v>
      </c>
      <c r="AL63" s="135">
        <v>239</v>
      </c>
      <c r="AM63" s="135"/>
      <c r="AN63" s="135"/>
      <c r="AO63" s="135"/>
      <c r="AP63" s="360"/>
      <c r="AQ63" s="135"/>
      <c r="AR63" s="242"/>
      <c r="AS63" s="452" t="s">
        <v>690</v>
      </c>
    </row>
    <row r="64" spans="1:45" x14ac:dyDescent="0.25">
      <c r="A64" s="349">
        <v>41</v>
      </c>
      <c r="B64" s="316" t="s">
        <v>443</v>
      </c>
      <c r="C64" s="136" t="s">
        <v>79</v>
      </c>
      <c r="D64" s="136" t="s">
        <v>79</v>
      </c>
      <c r="E64" s="136">
        <f t="shared" si="4"/>
        <v>3205</v>
      </c>
      <c r="F64" s="136">
        <f t="shared" si="5"/>
        <v>2457</v>
      </c>
      <c r="G64" s="136">
        <f t="shared" si="6"/>
        <v>1141</v>
      </c>
      <c r="H64" s="136"/>
      <c r="I64" s="136">
        <v>259</v>
      </c>
      <c r="J64" s="136">
        <v>342</v>
      </c>
      <c r="K64" s="136">
        <v>302</v>
      </c>
      <c r="L64" s="136">
        <v>262</v>
      </c>
      <c r="M64" s="136">
        <v>262</v>
      </c>
      <c r="N64" s="137">
        <v>209</v>
      </c>
      <c r="O64" s="137">
        <v>290</v>
      </c>
      <c r="P64" s="137">
        <v>252</v>
      </c>
      <c r="Q64" s="137">
        <v>286</v>
      </c>
      <c r="R64" s="137">
        <v>218</v>
      </c>
      <c r="S64" s="137">
        <v>292</v>
      </c>
      <c r="T64" s="243">
        <v>231</v>
      </c>
      <c r="U64" s="136">
        <v>165</v>
      </c>
      <c r="V64" s="137">
        <v>221</v>
      </c>
      <c r="W64" s="137">
        <v>181</v>
      </c>
      <c r="X64" s="137">
        <v>198</v>
      </c>
      <c r="Y64" s="137">
        <v>221</v>
      </c>
      <c r="Z64" s="137">
        <v>177</v>
      </c>
      <c r="AA64" s="137">
        <v>238</v>
      </c>
      <c r="AB64" s="137">
        <v>181</v>
      </c>
      <c r="AC64" s="137">
        <v>235</v>
      </c>
      <c r="AD64" s="361">
        <v>228</v>
      </c>
      <c r="AE64" s="137">
        <v>225</v>
      </c>
      <c r="AF64" s="243">
        <v>187</v>
      </c>
      <c r="AG64" s="136">
        <v>184</v>
      </c>
      <c r="AH64" s="137">
        <v>223</v>
      </c>
      <c r="AI64" s="137">
        <v>174</v>
      </c>
      <c r="AJ64" s="137">
        <v>206</v>
      </c>
      <c r="AK64" s="137">
        <v>196</v>
      </c>
      <c r="AL64" s="137">
        <v>158</v>
      </c>
      <c r="AM64" s="137"/>
      <c r="AN64" s="137"/>
      <c r="AO64" s="137"/>
      <c r="AP64" s="361"/>
      <c r="AQ64" s="137"/>
      <c r="AR64" s="243"/>
      <c r="AS64" s="452" t="s">
        <v>690</v>
      </c>
    </row>
    <row r="65" spans="1:45" x14ac:dyDescent="0.25">
      <c r="A65" s="349">
        <v>42</v>
      </c>
      <c r="B65" s="316" t="s">
        <v>143</v>
      </c>
      <c r="C65" s="136" t="s">
        <v>79</v>
      </c>
      <c r="D65" s="136" t="s">
        <v>79</v>
      </c>
      <c r="E65" s="136">
        <f t="shared" si="4"/>
        <v>424</v>
      </c>
      <c r="F65" s="136">
        <f t="shared" si="5"/>
        <v>394</v>
      </c>
      <c r="G65" s="136">
        <f t="shared" si="6"/>
        <v>202</v>
      </c>
      <c r="H65" s="136"/>
      <c r="I65" s="136">
        <v>33</v>
      </c>
      <c r="J65" s="136">
        <v>25</v>
      </c>
      <c r="K65" s="136">
        <v>36</v>
      </c>
      <c r="L65" s="136">
        <v>42</v>
      </c>
      <c r="M65" s="136">
        <v>26</v>
      </c>
      <c r="N65" s="137">
        <v>34</v>
      </c>
      <c r="O65" s="137">
        <v>32</v>
      </c>
      <c r="P65" s="137">
        <v>36</v>
      </c>
      <c r="Q65" s="137">
        <v>44</v>
      </c>
      <c r="R65" s="137">
        <v>27</v>
      </c>
      <c r="S65" s="137">
        <v>43</v>
      </c>
      <c r="T65" s="243">
        <v>46</v>
      </c>
      <c r="U65" s="136">
        <v>32</v>
      </c>
      <c r="V65" s="137">
        <v>28</v>
      </c>
      <c r="W65" s="137">
        <v>32</v>
      </c>
      <c r="X65" s="137">
        <v>30</v>
      </c>
      <c r="Y65" s="137">
        <v>33</v>
      </c>
      <c r="Z65" s="137">
        <v>26</v>
      </c>
      <c r="AA65" s="137">
        <v>34</v>
      </c>
      <c r="AB65" s="137">
        <v>27</v>
      </c>
      <c r="AC65" s="137">
        <v>38</v>
      </c>
      <c r="AD65" s="361">
        <v>32</v>
      </c>
      <c r="AE65" s="137">
        <v>40</v>
      </c>
      <c r="AF65" s="243">
        <v>42</v>
      </c>
      <c r="AG65" s="136">
        <v>42</v>
      </c>
      <c r="AH65" s="137">
        <v>35</v>
      </c>
      <c r="AI65" s="137">
        <v>36</v>
      </c>
      <c r="AJ65" s="137">
        <v>33</v>
      </c>
      <c r="AK65" s="137">
        <v>32</v>
      </c>
      <c r="AL65" s="137">
        <v>24</v>
      </c>
      <c r="AM65" s="137"/>
      <c r="AN65" s="137"/>
      <c r="AO65" s="137"/>
      <c r="AP65" s="361"/>
      <c r="AQ65" s="137"/>
      <c r="AR65" s="243"/>
      <c r="AS65" s="452" t="s">
        <v>690</v>
      </c>
    </row>
    <row r="66" spans="1:45" x14ac:dyDescent="0.25">
      <c r="A66" s="349">
        <v>43</v>
      </c>
      <c r="B66" s="316" t="s">
        <v>190</v>
      </c>
      <c r="C66" s="136" t="s">
        <v>79</v>
      </c>
      <c r="D66" s="136" t="s">
        <v>79</v>
      </c>
      <c r="E66" s="136">
        <f t="shared" si="4"/>
        <v>1392</v>
      </c>
      <c r="F66" s="136">
        <f t="shared" si="5"/>
        <v>1351</v>
      </c>
      <c r="G66" s="136">
        <f t="shared" si="6"/>
        <v>779</v>
      </c>
      <c r="H66" s="136"/>
      <c r="I66" s="136">
        <v>110</v>
      </c>
      <c r="J66" s="136">
        <v>98</v>
      </c>
      <c r="K66" s="136">
        <v>93</v>
      </c>
      <c r="L66" s="136">
        <v>97</v>
      </c>
      <c r="M66" s="136">
        <v>127</v>
      </c>
      <c r="N66" s="137">
        <v>116</v>
      </c>
      <c r="O66" s="137">
        <v>99</v>
      </c>
      <c r="P66" s="137">
        <v>103</v>
      </c>
      <c r="Q66" s="137">
        <v>122</v>
      </c>
      <c r="R66" s="137">
        <v>132</v>
      </c>
      <c r="S66" s="137">
        <v>141</v>
      </c>
      <c r="T66" s="243">
        <v>154</v>
      </c>
      <c r="U66" s="136">
        <v>113</v>
      </c>
      <c r="V66" s="137">
        <v>134</v>
      </c>
      <c r="W66" s="137">
        <v>90</v>
      </c>
      <c r="X66" s="137">
        <v>109</v>
      </c>
      <c r="Y66" s="137">
        <v>98</v>
      </c>
      <c r="Z66" s="137">
        <v>74</v>
      </c>
      <c r="AA66" s="137">
        <v>129</v>
      </c>
      <c r="AB66" s="137">
        <v>77</v>
      </c>
      <c r="AC66" s="137">
        <v>110</v>
      </c>
      <c r="AD66" s="361">
        <v>121</v>
      </c>
      <c r="AE66" s="137">
        <v>148</v>
      </c>
      <c r="AF66" s="243">
        <v>148</v>
      </c>
      <c r="AG66" s="136">
        <v>124</v>
      </c>
      <c r="AH66" s="137">
        <v>146</v>
      </c>
      <c r="AI66" s="137">
        <v>131</v>
      </c>
      <c r="AJ66" s="137">
        <v>138</v>
      </c>
      <c r="AK66" s="137">
        <v>130</v>
      </c>
      <c r="AL66" s="137">
        <v>110</v>
      </c>
      <c r="AM66" s="137"/>
      <c r="AN66" s="137"/>
      <c r="AO66" s="137"/>
      <c r="AP66" s="361"/>
      <c r="AQ66" s="137"/>
      <c r="AR66" s="243"/>
      <c r="AS66" s="452" t="s">
        <v>690</v>
      </c>
    </row>
    <row r="67" spans="1:45" x14ac:dyDescent="0.25">
      <c r="A67" s="349">
        <v>44</v>
      </c>
      <c r="B67" s="316" t="s">
        <v>26</v>
      </c>
      <c r="C67" s="136" t="s">
        <v>79</v>
      </c>
      <c r="D67" s="136" t="s">
        <v>79</v>
      </c>
      <c r="E67" s="136">
        <f t="shared" si="4"/>
        <v>192</v>
      </c>
      <c r="F67" s="136">
        <f t="shared" si="5"/>
        <v>419</v>
      </c>
      <c r="G67" s="136">
        <f t="shared" si="6"/>
        <v>303</v>
      </c>
      <c r="H67" s="136"/>
      <c r="I67" s="136">
        <v>18</v>
      </c>
      <c r="J67" s="136">
        <v>12</v>
      </c>
      <c r="K67" s="136">
        <v>12</v>
      </c>
      <c r="L67" s="136">
        <v>17</v>
      </c>
      <c r="M67" s="136">
        <v>19</v>
      </c>
      <c r="N67" s="137">
        <v>20</v>
      </c>
      <c r="O67" s="137">
        <v>13</v>
      </c>
      <c r="P67" s="137">
        <v>12</v>
      </c>
      <c r="Q67" s="137">
        <v>13</v>
      </c>
      <c r="R67" s="137">
        <v>12</v>
      </c>
      <c r="S67" s="137">
        <v>21</v>
      </c>
      <c r="T67" s="243">
        <v>23</v>
      </c>
      <c r="U67" s="136">
        <v>28</v>
      </c>
      <c r="V67" s="137">
        <v>49</v>
      </c>
      <c r="W67" s="137">
        <v>28</v>
      </c>
      <c r="X67" s="137">
        <v>30</v>
      </c>
      <c r="Y67" s="137">
        <v>35</v>
      </c>
      <c r="Z67" s="137">
        <v>30</v>
      </c>
      <c r="AA67" s="137">
        <v>27</v>
      </c>
      <c r="AB67" s="137">
        <v>23</v>
      </c>
      <c r="AC67" s="137">
        <v>30</v>
      </c>
      <c r="AD67" s="361">
        <v>31</v>
      </c>
      <c r="AE67" s="137">
        <v>55</v>
      </c>
      <c r="AF67" s="243">
        <v>53</v>
      </c>
      <c r="AG67" s="136">
        <v>55</v>
      </c>
      <c r="AH67" s="137">
        <v>69</v>
      </c>
      <c r="AI67" s="137">
        <v>45</v>
      </c>
      <c r="AJ67" s="137">
        <v>48</v>
      </c>
      <c r="AK67" s="137">
        <v>40</v>
      </c>
      <c r="AL67" s="137">
        <v>46</v>
      </c>
      <c r="AM67" s="137"/>
      <c r="AN67" s="137"/>
      <c r="AO67" s="137"/>
      <c r="AP67" s="361"/>
      <c r="AQ67" s="137"/>
      <c r="AR67" s="243"/>
      <c r="AS67" s="452" t="s">
        <v>690</v>
      </c>
    </row>
    <row r="68" spans="1:45" ht="15.75" thickBot="1" x14ac:dyDescent="0.3">
      <c r="A68" s="349">
        <v>45</v>
      </c>
      <c r="B68" s="317" t="s">
        <v>284</v>
      </c>
      <c r="C68" s="145" t="s">
        <v>79</v>
      </c>
      <c r="D68" s="145" t="s">
        <v>79</v>
      </c>
      <c r="E68" s="145">
        <f t="shared" si="4"/>
        <v>456</v>
      </c>
      <c r="F68" s="145">
        <f t="shared" si="5"/>
        <v>586</v>
      </c>
      <c r="G68" s="145">
        <f t="shared" si="6"/>
        <v>243</v>
      </c>
      <c r="H68" s="145"/>
      <c r="I68" s="145">
        <v>41</v>
      </c>
      <c r="J68" s="145">
        <v>32</v>
      </c>
      <c r="K68" s="145">
        <v>41</v>
      </c>
      <c r="L68" s="145">
        <v>30</v>
      </c>
      <c r="M68" s="145">
        <v>45</v>
      </c>
      <c r="N68" s="146">
        <v>40</v>
      </c>
      <c r="O68" s="146">
        <v>38</v>
      </c>
      <c r="P68" s="146">
        <v>48</v>
      </c>
      <c r="Q68" s="146">
        <v>34</v>
      </c>
      <c r="R68" s="146">
        <v>38</v>
      </c>
      <c r="S68" s="146">
        <v>37</v>
      </c>
      <c r="T68" s="244">
        <v>32</v>
      </c>
      <c r="U68" s="145">
        <v>44</v>
      </c>
      <c r="V68" s="146">
        <v>42</v>
      </c>
      <c r="W68" s="146">
        <v>40</v>
      </c>
      <c r="X68" s="146">
        <v>40</v>
      </c>
      <c r="Y68" s="146">
        <v>44</v>
      </c>
      <c r="Z68" s="146">
        <v>62</v>
      </c>
      <c r="AA68" s="146">
        <v>46</v>
      </c>
      <c r="AB68" s="146">
        <v>35</v>
      </c>
      <c r="AC68" s="146">
        <v>53</v>
      </c>
      <c r="AD68" s="362">
        <v>61</v>
      </c>
      <c r="AE68" s="146">
        <v>70</v>
      </c>
      <c r="AF68" s="244">
        <v>49</v>
      </c>
      <c r="AG68" s="145">
        <v>41</v>
      </c>
      <c r="AH68" s="146">
        <v>59</v>
      </c>
      <c r="AI68" s="146">
        <v>46</v>
      </c>
      <c r="AJ68" s="146">
        <v>42</v>
      </c>
      <c r="AK68" s="146">
        <v>26</v>
      </c>
      <c r="AL68" s="146">
        <v>29</v>
      </c>
      <c r="AM68" s="146"/>
      <c r="AN68" s="146"/>
      <c r="AO68" s="146"/>
      <c r="AP68" s="362"/>
      <c r="AQ68" s="146"/>
      <c r="AR68" s="244"/>
      <c r="AS68" s="452" t="s">
        <v>690</v>
      </c>
    </row>
    <row r="69" spans="1:45" ht="15.75" thickBot="1" x14ac:dyDescent="0.3">
      <c r="A69" s="349"/>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5" ht="18.75" thickBot="1" x14ac:dyDescent="0.3">
      <c r="A70" s="349"/>
      <c r="B70" s="2" t="s">
        <v>418</v>
      </c>
      <c r="C70" s="156" t="s">
        <v>4</v>
      </c>
      <c r="D70" s="157" t="s">
        <v>7</v>
      </c>
      <c r="E70" s="157" t="s">
        <v>438</v>
      </c>
      <c r="F70" s="29" t="s">
        <v>659</v>
      </c>
      <c r="G70" s="157" t="s">
        <v>657</v>
      </c>
      <c r="H70" s="157" t="s">
        <v>658</v>
      </c>
      <c r="I70" s="158" t="s">
        <v>44</v>
      </c>
      <c r="J70" s="158" t="s">
        <v>33</v>
      </c>
      <c r="K70" s="158" t="s">
        <v>34</v>
      </c>
      <c r="L70" s="158" t="s">
        <v>35</v>
      </c>
      <c r="M70" s="158" t="s">
        <v>36</v>
      </c>
      <c r="N70" s="158" t="s">
        <v>37</v>
      </c>
      <c r="O70" s="158" t="s">
        <v>38</v>
      </c>
      <c r="P70" s="158" t="s">
        <v>39</v>
      </c>
      <c r="Q70" s="158" t="s">
        <v>40</v>
      </c>
      <c r="R70" s="158" t="s">
        <v>41</v>
      </c>
      <c r="S70" s="158" t="s">
        <v>42</v>
      </c>
      <c r="T70" s="159" t="s">
        <v>43</v>
      </c>
      <c r="U70" s="158" t="s">
        <v>427</v>
      </c>
      <c r="V70" s="158" t="s">
        <v>428</v>
      </c>
      <c r="W70" s="158" t="s">
        <v>429</v>
      </c>
      <c r="X70" s="158" t="s">
        <v>430</v>
      </c>
      <c r="Y70" s="158" t="s">
        <v>431</v>
      </c>
      <c r="Z70" s="158" t="s">
        <v>432</v>
      </c>
      <c r="AA70" s="158" t="s">
        <v>433</v>
      </c>
      <c r="AB70" s="158" t="s">
        <v>434</v>
      </c>
      <c r="AC70" s="158" t="s">
        <v>439</v>
      </c>
      <c r="AD70" s="158" t="s">
        <v>435</v>
      </c>
      <c r="AE70" s="158" t="s">
        <v>436</v>
      </c>
      <c r="AF70" s="460" t="s">
        <v>437</v>
      </c>
      <c r="AG70" s="447" t="s">
        <v>660</v>
      </c>
      <c r="AH70" s="158" t="s">
        <v>661</v>
      </c>
      <c r="AI70" s="158" t="s">
        <v>662</v>
      </c>
      <c r="AJ70" s="158" t="s">
        <v>663</v>
      </c>
      <c r="AK70" s="158" t="s">
        <v>670</v>
      </c>
      <c r="AL70" s="158" t="s">
        <v>671</v>
      </c>
      <c r="AM70" s="158" t="s">
        <v>664</v>
      </c>
      <c r="AN70" s="158" t="s">
        <v>665</v>
      </c>
      <c r="AO70" s="158" t="s">
        <v>666</v>
      </c>
      <c r="AP70" s="158" t="s">
        <v>667</v>
      </c>
      <c r="AQ70" s="158" t="s">
        <v>668</v>
      </c>
      <c r="AR70" s="159" t="s">
        <v>669</v>
      </c>
    </row>
    <row r="71" spans="1:45" x14ac:dyDescent="0.25">
      <c r="A71" s="349">
        <v>46</v>
      </c>
      <c r="B71" s="355" t="s">
        <v>20</v>
      </c>
      <c r="C71" s="4">
        <v>13124</v>
      </c>
      <c r="D71" s="4">
        <v>13132</v>
      </c>
      <c r="E71" s="4">
        <f>SUM(I71:T71)</f>
        <v>11429</v>
      </c>
      <c r="F71" s="4">
        <f>SUM(U71:AF71)</f>
        <v>9669</v>
      </c>
      <c r="G71" s="366">
        <f>SUM(AG71:AR71)</f>
        <v>4653</v>
      </c>
      <c r="H71" s="4"/>
      <c r="I71" s="9">
        <v>950</v>
      </c>
      <c r="J71" s="9">
        <v>1083</v>
      </c>
      <c r="K71" s="178">
        <v>1028</v>
      </c>
      <c r="L71" s="9">
        <v>967</v>
      </c>
      <c r="M71" s="178">
        <v>891</v>
      </c>
      <c r="N71" s="178">
        <v>918</v>
      </c>
      <c r="O71" s="178">
        <v>980</v>
      </c>
      <c r="P71" s="16">
        <v>875</v>
      </c>
      <c r="Q71" s="4">
        <v>961</v>
      </c>
      <c r="R71" s="16">
        <v>986</v>
      </c>
      <c r="S71" s="16">
        <v>1019</v>
      </c>
      <c r="T71" s="233">
        <v>771</v>
      </c>
      <c r="U71" s="178">
        <v>666</v>
      </c>
      <c r="V71" s="178">
        <v>908</v>
      </c>
      <c r="W71" s="178">
        <v>818</v>
      </c>
      <c r="X71" s="178">
        <v>815</v>
      </c>
      <c r="Y71" s="178">
        <v>828</v>
      </c>
      <c r="Z71" s="178">
        <v>744</v>
      </c>
      <c r="AA71" s="178">
        <v>871</v>
      </c>
      <c r="AB71" s="16">
        <v>773</v>
      </c>
      <c r="AC71" s="16">
        <v>823</v>
      </c>
      <c r="AD71" s="130">
        <v>827</v>
      </c>
      <c r="AE71" s="16">
        <v>827</v>
      </c>
      <c r="AF71" s="436">
        <v>769</v>
      </c>
      <c r="AG71" s="463">
        <v>757</v>
      </c>
      <c r="AH71" s="178">
        <v>871</v>
      </c>
      <c r="AI71" s="178">
        <v>764</v>
      </c>
      <c r="AJ71" s="178">
        <v>867</v>
      </c>
      <c r="AK71" s="178">
        <v>717</v>
      </c>
      <c r="AL71" s="623">
        <v>677</v>
      </c>
      <c r="AM71" s="178"/>
      <c r="AN71" s="16"/>
      <c r="AO71" s="16"/>
      <c r="AP71" s="130"/>
      <c r="AQ71" s="16"/>
      <c r="AR71" s="233"/>
      <c r="AS71" s="8" t="s">
        <v>698</v>
      </c>
    </row>
    <row r="72" spans="1:45" x14ac:dyDescent="0.25">
      <c r="A72" s="349">
        <v>47</v>
      </c>
      <c r="B72" s="316" t="s">
        <v>66</v>
      </c>
      <c r="C72" s="136" t="s">
        <v>79</v>
      </c>
      <c r="D72" s="136" t="s">
        <v>79</v>
      </c>
      <c r="E72" s="446">
        <v>0.11600000000000001</v>
      </c>
      <c r="F72" s="446">
        <f>AVERAGE(U72:AF72)</f>
        <v>0.10145620404425515</v>
      </c>
      <c r="G72" s="611">
        <f>AVERAGE(AG72:AR72)</f>
        <v>9.6944983988338049E-2</v>
      </c>
      <c r="H72" s="301"/>
      <c r="I72" s="181">
        <v>0.12637557685481007</v>
      </c>
      <c r="J72" s="181">
        <v>0.12341962673088501</v>
      </c>
      <c r="K72" s="181">
        <v>0.11526282457251424</v>
      </c>
      <c r="L72" s="181">
        <v>0.11594719942918302</v>
      </c>
      <c r="M72" s="181">
        <v>0.1191568927417984</v>
      </c>
      <c r="N72" s="181">
        <v>0.11437375385173101</v>
      </c>
      <c r="O72" s="198">
        <v>0.11997164628743576</v>
      </c>
      <c r="P72" s="198">
        <v>0.10791738382099827</v>
      </c>
      <c r="Q72" s="198">
        <v>0.10919354838709677</v>
      </c>
      <c r="R72" s="198">
        <v>0.11740309459243899</v>
      </c>
      <c r="S72" s="198">
        <v>0.1130798969072165</v>
      </c>
      <c r="T72" s="263">
        <v>0.10980019029495719</v>
      </c>
      <c r="U72" s="444">
        <v>9.8369766580214901E-2</v>
      </c>
      <c r="V72" s="444">
        <v>9.8530939308502749E-2</v>
      </c>
      <c r="W72" s="444">
        <v>9.9164433233485727E-2</v>
      </c>
      <c r="X72" s="444">
        <v>9.0179414542020775E-2</v>
      </c>
      <c r="Y72" s="444">
        <v>9.9058940069341253E-2</v>
      </c>
      <c r="Z72" s="444">
        <v>0.10385814497272018</v>
      </c>
      <c r="AA72" s="229">
        <v>0.11558063341827449</v>
      </c>
      <c r="AB72" s="229">
        <v>0.10361575822989746</v>
      </c>
      <c r="AC72" s="229">
        <v>0.10487565445026178</v>
      </c>
      <c r="AD72" s="445">
        <v>9.8480050664977836E-2</v>
      </c>
      <c r="AE72" s="229">
        <v>9.3760713061364409E-2</v>
      </c>
      <c r="AF72" s="461">
        <v>0.112</v>
      </c>
      <c r="AG72" s="464">
        <v>0.11024062674874091</v>
      </c>
      <c r="AH72" s="444">
        <v>9.7802197802197802E-2</v>
      </c>
      <c r="AI72" s="444">
        <v>9.5143047238855624E-2</v>
      </c>
      <c r="AJ72" s="444">
        <v>0.10761334473909324</v>
      </c>
      <c r="AK72" s="444">
        <v>9.1939546599496227E-2</v>
      </c>
      <c r="AL72" s="624">
        <v>7.89311408016444E-2</v>
      </c>
      <c r="AM72" s="608"/>
      <c r="AN72" s="608"/>
      <c r="AO72" s="608"/>
      <c r="AP72" s="609"/>
      <c r="AQ72" s="608"/>
      <c r="AR72" s="610"/>
      <c r="AS72" s="8" t="s">
        <v>716</v>
      </c>
    </row>
    <row r="73" spans="1:45" ht="15.75" thickBot="1" x14ac:dyDescent="0.3">
      <c r="A73" s="349">
        <v>48</v>
      </c>
      <c r="B73" s="317" t="s">
        <v>58</v>
      </c>
      <c r="C73" s="145" t="s">
        <v>79</v>
      </c>
      <c r="D73" s="145" t="s">
        <v>79</v>
      </c>
      <c r="E73" s="148">
        <f>AVERAGE(I73:T73)</f>
        <v>6.4608035733671727</v>
      </c>
      <c r="F73" s="148">
        <f>AVERAGE(U73:AF73)</f>
        <v>5.4750000000000005</v>
      </c>
      <c r="G73" s="612">
        <f>AVERAGE(AG73:AR73)</f>
        <v>4.8666666666666663</v>
      </c>
      <c r="H73" s="148"/>
      <c r="I73" s="148">
        <v>5.7296428804060682</v>
      </c>
      <c r="J73" s="148">
        <v>7.6</v>
      </c>
      <c r="K73" s="165">
        <v>7.2</v>
      </c>
      <c r="L73" s="147">
        <v>6.7</v>
      </c>
      <c r="M73" s="182">
        <v>6.1</v>
      </c>
      <c r="N73" s="202">
        <v>6.2</v>
      </c>
      <c r="O73" s="182">
        <v>6.6</v>
      </c>
      <c r="P73" s="182">
        <v>6</v>
      </c>
      <c r="Q73" s="182">
        <v>6.4</v>
      </c>
      <c r="R73" s="182">
        <v>6.8</v>
      </c>
      <c r="S73" s="182">
        <v>7</v>
      </c>
      <c r="T73" s="245">
        <v>5.2</v>
      </c>
      <c r="U73" s="302">
        <v>4.5</v>
      </c>
      <c r="V73" s="302">
        <v>6.1</v>
      </c>
      <c r="W73" s="302">
        <v>5.6</v>
      </c>
      <c r="X73" s="182">
        <v>5.7</v>
      </c>
      <c r="Y73" s="182">
        <v>5.7</v>
      </c>
      <c r="Z73" s="202">
        <v>5.0999999999999996</v>
      </c>
      <c r="AA73" s="182">
        <v>6</v>
      </c>
      <c r="AB73" s="182">
        <v>5.3</v>
      </c>
      <c r="AC73" s="182">
        <v>5.7</v>
      </c>
      <c r="AD73" s="372">
        <v>5.7</v>
      </c>
      <c r="AE73" s="182">
        <v>5.7</v>
      </c>
      <c r="AF73" s="462">
        <v>4.5999999999999996</v>
      </c>
      <c r="AG73" s="465">
        <v>4.9000000000000004</v>
      </c>
      <c r="AH73" s="302">
        <v>5.4</v>
      </c>
      <c r="AI73" s="302">
        <v>4.8</v>
      </c>
      <c r="AJ73" s="182">
        <v>5.4</v>
      </c>
      <c r="AK73" s="182">
        <v>4.5</v>
      </c>
      <c r="AL73" s="625">
        <v>4.2</v>
      </c>
      <c r="AM73" s="182"/>
      <c r="AN73" s="182"/>
      <c r="AO73" s="182"/>
      <c r="AP73" s="372"/>
      <c r="AQ73" s="182"/>
      <c r="AR73" s="245"/>
      <c r="AS73" s="8" t="s">
        <v>698</v>
      </c>
    </row>
    <row r="74" spans="1:45" ht="15.75" thickBot="1" x14ac:dyDescent="0.3">
      <c r="A74" s="349"/>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5" ht="18.75" thickBot="1" x14ac:dyDescent="0.3">
      <c r="A75" s="349"/>
      <c r="B75" s="12" t="s">
        <v>420</v>
      </c>
      <c r="C75" s="156" t="s">
        <v>4</v>
      </c>
      <c r="D75" s="157" t="s">
        <v>7</v>
      </c>
      <c r="E75" s="157" t="s">
        <v>438</v>
      </c>
      <c r="F75" s="29" t="s">
        <v>659</v>
      </c>
      <c r="G75" s="157" t="s">
        <v>657</v>
      </c>
      <c r="H75" s="157" t="s">
        <v>658</v>
      </c>
      <c r="I75" s="158" t="s">
        <v>44</v>
      </c>
      <c r="J75" s="158" t="s">
        <v>33</v>
      </c>
      <c r="K75" s="158" t="s">
        <v>34</v>
      </c>
      <c r="L75" s="158" t="s">
        <v>35</v>
      </c>
      <c r="M75" s="158" t="s">
        <v>36</v>
      </c>
      <c r="N75" s="158" t="s">
        <v>37</v>
      </c>
      <c r="O75" s="158" t="s">
        <v>38</v>
      </c>
      <c r="P75" s="158" t="s">
        <v>39</v>
      </c>
      <c r="Q75" s="158" t="s">
        <v>40</v>
      </c>
      <c r="R75" s="158" t="s">
        <v>41</v>
      </c>
      <c r="S75" s="158" t="s">
        <v>42</v>
      </c>
      <c r="T75" s="159" t="s">
        <v>43</v>
      </c>
      <c r="U75" s="158" t="s">
        <v>427</v>
      </c>
      <c r="V75" s="158" t="s">
        <v>428</v>
      </c>
      <c r="W75" s="158" t="s">
        <v>429</v>
      </c>
      <c r="X75" s="158" t="s">
        <v>430</v>
      </c>
      <c r="Y75" s="158" t="s">
        <v>431</v>
      </c>
      <c r="Z75" s="158" t="s">
        <v>432</v>
      </c>
      <c r="AA75" s="158" t="s">
        <v>433</v>
      </c>
      <c r="AB75" s="158" t="s">
        <v>434</v>
      </c>
      <c r="AC75" s="158" t="s">
        <v>439</v>
      </c>
      <c r="AD75" s="158" t="s">
        <v>435</v>
      </c>
      <c r="AE75" s="158" t="s">
        <v>436</v>
      </c>
      <c r="AF75" s="460" t="s">
        <v>437</v>
      </c>
      <c r="AG75" s="447" t="s">
        <v>660</v>
      </c>
      <c r="AH75" s="158" t="s">
        <v>661</v>
      </c>
      <c r="AI75" s="158" t="s">
        <v>662</v>
      </c>
      <c r="AJ75" s="158" t="s">
        <v>663</v>
      </c>
      <c r="AK75" s="158" t="s">
        <v>670</v>
      </c>
      <c r="AL75" s="158" t="s">
        <v>671</v>
      </c>
      <c r="AM75" s="158" t="s">
        <v>664</v>
      </c>
      <c r="AN75" s="158" t="s">
        <v>665</v>
      </c>
      <c r="AO75" s="158" t="s">
        <v>666</v>
      </c>
      <c r="AP75" s="158" t="s">
        <v>667</v>
      </c>
      <c r="AQ75" s="158" t="s">
        <v>668</v>
      </c>
      <c r="AR75" s="159" t="s">
        <v>669</v>
      </c>
    </row>
    <row r="76" spans="1:45" x14ac:dyDescent="0.25">
      <c r="A76" s="349">
        <v>49</v>
      </c>
      <c r="B76" s="355" t="s">
        <v>21</v>
      </c>
      <c r="C76" s="4">
        <v>11576</v>
      </c>
      <c r="D76" s="4">
        <v>12816</v>
      </c>
      <c r="E76" s="4">
        <f>SUM(I76:T76)</f>
        <v>13074</v>
      </c>
      <c r="F76" s="4">
        <f>SUM(U76:AF76)</f>
        <v>11744</v>
      </c>
      <c r="G76" s="613">
        <f>SUM(AG76:AR76)</f>
        <v>5294</v>
      </c>
      <c r="H76" s="4"/>
      <c r="I76" s="4">
        <v>1085</v>
      </c>
      <c r="J76" s="4">
        <v>1246</v>
      </c>
      <c r="K76" s="16">
        <v>1033</v>
      </c>
      <c r="L76" s="4">
        <v>1072</v>
      </c>
      <c r="M76" s="16">
        <v>1402</v>
      </c>
      <c r="N76" s="130">
        <v>1175</v>
      </c>
      <c r="O76" s="16">
        <v>963</v>
      </c>
      <c r="P76" s="16">
        <v>864</v>
      </c>
      <c r="Q76" s="16">
        <v>1142</v>
      </c>
      <c r="R76" s="16">
        <v>940</v>
      </c>
      <c r="S76" s="16">
        <v>1172</v>
      </c>
      <c r="T76" s="233">
        <v>980</v>
      </c>
      <c r="U76" s="16">
        <v>982</v>
      </c>
      <c r="V76" s="16">
        <v>1207</v>
      </c>
      <c r="W76" s="16">
        <v>957</v>
      </c>
      <c r="X76" s="16">
        <v>923</v>
      </c>
      <c r="Y76" s="16">
        <v>1254</v>
      </c>
      <c r="Z76" s="130">
        <v>946</v>
      </c>
      <c r="AA76" s="16">
        <v>873</v>
      </c>
      <c r="AB76" s="16">
        <v>830</v>
      </c>
      <c r="AC76" s="16">
        <v>937</v>
      </c>
      <c r="AD76" s="130">
        <v>892</v>
      </c>
      <c r="AE76" s="16">
        <v>1015</v>
      </c>
      <c r="AF76" s="436">
        <v>928</v>
      </c>
      <c r="AG76" s="467">
        <v>894</v>
      </c>
      <c r="AH76" s="16">
        <v>1044</v>
      </c>
      <c r="AI76" s="16">
        <v>766</v>
      </c>
      <c r="AJ76" s="16">
        <v>874</v>
      </c>
      <c r="AK76" s="16">
        <v>917</v>
      </c>
      <c r="AL76" s="626">
        <v>799</v>
      </c>
      <c r="AM76" s="16"/>
      <c r="AN76" s="16"/>
      <c r="AO76" s="16"/>
      <c r="AP76" s="130"/>
      <c r="AQ76" s="16"/>
      <c r="AR76" s="233"/>
      <c r="AS76" s="453" t="s">
        <v>691</v>
      </c>
    </row>
    <row r="77" spans="1:45" x14ac:dyDescent="0.25">
      <c r="A77" s="349">
        <v>50</v>
      </c>
      <c r="B77" s="316" t="s">
        <v>26</v>
      </c>
      <c r="C77" s="5">
        <v>6411</v>
      </c>
      <c r="D77" s="5">
        <v>7286</v>
      </c>
      <c r="E77" s="5">
        <f>SUM(I77:T77)</f>
        <v>6629</v>
      </c>
      <c r="F77" s="5">
        <f t="shared" ref="F77:F83" si="7">SUM(U77:AF77)</f>
        <v>5728</v>
      </c>
      <c r="G77" s="367">
        <f t="shared" ref="G77:G83" si="8">SUM(AG77:AR77)</f>
        <v>2335</v>
      </c>
      <c r="H77" s="5"/>
      <c r="I77" s="5">
        <v>607</v>
      </c>
      <c r="J77" s="5">
        <v>602</v>
      </c>
      <c r="K77" s="24">
        <v>509</v>
      </c>
      <c r="L77" s="5">
        <v>518</v>
      </c>
      <c r="M77" s="24">
        <v>542</v>
      </c>
      <c r="N77" s="131">
        <v>716</v>
      </c>
      <c r="O77" s="24">
        <v>567</v>
      </c>
      <c r="P77" s="24">
        <v>445</v>
      </c>
      <c r="Q77" s="24">
        <v>575</v>
      </c>
      <c r="R77" s="24">
        <v>436</v>
      </c>
      <c r="S77" s="24">
        <v>581</v>
      </c>
      <c r="T77" s="234">
        <v>531</v>
      </c>
      <c r="U77" s="24">
        <v>485</v>
      </c>
      <c r="V77" s="24">
        <v>600</v>
      </c>
      <c r="W77" s="24">
        <v>467</v>
      </c>
      <c r="X77" s="24">
        <v>474</v>
      </c>
      <c r="Y77" s="24">
        <v>478</v>
      </c>
      <c r="Z77" s="131">
        <v>521</v>
      </c>
      <c r="AA77" s="24">
        <v>505</v>
      </c>
      <c r="AB77" s="24">
        <v>454</v>
      </c>
      <c r="AC77" s="24">
        <v>448</v>
      </c>
      <c r="AD77" s="131">
        <v>421</v>
      </c>
      <c r="AE77" s="24">
        <v>434</v>
      </c>
      <c r="AF77" s="437">
        <v>441</v>
      </c>
      <c r="AG77" s="468">
        <v>412</v>
      </c>
      <c r="AH77" s="24">
        <v>446</v>
      </c>
      <c r="AI77" s="24">
        <v>329</v>
      </c>
      <c r="AJ77" s="24">
        <v>401</v>
      </c>
      <c r="AK77" s="24">
        <v>372</v>
      </c>
      <c r="AL77" s="403">
        <v>375</v>
      </c>
      <c r="AM77" s="24"/>
      <c r="AN77" s="24"/>
      <c r="AO77" s="24"/>
      <c r="AP77" s="131"/>
      <c r="AQ77" s="24"/>
      <c r="AR77" s="234"/>
      <c r="AS77" s="453" t="s">
        <v>691</v>
      </c>
    </row>
    <row r="78" spans="1:45" x14ac:dyDescent="0.25">
      <c r="A78" s="349">
        <v>51</v>
      </c>
      <c r="B78" s="316" t="s">
        <v>27</v>
      </c>
      <c r="C78" s="5">
        <v>3242</v>
      </c>
      <c r="D78" s="5">
        <v>3436</v>
      </c>
      <c r="E78" s="5">
        <f t="shared" ref="E78:E83" si="9">SUM(I78:T78)</f>
        <v>4312</v>
      </c>
      <c r="F78" s="5">
        <f t="shared" si="7"/>
        <v>4006</v>
      </c>
      <c r="G78" s="367">
        <f t="shared" si="8"/>
        <v>1984</v>
      </c>
      <c r="H78" s="5"/>
      <c r="I78" s="5">
        <v>305</v>
      </c>
      <c r="J78" s="5">
        <v>429</v>
      </c>
      <c r="K78" s="24">
        <v>348</v>
      </c>
      <c r="L78" s="5">
        <v>338</v>
      </c>
      <c r="M78" s="24">
        <v>707</v>
      </c>
      <c r="N78" s="131">
        <v>298</v>
      </c>
      <c r="O78" s="24">
        <v>206</v>
      </c>
      <c r="P78" s="24">
        <v>262</v>
      </c>
      <c r="Q78" s="24">
        <v>385</v>
      </c>
      <c r="R78" s="24">
        <v>318</v>
      </c>
      <c r="S78" s="24">
        <v>424</v>
      </c>
      <c r="T78" s="234">
        <v>292</v>
      </c>
      <c r="U78" s="24">
        <v>332</v>
      </c>
      <c r="V78" s="24">
        <v>422</v>
      </c>
      <c r="W78" s="24">
        <v>322</v>
      </c>
      <c r="X78" s="24">
        <v>288</v>
      </c>
      <c r="Y78" s="24">
        <v>625</v>
      </c>
      <c r="Z78" s="131">
        <v>280</v>
      </c>
      <c r="AA78" s="24">
        <v>186</v>
      </c>
      <c r="AB78" s="24">
        <v>226</v>
      </c>
      <c r="AC78" s="24">
        <v>325</v>
      </c>
      <c r="AD78" s="131">
        <v>300</v>
      </c>
      <c r="AE78" s="24">
        <v>402</v>
      </c>
      <c r="AF78" s="437">
        <v>298</v>
      </c>
      <c r="AG78" s="468">
        <v>324</v>
      </c>
      <c r="AH78" s="24">
        <v>393</v>
      </c>
      <c r="AI78" s="24">
        <v>271</v>
      </c>
      <c r="AJ78" s="24">
        <v>295</v>
      </c>
      <c r="AK78" s="24">
        <v>423</v>
      </c>
      <c r="AL78" s="403">
        <v>278</v>
      </c>
      <c r="AM78" s="24"/>
      <c r="AN78" s="24"/>
      <c r="AO78" s="24"/>
      <c r="AP78" s="131"/>
      <c r="AQ78" s="24"/>
      <c r="AR78" s="234"/>
      <c r="AS78" s="453" t="s">
        <v>691</v>
      </c>
    </row>
    <row r="79" spans="1:45" x14ac:dyDescent="0.25">
      <c r="A79" s="349">
        <v>52</v>
      </c>
      <c r="B79" s="316" t="s">
        <v>59</v>
      </c>
      <c r="C79" s="5">
        <v>737</v>
      </c>
      <c r="D79" s="5">
        <v>758</v>
      </c>
      <c r="E79" s="5">
        <f t="shared" si="9"/>
        <v>746</v>
      </c>
      <c r="F79" s="5">
        <f t="shared" si="7"/>
        <v>784</v>
      </c>
      <c r="G79" s="367">
        <f t="shared" si="8"/>
        <v>378</v>
      </c>
      <c r="H79" s="5"/>
      <c r="I79" s="123">
        <v>55</v>
      </c>
      <c r="J79" s="5">
        <v>58</v>
      </c>
      <c r="K79" s="131">
        <v>60</v>
      </c>
      <c r="L79" s="123">
        <v>79</v>
      </c>
      <c r="M79" s="131">
        <v>53</v>
      </c>
      <c r="N79" s="131">
        <v>57</v>
      </c>
      <c r="O79" s="24">
        <v>67</v>
      </c>
      <c r="P79" s="24">
        <v>56</v>
      </c>
      <c r="Q79" s="24">
        <v>77</v>
      </c>
      <c r="R79" s="24">
        <v>75</v>
      </c>
      <c r="S79" s="24">
        <v>62</v>
      </c>
      <c r="T79" s="234">
        <v>47</v>
      </c>
      <c r="U79" s="131">
        <v>61</v>
      </c>
      <c r="V79" s="24">
        <v>72</v>
      </c>
      <c r="W79" s="131">
        <v>63</v>
      </c>
      <c r="X79" s="131">
        <v>74</v>
      </c>
      <c r="Y79" s="131">
        <v>51</v>
      </c>
      <c r="Z79" s="131">
        <v>55</v>
      </c>
      <c r="AA79" s="24">
        <v>65</v>
      </c>
      <c r="AB79" s="24">
        <v>70</v>
      </c>
      <c r="AC79" s="24">
        <v>58</v>
      </c>
      <c r="AD79" s="131">
        <v>76</v>
      </c>
      <c r="AE79" s="24">
        <v>65</v>
      </c>
      <c r="AF79" s="437">
        <v>74</v>
      </c>
      <c r="AG79" s="469">
        <v>48</v>
      </c>
      <c r="AH79" s="24">
        <v>104</v>
      </c>
      <c r="AI79" s="131">
        <v>66</v>
      </c>
      <c r="AJ79" s="131">
        <v>64</v>
      </c>
      <c r="AK79" s="131">
        <v>54</v>
      </c>
      <c r="AL79" s="403">
        <v>42</v>
      </c>
      <c r="AM79" s="24"/>
      <c r="AN79" s="24"/>
      <c r="AO79" s="24"/>
      <c r="AP79" s="131"/>
      <c r="AQ79" s="24"/>
      <c r="AR79" s="234"/>
      <c r="AS79" s="453" t="s">
        <v>691</v>
      </c>
    </row>
    <row r="80" spans="1:45" x14ac:dyDescent="0.25">
      <c r="A80" s="349">
        <v>53</v>
      </c>
      <c r="B80" s="319" t="s">
        <v>144</v>
      </c>
      <c r="C80" s="124">
        <v>795</v>
      </c>
      <c r="D80" s="124">
        <v>885</v>
      </c>
      <c r="E80" s="5">
        <f t="shared" si="9"/>
        <v>1037</v>
      </c>
      <c r="F80" s="124">
        <f t="shared" si="7"/>
        <v>920</v>
      </c>
      <c r="G80" s="367">
        <f t="shared" si="8"/>
        <v>440</v>
      </c>
      <c r="H80" s="124"/>
      <c r="I80" s="125">
        <v>87</v>
      </c>
      <c r="J80" s="125">
        <v>108</v>
      </c>
      <c r="K80" s="132">
        <v>84</v>
      </c>
      <c r="L80" s="125">
        <v>101</v>
      </c>
      <c r="M80" s="132">
        <v>72</v>
      </c>
      <c r="N80" s="132">
        <v>84</v>
      </c>
      <c r="O80" s="183">
        <v>82</v>
      </c>
      <c r="P80" s="183">
        <v>86</v>
      </c>
      <c r="Q80" s="183">
        <v>84</v>
      </c>
      <c r="R80" s="183">
        <v>84</v>
      </c>
      <c r="S80" s="183">
        <v>84</v>
      </c>
      <c r="T80" s="254">
        <v>81</v>
      </c>
      <c r="U80" s="132">
        <v>81</v>
      </c>
      <c r="V80" s="132">
        <v>76</v>
      </c>
      <c r="W80" s="132">
        <v>75</v>
      </c>
      <c r="X80" s="132">
        <v>69</v>
      </c>
      <c r="Y80" s="132">
        <v>76</v>
      </c>
      <c r="Z80" s="132">
        <v>66</v>
      </c>
      <c r="AA80" s="183">
        <v>87</v>
      </c>
      <c r="AB80" s="183">
        <v>57</v>
      </c>
      <c r="AC80" s="183">
        <v>85</v>
      </c>
      <c r="AD80" s="370">
        <v>69</v>
      </c>
      <c r="AE80" s="183">
        <v>87</v>
      </c>
      <c r="AF80" s="466">
        <v>92</v>
      </c>
      <c r="AG80" s="470">
        <v>87</v>
      </c>
      <c r="AH80" s="132">
        <v>68</v>
      </c>
      <c r="AI80" s="132">
        <v>73</v>
      </c>
      <c r="AJ80" s="132">
        <v>80</v>
      </c>
      <c r="AK80" s="132">
        <v>59</v>
      </c>
      <c r="AL80" s="621">
        <v>73</v>
      </c>
      <c r="AM80" s="183"/>
      <c r="AN80" s="183"/>
      <c r="AO80" s="183"/>
      <c r="AP80" s="370"/>
      <c r="AQ80" s="183"/>
      <c r="AR80" s="254"/>
      <c r="AS80" s="453" t="s">
        <v>691</v>
      </c>
    </row>
    <row r="81" spans="1:45" x14ac:dyDescent="0.25">
      <c r="A81" s="349">
        <v>54</v>
      </c>
      <c r="B81" s="319" t="s">
        <v>145</v>
      </c>
      <c r="C81" s="124">
        <v>126</v>
      </c>
      <c r="D81" s="124">
        <v>98</v>
      </c>
      <c r="E81" s="5">
        <f t="shared" si="9"/>
        <v>84</v>
      </c>
      <c r="F81" s="124">
        <f t="shared" si="7"/>
        <v>79</v>
      </c>
      <c r="G81" s="367">
        <f t="shared" si="8"/>
        <v>30</v>
      </c>
      <c r="H81" s="124"/>
      <c r="I81" s="125">
        <v>9</v>
      </c>
      <c r="J81" s="125">
        <v>17</v>
      </c>
      <c r="K81" s="132">
        <v>4</v>
      </c>
      <c r="L81" s="125">
        <v>11</v>
      </c>
      <c r="M81" s="132">
        <v>13</v>
      </c>
      <c r="N81" s="132">
        <v>1</v>
      </c>
      <c r="O81" s="183">
        <v>4</v>
      </c>
      <c r="P81" s="183">
        <v>3</v>
      </c>
      <c r="Q81" s="183">
        <v>3</v>
      </c>
      <c r="R81" s="183">
        <v>9</v>
      </c>
      <c r="S81" s="183">
        <v>5</v>
      </c>
      <c r="T81" s="254">
        <v>5</v>
      </c>
      <c r="U81" s="132">
        <v>6</v>
      </c>
      <c r="V81" s="132">
        <v>12</v>
      </c>
      <c r="W81" s="132">
        <v>9</v>
      </c>
      <c r="X81" s="132">
        <v>4</v>
      </c>
      <c r="Y81" s="132">
        <v>4</v>
      </c>
      <c r="Z81" s="132">
        <v>3</v>
      </c>
      <c r="AA81" s="183">
        <v>14</v>
      </c>
      <c r="AB81" s="183">
        <v>6</v>
      </c>
      <c r="AC81" s="183">
        <v>6</v>
      </c>
      <c r="AD81" s="370">
        <v>5</v>
      </c>
      <c r="AE81" s="183">
        <v>7</v>
      </c>
      <c r="AF81" s="466">
        <v>3</v>
      </c>
      <c r="AG81" s="470">
        <v>3</v>
      </c>
      <c r="AH81" s="132">
        <v>10</v>
      </c>
      <c r="AI81" s="132">
        <v>4</v>
      </c>
      <c r="AJ81" s="132">
        <v>7</v>
      </c>
      <c r="AK81" s="132">
        <v>3</v>
      </c>
      <c r="AL81" s="621">
        <v>3</v>
      </c>
      <c r="AM81" s="183"/>
      <c r="AN81" s="183"/>
      <c r="AO81" s="183"/>
      <c r="AP81" s="370"/>
      <c r="AQ81" s="183"/>
      <c r="AR81" s="254"/>
      <c r="AS81" s="453" t="s">
        <v>691</v>
      </c>
    </row>
    <row r="82" spans="1:45" x14ac:dyDescent="0.25">
      <c r="A82" s="349">
        <v>55</v>
      </c>
      <c r="B82" s="319" t="s">
        <v>146</v>
      </c>
      <c r="C82" s="124">
        <v>116</v>
      </c>
      <c r="D82" s="124">
        <v>211</v>
      </c>
      <c r="E82" s="5">
        <f t="shared" si="9"/>
        <v>179</v>
      </c>
      <c r="F82" s="124">
        <f t="shared" si="7"/>
        <v>153</v>
      </c>
      <c r="G82" s="367">
        <f t="shared" si="8"/>
        <v>88</v>
      </c>
      <c r="H82" s="124"/>
      <c r="I82" s="125">
        <v>20</v>
      </c>
      <c r="J82" s="125">
        <v>19</v>
      </c>
      <c r="K82" s="132">
        <v>17</v>
      </c>
      <c r="L82" s="125">
        <v>19</v>
      </c>
      <c r="M82" s="132">
        <v>9</v>
      </c>
      <c r="N82" s="132">
        <v>13</v>
      </c>
      <c r="O82" s="183">
        <v>25</v>
      </c>
      <c r="P82" s="183">
        <v>8</v>
      </c>
      <c r="Q82" s="183">
        <v>11</v>
      </c>
      <c r="R82" s="183">
        <v>13</v>
      </c>
      <c r="S82" s="183">
        <v>7</v>
      </c>
      <c r="T82" s="254">
        <v>18</v>
      </c>
      <c r="U82" s="132">
        <v>10</v>
      </c>
      <c r="V82" s="132">
        <v>15</v>
      </c>
      <c r="W82" s="132">
        <v>15</v>
      </c>
      <c r="X82" s="132">
        <v>7</v>
      </c>
      <c r="Y82" s="132">
        <v>10</v>
      </c>
      <c r="Z82" s="132">
        <v>18</v>
      </c>
      <c r="AA82" s="183">
        <v>11</v>
      </c>
      <c r="AB82" s="183">
        <v>14</v>
      </c>
      <c r="AC82" s="183">
        <v>10</v>
      </c>
      <c r="AD82" s="370">
        <v>11</v>
      </c>
      <c r="AE82" s="183">
        <v>16</v>
      </c>
      <c r="AF82" s="466">
        <v>16</v>
      </c>
      <c r="AG82" s="470">
        <v>15</v>
      </c>
      <c r="AH82" s="132">
        <v>19</v>
      </c>
      <c r="AI82" s="132">
        <v>14</v>
      </c>
      <c r="AJ82" s="132">
        <v>17</v>
      </c>
      <c r="AK82" s="132">
        <v>3</v>
      </c>
      <c r="AL82" s="621">
        <v>20</v>
      </c>
      <c r="AM82" s="183"/>
      <c r="AN82" s="183"/>
      <c r="AO82" s="183"/>
      <c r="AP82" s="370"/>
      <c r="AQ82" s="183"/>
      <c r="AR82" s="254"/>
      <c r="AS82" s="453" t="s">
        <v>691</v>
      </c>
    </row>
    <row r="83" spans="1:45" ht="15.75" thickBot="1" x14ac:dyDescent="0.3">
      <c r="A83" s="349">
        <v>56</v>
      </c>
      <c r="B83" s="317" t="s">
        <v>370</v>
      </c>
      <c r="C83" s="6">
        <v>149</v>
      </c>
      <c r="D83" s="6">
        <v>142</v>
      </c>
      <c r="E83" s="6">
        <f t="shared" si="9"/>
        <v>87</v>
      </c>
      <c r="F83" s="6">
        <f t="shared" si="7"/>
        <v>74</v>
      </c>
      <c r="G83" s="614">
        <f t="shared" si="8"/>
        <v>39</v>
      </c>
      <c r="H83" s="6"/>
      <c r="I83" s="126">
        <v>2</v>
      </c>
      <c r="J83" s="126">
        <v>13</v>
      </c>
      <c r="K83" s="133">
        <v>11</v>
      </c>
      <c r="L83" s="126">
        <v>6</v>
      </c>
      <c r="M83" s="133">
        <v>6</v>
      </c>
      <c r="N83" s="133">
        <v>6</v>
      </c>
      <c r="O83" s="115">
        <v>12</v>
      </c>
      <c r="P83" s="115">
        <v>4</v>
      </c>
      <c r="Q83" s="115">
        <v>7</v>
      </c>
      <c r="R83" s="115">
        <v>5</v>
      </c>
      <c r="S83" s="115">
        <v>9</v>
      </c>
      <c r="T83" s="235">
        <v>6</v>
      </c>
      <c r="U83" s="133">
        <v>7</v>
      </c>
      <c r="V83" s="133">
        <v>10</v>
      </c>
      <c r="W83" s="133">
        <v>6</v>
      </c>
      <c r="X83" s="133">
        <v>7</v>
      </c>
      <c r="Y83" s="133">
        <v>10</v>
      </c>
      <c r="Z83" s="133">
        <v>3</v>
      </c>
      <c r="AA83" s="115">
        <v>5</v>
      </c>
      <c r="AB83" s="115">
        <v>3</v>
      </c>
      <c r="AC83" s="115">
        <v>5</v>
      </c>
      <c r="AD83" s="371">
        <v>10</v>
      </c>
      <c r="AE83" s="115">
        <v>4</v>
      </c>
      <c r="AF83" s="438">
        <v>4</v>
      </c>
      <c r="AG83" s="471">
        <v>5</v>
      </c>
      <c r="AH83" s="133">
        <v>4</v>
      </c>
      <c r="AI83" s="133">
        <v>9</v>
      </c>
      <c r="AJ83" s="133">
        <v>10</v>
      </c>
      <c r="AK83" s="133">
        <v>3</v>
      </c>
      <c r="AL83" s="622">
        <v>8</v>
      </c>
      <c r="AM83" s="115"/>
      <c r="AN83" s="115"/>
      <c r="AO83" s="115"/>
      <c r="AP83" s="371"/>
      <c r="AQ83" s="115"/>
      <c r="AR83" s="235"/>
      <c r="AS83" s="453" t="s">
        <v>691</v>
      </c>
    </row>
    <row r="84" spans="1:45" ht="15.75" thickBot="1" x14ac:dyDescent="0.3">
      <c r="A84" s="349"/>
      <c r="B84" s="17"/>
      <c r="C84" s="17"/>
      <c r="D84" s="17"/>
      <c r="E84" s="17"/>
      <c r="F84" s="17"/>
      <c r="G84" s="17"/>
      <c r="H84" s="17"/>
      <c r="I84" s="21"/>
      <c r="J84" s="21"/>
      <c r="K84" s="21"/>
      <c r="L84" s="21"/>
      <c r="M84" s="17"/>
      <c r="N84" s="17"/>
      <c r="O84" s="17"/>
      <c r="P84" s="17"/>
      <c r="Q84" s="17"/>
      <c r="R84" s="17"/>
      <c r="S84" s="17"/>
      <c r="T84" s="17"/>
      <c r="U84" s="21"/>
      <c r="V84" s="21"/>
      <c r="W84" s="21"/>
      <c r="X84" s="21"/>
      <c r="Y84" s="17"/>
      <c r="Z84" s="17"/>
      <c r="AA84" s="17"/>
      <c r="AB84" s="17"/>
      <c r="AC84" s="17"/>
      <c r="AD84" s="17"/>
      <c r="AE84" s="17"/>
      <c r="AF84" s="17"/>
      <c r="AG84" s="21"/>
      <c r="AH84" s="21"/>
      <c r="AI84" s="21"/>
      <c r="AJ84" s="21"/>
      <c r="AK84" s="17"/>
      <c r="AL84" s="17"/>
      <c r="AM84" s="17"/>
      <c r="AN84" s="17"/>
      <c r="AO84" s="17"/>
      <c r="AP84" s="17"/>
      <c r="AQ84" s="17"/>
      <c r="AR84" s="17"/>
    </row>
    <row r="85" spans="1:45" ht="18.75" thickBot="1" x14ac:dyDescent="0.3">
      <c r="A85" s="349"/>
      <c r="B85" s="12" t="s">
        <v>419</v>
      </c>
      <c r="C85" s="160" t="s">
        <v>4</v>
      </c>
      <c r="D85" s="29" t="s">
        <v>7</v>
      </c>
      <c r="E85" s="29" t="s">
        <v>438</v>
      </c>
      <c r="F85" s="29" t="s">
        <v>659</v>
      </c>
      <c r="G85" s="29" t="s">
        <v>657</v>
      </c>
      <c r="H85" s="29" t="s">
        <v>658</v>
      </c>
      <c r="I85" s="161" t="s">
        <v>44</v>
      </c>
      <c r="J85" s="161" t="s">
        <v>33</v>
      </c>
      <c r="K85" s="161" t="s">
        <v>34</v>
      </c>
      <c r="L85" s="161" t="s">
        <v>35</v>
      </c>
      <c r="M85" s="161" t="s">
        <v>36</v>
      </c>
      <c r="N85" s="161" t="s">
        <v>37</v>
      </c>
      <c r="O85" s="161" t="s">
        <v>38</v>
      </c>
      <c r="P85" s="161" t="s">
        <v>39</v>
      </c>
      <c r="Q85" s="161" t="s">
        <v>40</v>
      </c>
      <c r="R85" s="161" t="s">
        <v>41</v>
      </c>
      <c r="S85" s="161" t="s">
        <v>42</v>
      </c>
      <c r="T85" s="162" t="s">
        <v>43</v>
      </c>
      <c r="U85" s="161" t="s">
        <v>427</v>
      </c>
      <c r="V85" s="161" t="s">
        <v>428</v>
      </c>
      <c r="W85" s="161" t="s">
        <v>429</v>
      </c>
      <c r="X85" s="161" t="s">
        <v>430</v>
      </c>
      <c r="Y85" s="161" t="s">
        <v>431</v>
      </c>
      <c r="Z85" s="161" t="s">
        <v>432</v>
      </c>
      <c r="AA85" s="161" t="s">
        <v>433</v>
      </c>
      <c r="AB85" s="161" t="s">
        <v>434</v>
      </c>
      <c r="AC85" s="161" t="s">
        <v>439</v>
      </c>
      <c r="AD85" s="161" t="s">
        <v>435</v>
      </c>
      <c r="AE85" s="161" t="s">
        <v>436</v>
      </c>
      <c r="AF85" s="472" t="s">
        <v>437</v>
      </c>
      <c r="AG85" s="439" t="s">
        <v>660</v>
      </c>
      <c r="AH85" s="161" t="s">
        <v>661</v>
      </c>
      <c r="AI85" s="161" t="s">
        <v>662</v>
      </c>
      <c r="AJ85" s="161" t="s">
        <v>663</v>
      </c>
      <c r="AK85" s="161" t="s">
        <v>670</v>
      </c>
      <c r="AL85" s="161" t="s">
        <v>671</v>
      </c>
      <c r="AM85" s="161" t="s">
        <v>664</v>
      </c>
      <c r="AN85" s="161" t="s">
        <v>665</v>
      </c>
      <c r="AO85" s="161" t="s">
        <v>666</v>
      </c>
      <c r="AP85" s="161" t="s">
        <v>667</v>
      </c>
      <c r="AQ85" s="161" t="s">
        <v>668</v>
      </c>
      <c r="AR85" s="162" t="s">
        <v>669</v>
      </c>
    </row>
    <row r="86" spans="1:45" x14ac:dyDescent="0.25">
      <c r="A86" s="349">
        <v>57</v>
      </c>
      <c r="B86" s="318" t="s">
        <v>147</v>
      </c>
      <c r="C86" s="127">
        <v>3408</v>
      </c>
      <c r="D86" s="127">
        <v>3885</v>
      </c>
      <c r="E86" s="127">
        <v>3699</v>
      </c>
      <c r="F86" s="127">
        <v>3553</v>
      </c>
      <c r="G86" s="311">
        <v>3091</v>
      </c>
      <c r="H86" s="127"/>
      <c r="I86" s="127"/>
      <c r="J86" s="127"/>
      <c r="K86" s="127"/>
      <c r="L86" s="127"/>
      <c r="M86" s="127"/>
      <c r="N86" s="127"/>
      <c r="O86" s="127"/>
      <c r="P86" s="127"/>
      <c r="Q86" s="127"/>
      <c r="R86" s="127"/>
      <c r="S86" s="127"/>
      <c r="T86" s="237"/>
      <c r="U86" s="127">
        <v>3836</v>
      </c>
      <c r="V86" s="127">
        <v>3750</v>
      </c>
      <c r="W86" s="127">
        <v>3758</v>
      </c>
      <c r="X86" s="127">
        <v>3767</v>
      </c>
      <c r="Y86" s="127">
        <v>3427</v>
      </c>
      <c r="Z86" s="127">
        <v>3448</v>
      </c>
      <c r="AA86" s="127">
        <v>3256</v>
      </c>
      <c r="AB86" s="127">
        <v>3634</v>
      </c>
      <c r="AC86" s="127">
        <v>3585</v>
      </c>
      <c r="AD86" s="127">
        <v>3645</v>
      </c>
      <c r="AE86" s="127">
        <v>3621</v>
      </c>
      <c r="AF86" s="473">
        <v>3553</v>
      </c>
      <c r="AG86" s="476">
        <v>3454</v>
      </c>
      <c r="AH86" s="127">
        <v>3350</v>
      </c>
      <c r="AI86" s="127">
        <v>3427</v>
      </c>
      <c r="AJ86" s="127">
        <v>3379</v>
      </c>
      <c r="AK86" s="127">
        <v>3180</v>
      </c>
      <c r="AL86" s="311">
        <v>3091</v>
      </c>
      <c r="AM86" s="127"/>
      <c r="AN86" s="127"/>
      <c r="AO86" s="127"/>
      <c r="AP86" s="127"/>
      <c r="AQ86" s="127"/>
      <c r="AR86" s="237"/>
      <c r="AS86" s="3" t="s">
        <v>689</v>
      </c>
    </row>
    <row r="87" spans="1:45" x14ac:dyDescent="0.25">
      <c r="A87" s="349" t="s">
        <v>655</v>
      </c>
      <c r="B87" s="393" t="s">
        <v>700</v>
      </c>
      <c r="C87" s="440" t="s">
        <v>672</v>
      </c>
      <c r="D87" s="440" t="s">
        <v>672</v>
      </c>
      <c r="E87" s="440" t="s">
        <v>672</v>
      </c>
      <c r="F87" s="440">
        <v>3221</v>
      </c>
      <c r="G87" s="396">
        <v>2761</v>
      </c>
      <c r="H87" s="394"/>
      <c r="I87" s="394"/>
      <c r="J87" s="394"/>
      <c r="K87" s="394"/>
      <c r="L87" s="394"/>
      <c r="M87" s="394"/>
      <c r="N87" s="394"/>
      <c r="O87" s="394"/>
      <c r="P87" s="394"/>
      <c r="Q87" s="394"/>
      <c r="R87" s="394"/>
      <c r="S87" s="394"/>
      <c r="T87" s="395"/>
      <c r="U87" s="394"/>
      <c r="V87" s="394"/>
      <c r="W87" s="394"/>
      <c r="X87" s="394"/>
      <c r="Y87" s="394"/>
      <c r="Z87" s="394"/>
      <c r="AA87" s="394"/>
      <c r="AB87" s="394"/>
      <c r="AC87" s="394"/>
      <c r="AD87" s="394"/>
      <c r="AE87" s="394"/>
      <c r="AF87" s="474">
        <v>3221</v>
      </c>
      <c r="AG87" s="477">
        <v>3125</v>
      </c>
      <c r="AH87" s="394">
        <v>3013</v>
      </c>
      <c r="AI87" s="394">
        <v>3064</v>
      </c>
      <c r="AJ87" s="394">
        <v>3033</v>
      </c>
      <c r="AK87" s="394">
        <v>2868</v>
      </c>
      <c r="AL87" s="396">
        <v>2761</v>
      </c>
      <c r="AM87" s="394"/>
      <c r="AN87" s="394"/>
      <c r="AO87" s="394"/>
      <c r="AP87" s="394"/>
      <c r="AQ87" s="394"/>
      <c r="AR87" s="395"/>
      <c r="AS87" s="3" t="s">
        <v>689</v>
      </c>
    </row>
    <row r="88" spans="1:45" ht="18.75" thickBot="1" x14ac:dyDescent="0.3">
      <c r="A88" s="349">
        <v>58</v>
      </c>
      <c r="B88" s="317" t="s">
        <v>466</v>
      </c>
      <c r="C88" s="118">
        <v>2848</v>
      </c>
      <c r="D88" s="118">
        <v>3338</v>
      </c>
      <c r="E88" s="118">
        <v>3460</v>
      </c>
      <c r="F88" s="118">
        <v>1515</v>
      </c>
      <c r="G88" s="312">
        <v>1229</v>
      </c>
      <c r="H88" s="118"/>
      <c r="I88" s="118"/>
      <c r="J88" s="118"/>
      <c r="K88" s="118"/>
      <c r="L88" s="118"/>
      <c r="M88" s="118"/>
      <c r="N88" s="118"/>
      <c r="O88" s="118"/>
      <c r="P88" s="118"/>
      <c r="Q88" s="118"/>
      <c r="R88" s="118"/>
      <c r="S88" s="118"/>
      <c r="T88" s="240"/>
      <c r="U88" s="118">
        <v>1567</v>
      </c>
      <c r="V88" s="118">
        <v>1527</v>
      </c>
      <c r="W88" s="118">
        <v>1516</v>
      </c>
      <c r="X88" s="118">
        <v>1550</v>
      </c>
      <c r="Y88" s="118">
        <v>1375</v>
      </c>
      <c r="Z88" s="118">
        <v>1396</v>
      </c>
      <c r="AA88" s="118">
        <v>1517</v>
      </c>
      <c r="AB88" s="118">
        <v>1565</v>
      </c>
      <c r="AC88" s="118">
        <v>1550</v>
      </c>
      <c r="AD88" s="118">
        <v>1581</v>
      </c>
      <c r="AE88" s="118">
        <v>1551</v>
      </c>
      <c r="AF88" s="475">
        <v>1515</v>
      </c>
      <c r="AG88" s="478">
        <v>1431</v>
      </c>
      <c r="AH88" s="118">
        <v>1352</v>
      </c>
      <c r="AI88" s="118">
        <v>1374</v>
      </c>
      <c r="AJ88" s="118">
        <v>1440</v>
      </c>
      <c r="AK88" s="118">
        <v>1311</v>
      </c>
      <c r="AL88" s="312">
        <v>1229</v>
      </c>
      <c r="AM88" s="118"/>
      <c r="AN88" s="118"/>
      <c r="AO88" s="118"/>
      <c r="AP88" s="118"/>
      <c r="AQ88" s="118"/>
      <c r="AR88" s="240"/>
      <c r="AS88" s="3" t="s">
        <v>689</v>
      </c>
    </row>
    <row r="89" spans="1:45" ht="15.75" thickBot="1" x14ac:dyDescent="0.3">
      <c r="A89" s="349"/>
      <c r="C89" s="8"/>
      <c r="D89" s="8"/>
      <c r="E89" s="8"/>
      <c r="F89" s="8"/>
      <c r="G89" s="8"/>
      <c r="H89" s="8"/>
      <c r="I89" s="8"/>
      <c r="J89" s="8"/>
      <c r="K89" s="8"/>
      <c r="L89" s="8"/>
      <c r="M89" s="8"/>
      <c r="U89" s="8"/>
      <c r="V89" s="8"/>
      <c r="W89" s="8"/>
      <c r="X89" s="8"/>
      <c r="Y89" s="8"/>
      <c r="AG89" s="8"/>
      <c r="AH89" s="8"/>
      <c r="AI89" s="8"/>
      <c r="AJ89" s="8"/>
      <c r="AK89" s="8"/>
    </row>
    <row r="90" spans="1:45" ht="18.75" thickBot="1" x14ac:dyDescent="0.3">
      <c r="A90" s="349"/>
      <c r="B90" s="12" t="s">
        <v>421</v>
      </c>
      <c r="C90" s="156" t="s">
        <v>4</v>
      </c>
      <c r="D90" s="157" t="s">
        <v>7</v>
      </c>
      <c r="E90" s="157" t="s">
        <v>438</v>
      </c>
      <c r="F90" s="29" t="s">
        <v>659</v>
      </c>
      <c r="G90" s="157" t="s">
        <v>657</v>
      </c>
      <c r="H90" s="157" t="s">
        <v>658</v>
      </c>
      <c r="I90" s="158" t="s">
        <v>44</v>
      </c>
      <c r="J90" s="158" t="s">
        <v>33</v>
      </c>
      <c r="K90" s="158" t="s">
        <v>34</v>
      </c>
      <c r="L90" s="158" t="s">
        <v>35</v>
      </c>
      <c r="M90" s="158" t="s">
        <v>36</v>
      </c>
      <c r="N90" s="158" t="s">
        <v>37</v>
      </c>
      <c r="O90" s="158" t="s">
        <v>38</v>
      </c>
      <c r="P90" s="158" t="s">
        <v>39</v>
      </c>
      <c r="Q90" s="158" t="s">
        <v>40</v>
      </c>
      <c r="R90" s="158" t="s">
        <v>41</v>
      </c>
      <c r="S90" s="158" t="s">
        <v>42</v>
      </c>
      <c r="T90" s="159" t="s">
        <v>43</v>
      </c>
      <c r="U90" s="158" t="s">
        <v>427</v>
      </c>
      <c r="V90" s="158" t="s">
        <v>428</v>
      </c>
      <c r="W90" s="158" t="s">
        <v>429</v>
      </c>
      <c r="X90" s="158" t="s">
        <v>430</v>
      </c>
      <c r="Y90" s="158" t="s">
        <v>431</v>
      </c>
      <c r="Z90" s="158" t="s">
        <v>432</v>
      </c>
      <c r="AA90" s="158" t="s">
        <v>433</v>
      </c>
      <c r="AB90" s="158" t="s">
        <v>434</v>
      </c>
      <c r="AC90" s="158" t="s">
        <v>439</v>
      </c>
      <c r="AD90" s="158" t="s">
        <v>435</v>
      </c>
      <c r="AE90" s="158" t="s">
        <v>436</v>
      </c>
      <c r="AF90" s="460" t="s">
        <v>437</v>
      </c>
      <c r="AG90" s="447" t="s">
        <v>660</v>
      </c>
      <c r="AH90" s="158" t="s">
        <v>661</v>
      </c>
      <c r="AI90" s="158" t="s">
        <v>662</v>
      </c>
      <c r="AJ90" s="158" t="s">
        <v>663</v>
      </c>
      <c r="AK90" s="158" t="s">
        <v>670</v>
      </c>
      <c r="AL90" s="158" t="s">
        <v>671</v>
      </c>
      <c r="AM90" s="158" t="s">
        <v>664</v>
      </c>
      <c r="AN90" s="158" t="s">
        <v>665</v>
      </c>
      <c r="AO90" s="158" t="s">
        <v>666</v>
      </c>
      <c r="AP90" s="158" t="s">
        <v>667</v>
      </c>
      <c r="AQ90" s="158" t="s">
        <v>668</v>
      </c>
      <c r="AR90" s="159" t="s">
        <v>669</v>
      </c>
    </row>
    <row r="91" spans="1:45" x14ac:dyDescent="0.25">
      <c r="A91" s="349">
        <v>59</v>
      </c>
      <c r="B91" s="355" t="s">
        <v>62</v>
      </c>
      <c r="C91" s="140" t="s">
        <v>79</v>
      </c>
      <c r="D91" s="140" t="s">
        <v>79</v>
      </c>
      <c r="E91" s="141">
        <f>AVERAGE(I91:T91)</f>
        <v>0.41620329894556907</v>
      </c>
      <c r="F91" s="141">
        <f>AVERAGE(U91:AF91)</f>
        <v>0.41750000000000015</v>
      </c>
      <c r="G91" s="615">
        <f>AVERAGE(AG91:AR91)</f>
        <v>0.41240770729123705</v>
      </c>
      <c r="H91" s="141"/>
      <c r="I91" s="142">
        <v>0.41015310233682511</v>
      </c>
      <c r="J91" s="142">
        <v>0.41271118262268702</v>
      </c>
      <c r="K91" s="142">
        <v>0.41278065630397237</v>
      </c>
      <c r="L91" s="142">
        <v>0.39617723718505649</v>
      </c>
      <c r="M91" s="142">
        <v>0.41706161137440756</v>
      </c>
      <c r="N91" s="203">
        <v>0.4169124877089479</v>
      </c>
      <c r="O91" s="142">
        <v>0.42665388302972196</v>
      </c>
      <c r="P91" s="142">
        <v>0.43059490084985835</v>
      </c>
      <c r="Q91" s="142">
        <v>0.4258188824662813</v>
      </c>
      <c r="R91" s="142">
        <v>0.40269151138716358</v>
      </c>
      <c r="S91" s="142">
        <v>0.43249176728869376</v>
      </c>
      <c r="T91" s="278">
        <v>0.41039236479321317</v>
      </c>
      <c r="U91" s="142">
        <v>0.39</v>
      </c>
      <c r="V91" s="142">
        <v>0.41</v>
      </c>
      <c r="W91" s="142">
        <v>0.38</v>
      </c>
      <c r="X91" s="142">
        <v>0.43</v>
      </c>
      <c r="Y91" s="142">
        <v>0.41</v>
      </c>
      <c r="Z91" s="203">
        <v>0.47</v>
      </c>
      <c r="AA91" s="142">
        <v>0.4</v>
      </c>
      <c r="AB91" s="142">
        <v>0.45</v>
      </c>
      <c r="AC91" s="142">
        <v>0.43</v>
      </c>
      <c r="AD91" s="142">
        <v>0.4</v>
      </c>
      <c r="AE91" s="142">
        <v>0.44</v>
      </c>
      <c r="AF91" s="479">
        <v>0.4</v>
      </c>
      <c r="AG91" s="482">
        <v>0.40853658536585363</v>
      </c>
      <c r="AH91" s="142">
        <v>0.41818181818181815</v>
      </c>
      <c r="AI91" s="142">
        <v>0.41198501872659177</v>
      </c>
      <c r="AJ91" s="142">
        <v>0.40574282147315854</v>
      </c>
      <c r="AK91" s="142">
        <v>0.39</v>
      </c>
      <c r="AL91" s="627">
        <v>0.44</v>
      </c>
      <c r="AM91" s="142"/>
      <c r="AN91" s="142"/>
      <c r="AO91" s="142"/>
      <c r="AP91" s="142"/>
      <c r="AQ91" s="142"/>
      <c r="AR91" s="278"/>
      <c r="AS91" s="452" t="s">
        <v>692</v>
      </c>
    </row>
    <row r="92" spans="1:45" x14ac:dyDescent="0.25">
      <c r="A92" s="349">
        <v>60</v>
      </c>
      <c r="B92" s="316" t="s">
        <v>386</v>
      </c>
      <c r="C92" s="18" t="s">
        <v>79</v>
      </c>
      <c r="D92" s="18" t="s">
        <v>79</v>
      </c>
      <c r="E92" s="114">
        <f>AVERAGE(I92:T92)</f>
        <v>0.20266666666666669</v>
      </c>
      <c r="F92" s="114">
        <f>AVERAGE(U92:AF92)</f>
        <v>0.123</v>
      </c>
      <c r="G92" s="407">
        <f>AVERAGE(AG92:AR92)</f>
        <v>0.11166666666666665</v>
      </c>
      <c r="H92" s="114"/>
      <c r="I92" s="19">
        <v>0.17799999999999999</v>
      </c>
      <c r="J92" s="19">
        <v>0.191</v>
      </c>
      <c r="K92" s="19">
        <v>0.191</v>
      </c>
      <c r="L92" s="19">
        <v>0.19600000000000001</v>
      </c>
      <c r="M92" s="19">
        <v>0.23599999999999999</v>
      </c>
      <c r="N92" s="181">
        <v>0.22600000000000001</v>
      </c>
      <c r="O92" s="19">
        <v>0.185</v>
      </c>
      <c r="P92" s="19">
        <v>0.16900000000000001</v>
      </c>
      <c r="Q92" s="19">
        <v>0.21</v>
      </c>
      <c r="R92" s="19">
        <v>0.221</v>
      </c>
      <c r="S92" s="246">
        <v>0.23699999999999999</v>
      </c>
      <c r="T92" s="279">
        <v>0.192</v>
      </c>
      <c r="U92" s="19">
        <v>0.112</v>
      </c>
      <c r="V92" s="19">
        <v>0.11799999999999999</v>
      </c>
      <c r="W92" s="19">
        <v>0.12</v>
      </c>
      <c r="X92" s="19">
        <v>0.107</v>
      </c>
      <c r="Y92" s="19">
        <v>0.09</v>
      </c>
      <c r="Z92" s="181">
        <v>0.13500000000000001</v>
      </c>
      <c r="AA92" s="19">
        <v>0.13300000000000001</v>
      </c>
      <c r="AB92" s="19">
        <v>0.13200000000000001</v>
      </c>
      <c r="AC92" s="19">
        <v>0.13500000000000001</v>
      </c>
      <c r="AD92" s="19">
        <v>0.13700000000000001</v>
      </c>
      <c r="AE92" s="246">
        <v>0.14299999999999999</v>
      </c>
      <c r="AF92" s="480">
        <v>0.114</v>
      </c>
      <c r="AG92" s="483">
        <v>0.128</v>
      </c>
      <c r="AH92" s="19">
        <v>0.106</v>
      </c>
      <c r="AI92" s="19">
        <v>0.10199999999999999</v>
      </c>
      <c r="AJ92" s="19">
        <v>0.121</v>
      </c>
      <c r="AK92" s="19">
        <v>9.2999999999999999E-2</v>
      </c>
      <c r="AL92" s="628">
        <v>0.12</v>
      </c>
      <c r="AM92" s="19"/>
      <c r="AN92" s="19"/>
      <c r="AO92" s="19"/>
      <c r="AP92" s="19"/>
      <c r="AQ92" s="246"/>
      <c r="AR92" s="279"/>
      <c r="AS92" s="452" t="s">
        <v>692</v>
      </c>
    </row>
    <row r="93" spans="1:45" ht="18" customHeight="1" thickBot="1" x14ac:dyDescent="0.3">
      <c r="A93" s="349">
        <v>61</v>
      </c>
      <c r="B93" s="317" t="s">
        <v>67</v>
      </c>
      <c r="C93" s="20" t="s">
        <v>79</v>
      </c>
      <c r="D93" s="20" t="s">
        <v>79</v>
      </c>
      <c r="E93" s="143">
        <f>AVERAGE(I93:T93)</f>
        <v>6.0249999999999998E-2</v>
      </c>
      <c r="F93" s="143">
        <f>AVERAGE(U93:AF93)</f>
        <v>5.2263888888888894E-2</v>
      </c>
      <c r="G93" s="408">
        <f>AVERAGE(AG93:AR93)</f>
        <v>5.4999999999999993E-2</v>
      </c>
      <c r="H93" s="143"/>
      <c r="I93" s="144">
        <v>6.0999999999999999E-2</v>
      </c>
      <c r="J93" s="144">
        <v>6.3E-2</v>
      </c>
      <c r="K93" s="144">
        <v>7.1999999999999995E-2</v>
      </c>
      <c r="L93" s="144">
        <v>7.9000000000000001E-2</v>
      </c>
      <c r="M93" s="144">
        <v>6.2E-2</v>
      </c>
      <c r="N93" s="204">
        <v>6.2E-2</v>
      </c>
      <c r="O93" s="144">
        <v>4.5999999999999999E-2</v>
      </c>
      <c r="P93" s="144">
        <v>5.0999999999999997E-2</v>
      </c>
      <c r="Q93" s="144">
        <v>5.8999999999999997E-2</v>
      </c>
      <c r="R93" s="144">
        <v>3.7999999999999999E-2</v>
      </c>
      <c r="S93" s="247">
        <v>4.3999999999999997E-2</v>
      </c>
      <c r="T93" s="280">
        <v>8.5999999999999993E-2</v>
      </c>
      <c r="U93" s="144">
        <v>5.3999999999999992E-2</v>
      </c>
      <c r="V93" s="144">
        <v>6.0166666666666674E-2</v>
      </c>
      <c r="W93" s="144">
        <v>5.7833333333333327E-2</v>
      </c>
      <c r="X93" s="144">
        <v>5.6666666666666664E-2</v>
      </c>
      <c r="Y93" s="144">
        <v>5.6833333333333326E-2</v>
      </c>
      <c r="Z93" s="204">
        <v>5.5999999999999994E-2</v>
      </c>
      <c r="AA93" s="144">
        <v>4.9666666666666665E-2</v>
      </c>
      <c r="AB93" s="144">
        <v>4.4500000000000005E-2</v>
      </c>
      <c r="AC93" s="144">
        <v>4.6333333333333331E-2</v>
      </c>
      <c r="AD93" s="144">
        <v>4.416666666666666E-2</v>
      </c>
      <c r="AE93" s="247">
        <v>4.5999999999999999E-2</v>
      </c>
      <c r="AF93" s="481">
        <v>5.5E-2</v>
      </c>
      <c r="AG93" s="484">
        <v>8.1000000000000003E-2</v>
      </c>
      <c r="AH93" s="144">
        <v>6.9000000000000006E-2</v>
      </c>
      <c r="AI93" s="144">
        <v>4.9000000000000002E-2</v>
      </c>
      <c r="AJ93" s="144">
        <v>4.9000000000000002E-2</v>
      </c>
      <c r="AK93" s="144">
        <v>0.04</v>
      </c>
      <c r="AL93" s="629">
        <v>4.2000000000000003E-2</v>
      </c>
      <c r="AM93" s="144"/>
      <c r="AN93" s="144"/>
      <c r="AO93" s="144"/>
      <c r="AP93" s="144"/>
      <c r="AQ93" s="247"/>
      <c r="AR93" s="280"/>
      <c r="AS93" s="452" t="s">
        <v>692</v>
      </c>
    </row>
    <row r="94" spans="1:45" ht="15.75" thickBot="1" x14ac:dyDescent="0.3">
      <c r="A94" s="349"/>
    </row>
    <row r="95" spans="1:45" ht="18.75" thickBot="1" x14ac:dyDescent="0.3">
      <c r="A95" s="349"/>
      <c r="B95" s="12" t="s">
        <v>472</v>
      </c>
      <c r="C95" s="156" t="s">
        <v>4</v>
      </c>
      <c r="D95" s="157" t="s">
        <v>7</v>
      </c>
      <c r="E95" s="157" t="s">
        <v>438</v>
      </c>
      <c r="F95" s="29" t="s">
        <v>659</v>
      </c>
      <c r="G95" s="157" t="s">
        <v>657</v>
      </c>
      <c r="H95" s="157" t="s">
        <v>658</v>
      </c>
      <c r="I95" s="158" t="s">
        <v>44</v>
      </c>
      <c r="J95" s="158" t="s">
        <v>33</v>
      </c>
      <c r="K95" s="158" t="s">
        <v>34</v>
      </c>
      <c r="L95" s="158" t="s">
        <v>35</v>
      </c>
      <c r="M95" s="158" t="s">
        <v>36</v>
      </c>
      <c r="N95" s="158" t="s">
        <v>37</v>
      </c>
      <c r="O95" s="158" t="s">
        <v>38</v>
      </c>
      <c r="P95" s="158" t="s">
        <v>39</v>
      </c>
      <c r="Q95" s="158" t="s">
        <v>40</v>
      </c>
      <c r="R95" s="158" t="s">
        <v>41</v>
      </c>
      <c r="S95" s="158" t="s">
        <v>42</v>
      </c>
      <c r="T95" s="159" t="s">
        <v>43</v>
      </c>
      <c r="U95" s="158" t="s">
        <v>427</v>
      </c>
      <c r="V95" s="158" t="s">
        <v>428</v>
      </c>
      <c r="W95" s="158" t="s">
        <v>429</v>
      </c>
      <c r="X95" s="158" t="s">
        <v>430</v>
      </c>
      <c r="Y95" s="158" t="s">
        <v>431</v>
      </c>
      <c r="Z95" s="158" t="s">
        <v>432</v>
      </c>
      <c r="AA95" s="158" t="s">
        <v>433</v>
      </c>
      <c r="AB95" s="158" t="s">
        <v>434</v>
      </c>
      <c r="AC95" s="158" t="s">
        <v>439</v>
      </c>
      <c r="AD95" s="158" t="s">
        <v>435</v>
      </c>
      <c r="AE95" s="158" t="s">
        <v>436</v>
      </c>
      <c r="AF95" s="460" t="s">
        <v>437</v>
      </c>
      <c r="AG95" s="447" t="s">
        <v>660</v>
      </c>
      <c r="AH95" s="158" t="s">
        <v>661</v>
      </c>
      <c r="AI95" s="158" t="s">
        <v>662</v>
      </c>
      <c r="AJ95" s="158" t="s">
        <v>663</v>
      </c>
      <c r="AK95" s="158" t="s">
        <v>670</v>
      </c>
      <c r="AL95" s="158" t="s">
        <v>671</v>
      </c>
      <c r="AM95" s="158" t="s">
        <v>664</v>
      </c>
      <c r="AN95" s="158" t="s">
        <v>665</v>
      </c>
      <c r="AO95" s="158" t="s">
        <v>666</v>
      </c>
      <c r="AP95" s="158" t="s">
        <v>667</v>
      </c>
      <c r="AQ95" s="158" t="s">
        <v>668</v>
      </c>
      <c r="AR95" s="159" t="s">
        <v>669</v>
      </c>
    </row>
    <row r="96" spans="1:45" x14ac:dyDescent="0.25">
      <c r="A96" s="349">
        <v>62</v>
      </c>
      <c r="B96" s="320" t="s">
        <v>68</v>
      </c>
      <c r="C96" s="166">
        <v>10.484806929301039</v>
      </c>
      <c r="D96" s="166">
        <v>10.537554657126513</v>
      </c>
      <c r="E96" s="166">
        <v>9.4568433902930167</v>
      </c>
      <c r="F96" s="166">
        <v>8.1348402210175887</v>
      </c>
      <c r="G96" s="289">
        <v>7.7604557269536629</v>
      </c>
      <c r="H96" s="166"/>
      <c r="I96" s="219">
        <v>10.881084817167494</v>
      </c>
      <c r="J96" s="219">
        <v>10.808077483520988</v>
      </c>
      <c r="K96" s="219">
        <v>10.799101172007074</v>
      </c>
      <c r="L96" s="219">
        <v>10.733274887571698</v>
      </c>
      <c r="M96" s="219">
        <v>10.420300826119869</v>
      </c>
      <c r="N96" s="219">
        <v>10.26231774347497</v>
      </c>
      <c r="O96" s="219">
        <v>10.277278262664828</v>
      </c>
      <c r="P96" s="219">
        <v>10.249152486587894</v>
      </c>
      <c r="Q96" s="219">
        <v>10.131862016139408</v>
      </c>
      <c r="R96" s="219">
        <v>10.151609901470021</v>
      </c>
      <c r="S96" s="166">
        <v>10.072019939379976</v>
      </c>
      <c r="T96" s="281">
        <v>9.9547294689314896</v>
      </c>
      <c r="U96" s="219">
        <v>9.2581676954517018</v>
      </c>
      <c r="V96" s="219">
        <v>9.0768462028706249</v>
      </c>
      <c r="W96" s="219">
        <v>8.9888783500342591</v>
      </c>
      <c r="X96" s="219">
        <v>8.9098868087118088</v>
      </c>
      <c r="Y96" s="219">
        <v>8.6788963924204019</v>
      </c>
      <c r="Z96" s="219">
        <v>8.5268975174514452</v>
      </c>
      <c r="AA96" s="219">
        <v>8.4848600099122748</v>
      </c>
      <c r="AB96" s="219">
        <v>8.4396961661839285</v>
      </c>
      <c r="AC96" s="219">
        <v>8.3695733561846541</v>
      </c>
      <c r="AD96" s="219">
        <v>8.3255980346596843</v>
      </c>
      <c r="AE96" s="219">
        <v>8.2079343365253088</v>
      </c>
      <c r="AF96" s="485">
        <v>8.1193894323736817</v>
      </c>
      <c r="AG96" s="490">
        <v>8.054020711187917</v>
      </c>
      <c r="AH96" s="219">
        <v>7.9458651906805597</v>
      </c>
      <c r="AI96" s="219">
        <v>7.943488146273805</v>
      </c>
      <c r="AJ96" s="219">
        <v>7.9488364961890037</v>
      </c>
      <c r="AK96" s="219">
        <v>7.827012970342806</v>
      </c>
      <c r="AL96" s="289">
        <v>7.7604557269536629</v>
      </c>
      <c r="AM96" s="219"/>
      <c r="AN96" s="219"/>
      <c r="AO96" s="219"/>
      <c r="AP96" s="219"/>
      <c r="AQ96" s="219"/>
      <c r="AR96" s="491"/>
      <c r="AS96" s="3" t="s">
        <v>689</v>
      </c>
    </row>
    <row r="97" spans="1:45" x14ac:dyDescent="0.25">
      <c r="A97" s="349">
        <v>63</v>
      </c>
      <c r="B97" s="321" t="s">
        <v>22</v>
      </c>
      <c r="C97" s="24">
        <v>17264</v>
      </c>
      <c r="D97" s="24">
        <v>17390</v>
      </c>
      <c r="E97" s="24">
        <v>15803</v>
      </c>
      <c r="F97" s="24">
        <v>13689</v>
      </c>
      <c r="G97" s="367">
        <v>13059</v>
      </c>
      <c r="H97" s="24"/>
      <c r="I97" s="131">
        <v>18183</v>
      </c>
      <c r="J97" s="131">
        <v>18061</v>
      </c>
      <c r="K97" s="131">
        <v>18046</v>
      </c>
      <c r="L97" s="131">
        <v>17936</v>
      </c>
      <c r="M97" s="131">
        <v>17413</v>
      </c>
      <c r="N97" s="220">
        <v>17149</v>
      </c>
      <c r="O97" s="220">
        <v>17174</v>
      </c>
      <c r="P97" s="220">
        <v>17127</v>
      </c>
      <c r="Q97" s="220">
        <v>16931</v>
      </c>
      <c r="R97" s="220">
        <v>16964</v>
      </c>
      <c r="S97" s="248">
        <v>16831</v>
      </c>
      <c r="T97" s="282">
        <v>16635</v>
      </c>
      <c r="U97" s="131">
        <v>15471</v>
      </c>
      <c r="V97" s="131">
        <v>15168</v>
      </c>
      <c r="W97" s="131">
        <v>15021</v>
      </c>
      <c r="X97" s="131">
        <v>14889</v>
      </c>
      <c r="Y97" s="131">
        <v>14503</v>
      </c>
      <c r="Z97" s="220">
        <v>14249</v>
      </c>
      <c r="AA97" s="220">
        <v>14278</v>
      </c>
      <c r="AB97" s="220">
        <v>14202</v>
      </c>
      <c r="AC97" s="220">
        <v>14084</v>
      </c>
      <c r="AD97" s="220">
        <v>14010</v>
      </c>
      <c r="AE97" s="220">
        <v>13812</v>
      </c>
      <c r="AF97" s="486">
        <v>13663</v>
      </c>
      <c r="AG97" s="469">
        <v>13553</v>
      </c>
      <c r="AH97" s="131">
        <v>13371</v>
      </c>
      <c r="AI97" s="131">
        <v>13367</v>
      </c>
      <c r="AJ97" s="131">
        <v>13376</v>
      </c>
      <c r="AK97" s="131">
        <v>13171</v>
      </c>
      <c r="AL97" s="290">
        <v>13059</v>
      </c>
      <c r="AM97" s="220"/>
      <c r="AN97" s="220"/>
      <c r="AO97" s="220"/>
      <c r="AP97" s="220"/>
      <c r="AQ97" s="220"/>
      <c r="AR97" s="492"/>
      <c r="AS97" s="3" t="s">
        <v>689</v>
      </c>
    </row>
    <row r="98" spans="1:45" x14ac:dyDescent="0.25">
      <c r="A98" s="349">
        <v>64</v>
      </c>
      <c r="B98" s="321" t="s">
        <v>23</v>
      </c>
      <c r="C98" s="119">
        <v>7532</v>
      </c>
      <c r="D98" s="119">
        <v>7425</v>
      </c>
      <c r="E98" s="119">
        <v>6473</v>
      </c>
      <c r="F98" s="119">
        <v>5544</v>
      </c>
      <c r="G98" s="616">
        <v>4983</v>
      </c>
      <c r="H98" s="119"/>
      <c r="I98" s="220">
        <v>7412</v>
      </c>
      <c r="J98" s="220">
        <v>7504</v>
      </c>
      <c r="K98" s="220">
        <v>7502</v>
      </c>
      <c r="L98" s="220">
        <v>7378</v>
      </c>
      <c r="M98" s="220">
        <v>7071</v>
      </c>
      <c r="N98" s="220">
        <v>6945</v>
      </c>
      <c r="O98" s="220">
        <v>6842</v>
      </c>
      <c r="P98" s="220">
        <v>6867</v>
      </c>
      <c r="Q98" s="220">
        <v>6703</v>
      </c>
      <c r="R98" s="220">
        <v>6694</v>
      </c>
      <c r="S98" s="248">
        <v>6649</v>
      </c>
      <c r="T98" s="282">
        <v>6511</v>
      </c>
      <c r="U98" s="220">
        <v>6367</v>
      </c>
      <c r="V98" s="220">
        <v>6238</v>
      </c>
      <c r="W98" s="220">
        <v>6053</v>
      </c>
      <c r="X98" s="220">
        <v>5981</v>
      </c>
      <c r="Y98" s="220">
        <v>5898</v>
      </c>
      <c r="Z98" s="220">
        <v>5873</v>
      </c>
      <c r="AA98" s="220">
        <v>5801</v>
      </c>
      <c r="AB98" s="220">
        <v>5736</v>
      </c>
      <c r="AC98" s="220">
        <v>5669</v>
      </c>
      <c r="AD98" s="220">
        <v>5637</v>
      </c>
      <c r="AE98" s="220">
        <v>5561</v>
      </c>
      <c r="AF98" s="486">
        <v>5534</v>
      </c>
      <c r="AG98" s="493">
        <v>5452</v>
      </c>
      <c r="AH98" s="220">
        <v>5292</v>
      </c>
      <c r="AI98" s="220">
        <v>5289</v>
      </c>
      <c r="AJ98" s="220">
        <v>5276</v>
      </c>
      <c r="AK98" s="220">
        <v>5124</v>
      </c>
      <c r="AL98" s="290">
        <v>4983</v>
      </c>
      <c r="AM98" s="220"/>
      <c r="AN98" s="220"/>
      <c r="AO98" s="220"/>
      <c r="AP98" s="220"/>
      <c r="AQ98" s="220"/>
      <c r="AR98" s="492"/>
      <c r="AS98" s="3" t="s">
        <v>689</v>
      </c>
    </row>
    <row r="99" spans="1:45" x14ac:dyDescent="0.25">
      <c r="A99" s="349">
        <v>65</v>
      </c>
      <c r="B99" s="321" t="s">
        <v>24</v>
      </c>
      <c r="C99" s="119">
        <v>6685</v>
      </c>
      <c r="D99" s="119">
        <v>6900</v>
      </c>
      <c r="E99" s="119">
        <v>6466</v>
      </c>
      <c r="F99" s="119">
        <v>5783</v>
      </c>
      <c r="G99" s="616">
        <v>5509</v>
      </c>
      <c r="H99" s="119"/>
      <c r="I99" s="220">
        <v>6904</v>
      </c>
      <c r="J99" s="220">
        <v>6766</v>
      </c>
      <c r="K99" s="220">
        <v>6837</v>
      </c>
      <c r="L99" s="220">
        <v>6969</v>
      </c>
      <c r="M99" s="220">
        <v>6667</v>
      </c>
      <c r="N99" s="220">
        <v>6607</v>
      </c>
      <c r="O99" s="220">
        <v>6726</v>
      </c>
      <c r="P99" s="220">
        <v>6763</v>
      </c>
      <c r="Q99" s="220">
        <v>6891</v>
      </c>
      <c r="R99" s="220">
        <v>6888</v>
      </c>
      <c r="S99" s="248">
        <v>6763</v>
      </c>
      <c r="T99" s="282">
        <v>6545</v>
      </c>
      <c r="U99" s="220">
        <v>6358</v>
      </c>
      <c r="V99" s="220">
        <v>6275</v>
      </c>
      <c r="W99" s="220">
        <v>6290</v>
      </c>
      <c r="X99" s="220">
        <v>6261</v>
      </c>
      <c r="Y99" s="220">
        <v>5958</v>
      </c>
      <c r="Z99" s="220">
        <v>5855</v>
      </c>
      <c r="AA99" s="220">
        <v>5954</v>
      </c>
      <c r="AB99" s="220">
        <v>5985</v>
      </c>
      <c r="AC99" s="220">
        <v>5895</v>
      </c>
      <c r="AD99" s="220">
        <v>5888</v>
      </c>
      <c r="AE99" s="220">
        <v>5800</v>
      </c>
      <c r="AF99" s="486">
        <v>5764</v>
      </c>
      <c r="AG99" s="493">
        <v>5767</v>
      </c>
      <c r="AH99" s="220">
        <v>5780</v>
      </c>
      <c r="AI99" s="220">
        <v>5784</v>
      </c>
      <c r="AJ99" s="220">
        <v>5757</v>
      </c>
      <c r="AK99" s="220">
        <v>5646</v>
      </c>
      <c r="AL99" s="290">
        <v>5509</v>
      </c>
      <c r="AM99" s="220"/>
      <c r="AN99" s="220"/>
      <c r="AO99" s="220"/>
      <c r="AP99" s="220"/>
      <c r="AQ99" s="220"/>
      <c r="AR99" s="492"/>
      <c r="AS99" s="3" t="s">
        <v>689</v>
      </c>
    </row>
    <row r="100" spans="1:45" x14ac:dyDescent="0.25">
      <c r="A100" s="349">
        <v>66</v>
      </c>
      <c r="B100" s="321" t="s">
        <v>460</v>
      </c>
      <c r="C100" s="119">
        <v>353</v>
      </c>
      <c r="D100" s="119">
        <v>359</v>
      </c>
      <c r="E100" s="119">
        <v>235</v>
      </c>
      <c r="F100" s="119">
        <v>113</v>
      </c>
      <c r="G100" s="616">
        <v>86</v>
      </c>
      <c r="H100" s="119"/>
      <c r="I100" s="220">
        <v>0</v>
      </c>
      <c r="J100" s="220">
        <v>0</v>
      </c>
      <c r="K100" s="220">
        <v>0</v>
      </c>
      <c r="L100" s="220">
        <v>0</v>
      </c>
      <c r="M100" s="220">
        <v>0</v>
      </c>
      <c r="N100" s="220">
        <v>0</v>
      </c>
      <c r="O100" s="220">
        <v>0</v>
      </c>
      <c r="P100" s="220">
        <v>0</v>
      </c>
      <c r="Q100" s="220">
        <v>0</v>
      </c>
      <c r="R100" s="220">
        <v>256</v>
      </c>
      <c r="S100" s="248">
        <v>275</v>
      </c>
      <c r="T100" s="282">
        <v>239</v>
      </c>
      <c r="U100" s="220">
        <v>204</v>
      </c>
      <c r="V100" s="220">
        <v>156</v>
      </c>
      <c r="W100" s="220">
        <v>150</v>
      </c>
      <c r="X100" s="220">
        <v>148</v>
      </c>
      <c r="Y100" s="220">
        <v>148</v>
      </c>
      <c r="Z100" s="220">
        <v>127</v>
      </c>
      <c r="AA100" s="220">
        <v>119</v>
      </c>
      <c r="AB100" s="220">
        <v>129</v>
      </c>
      <c r="AC100" s="220">
        <v>137</v>
      </c>
      <c r="AD100" s="220">
        <v>143</v>
      </c>
      <c r="AE100" s="220">
        <v>124</v>
      </c>
      <c r="AF100" s="486">
        <v>112</v>
      </c>
      <c r="AG100" s="493">
        <v>111</v>
      </c>
      <c r="AH100" s="220">
        <v>78</v>
      </c>
      <c r="AI100" s="220">
        <v>92</v>
      </c>
      <c r="AJ100" s="220">
        <v>97</v>
      </c>
      <c r="AK100" s="220">
        <v>101</v>
      </c>
      <c r="AL100" s="290">
        <v>86</v>
      </c>
      <c r="AM100" s="220"/>
      <c r="AN100" s="220"/>
      <c r="AO100" s="220"/>
      <c r="AP100" s="220"/>
      <c r="AQ100" s="220"/>
      <c r="AR100" s="492"/>
      <c r="AS100" s="3" t="s">
        <v>689</v>
      </c>
    </row>
    <row r="101" spans="1:45" x14ac:dyDescent="0.25">
      <c r="A101" s="349">
        <v>67</v>
      </c>
      <c r="B101" s="322" t="s">
        <v>461</v>
      </c>
      <c r="C101" s="119">
        <v>1682</v>
      </c>
      <c r="D101" s="119">
        <v>1886</v>
      </c>
      <c r="E101" s="119">
        <v>1745</v>
      </c>
      <c r="F101" s="119">
        <v>1500</v>
      </c>
      <c r="G101" s="616">
        <v>1379</v>
      </c>
      <c r="H101" s="119"/>
      <c r="I101" s="220">
        <v>0</v>
      </c>
      <c r="J101" s="220">
        <v>0</v>
      </c>
      <c r="K101" s="220">
        <v>0</v>
      </c>
      <c r="L101" s="220">
        <v>0</v>
      </c>
      <c r="M101" s="220">
        <v>0</v>
      </c>
      <c r="N101" s="220">
        <v>0</v>
      </c>
      <c r="O101" s="220">
        <v>0</v>
      </c>
      <c r="P101" s="220">
        <v>0</v>
      </c>
      <c r="Q101" s="220">
        <v>0</v>
      </c>
      <c r="R101" s="220">
        <v>0</v>
      </c>
      <c r="S101" s="248">
        <v>0</v>
      </c>
      <c r="T101" s="282">
        <v>0</v>
      </c>
      <c r="U101" s="220">
        <v>1689</v>
      </c>
      <c r="V101" s="220">
        <v>1666</v>
      </c>
      <c r="W101" s="220">
        <v>1658</v>
      </c>
      <c r="X101" s="220">
        <v>1644</v>
      </c>
      <c r="Y101" s="220">
        <v>1635</v>
      </c>
      <c r="Z101" s="220">
        <v>1590</v>
      </c>
      <c r="AA101" s="220">
        <v>1578</v>
      </c>
      <c r="AB101" s="220">
        <v>1560</v>
      </c>
      <c r="AC101" s="220">
        <v>1584</v>
      </c>
      <c r="AD101" s="220">
        <v>1547</v>
      </c>
      <c r="AE101" s="220">
        <v>1521</v>
      </c>
      <c r="AF101" s="486">
        <v>1498</v>
      </c>
      <c r="AG101" s="493">
        <v>1501</v>
      </c>
      <c r="AH101" s="220">
        <v>1501</v>
      </c>
      <c r="AI101" s="220">
        <v>1452</v>
      </c>
      <c r="AJ101" s="220">
        <v>1446</v>
      </c>
      <c r="AK101" s="220">
        <v>1460</v>
      </c>
      <c r="AL101" s="290">
        <v>1379</v>
      </c>
      <c r="AM101" s="220"/>
      <c r="AN101" s="220"/>
      <c r="AO101" s="220"/>
      <c r="AP101" s="220"/>
      <c r="AQ101" s="220"/>
      <c r="AR101" s="492"/>
      <c r="AS101" s="3" t="s">
        <v>689</v>
      </c>
    </row>
    <row r="102" spans="1:45" x14ac:dyDescent="0.25">
      <c r="A102" s="349">
        <v>68</v>
      </c>
      <c r="B102" s="322" t="s">
        <v>462</v>
      </c>
      <c r="C102" s="119">
        <v>334</v>
      </c>
      <c r="D102" s="119">
        <v>253</v>
      </c>
      <c r="E102" s="119">
        <v>382</v>
      </c>
      <c r="F102" s="119">
        <v>415</v>
      </c>
      <c r="G102" s="616">
        <v>367</v>
      </c>
      <c r="H102" s="119"/>
      <c r="I102" s="220">
        <v>355</v>
      </c>
      <c r="J102" s="220">
        <v>340</v>
      </c>
      <c r="K102" s="220">
        <v>275</v>
      </c>
      <c r="L102" s="220">
        <v>270</v>
      </c>
      <c r="M102" s="220">
        <v>271</v>
      </c>
      <c r="N102" s="220">
        <v>250</v>
      </c>
      <c r="O102" s="220">
        <v>224</v>
      </c>
      <c r="P102" s="220">
        <v>212</v>
      </c>
      <c r="Q102" s="220">
        <v>219</v>
      </c>
      <c r="R102" s="220">
        <v>247</v>
      </c>
      <c r="S102" s="248">
        <v>255</v>
      </c>
      <c r="T102" s="282">
        <v>444</v>
      </c>
      <c r="U102" s="220">
        <v>357</v>
      </c>
      <c r="V102" s="220">
        <v>349</v>
      </c>
      <c r="W102" s="220">
        <v>359</v>
      </c>
      <c r="X102" s="220">
        <v>346</v>
      </c>
      <c r="Y102" s="220">
        <v>367</v>
      </c>
      <c r="Z102" s="220">
        <v>360</v>
      </c>
      <c r="AA102" s="220">
        <v>367</v>
      </c>
      <c r="AB102" s="220">
        <v>369</v>
      </c>
      <c r="AC102" s="220">
        <v>352</v>
      </c>
      <c r="AD102" s="220">
        <v>366</v>
      </c>
      <c r="AE102" s="220">
        <v>375</v>
      </c>
      <c r="AF102" s="486">
        <v>419</v>
      </c>
      <c r="AG102" s="493">
        <v>416</v>
      </c>
      <c r="AH102" s="220">
        <v>411</v>
      </c>
      <c r="AI102" s="220">
        <v>391</v>
      </c>
      <c r="AJ102" s="220">
        <v>387</v>
      </c>
      <c r="AK102" s="220">
        <v>376</v>
      </c>
      <c r="AL102" s="290">
        <v>367</v>
      </c>
      <c r="AM102" s="220"/>
      <c r="AN102" s="220"/>
      <c r="AO102" s="220"/>
      <c r="AP102" s="220"/>
      <c r="AQ102" s="220"/>
      <c r="AR102" s="492"/>
      <c r="AS102" s="3" t="s">
        <v>689</v>
      </c>
    </row>
    <row r="103" spans="1:45" x14ac:dyDescent="0.25">
      <c r="A103" s="349">
        <v>69</v>
      </c>
      <c r="B103" s="321" t="s">
        <v>25</v>
      </c>
      <c r="C103" s="119">
        <v>3</v>
      </c>
      <c r="D103" s="119">
        <v>3</v>
      </c>
      <c r="E103" s="119">
        <v>0</v>
      </c>
      <c r="F103" s="119">
        <v>0</v>
      </c>
      <c r="G103" s="616">
        <v>1</v>
      </c>
      <c r="H103" s="119"/>
      <c r="I103" s="220">
        <v>490</v>
      </c>
      <c r="J103" s="220">
        <v>494</v>
      </c>
      <c r="K103" s="220">
        <v>512</v>
      </c>
      <c r="L103" s="220">
        <v>504</v>
      </c>
      <c r="M103" s="220">
        <v>526</v>
      </c>
      <c r="N103" s="220">
        <v>519</v>
      </c>
      <c r="O103" s="220">
        <v>512</v>
      </c>
      <c r="P103" s="221">
        <v>525</v>
      </c>
      <c r="Q103" s="221">
        <v>518</v>
      </c>
      <c r="R103" s="221">
        <v>497</v>
      </c>
      <c r="S103" s="248">
        <v>483</v>
      </c>
      <c r="T103" s="282">
        <v>476</v>
      </c>
      <c r="U103" s="220">
        <v>0</v>
      </c>
      <c r="V103" s="220">
        <v>2</v>
      </c>
      <c r="W103" s="220">
        <v>5</v>
      </c>
      <c r="X103" s="220">
        <v>4</v>
      </c>
      <c r="Y103" s="220">
        <v>5</v>
      </c>
      <c r="Z103" s="220">
        <v>2</v>
      </c>
      <c r="AA103" s="220">
        <v>2</v>
      </c>
      <c r="AB103" s="221">
        <v>2</v>
      </c>
      <c r="AC103" s="221">
        <v>1</v>
      </c>
      <c r="AD103" s="221">
        <v>0</v>
      </c>
      <c r="AE103" s="221">
        <v>0</v>
      </c>
      <c r="AF103" s="487">
        <v>0</v>
      </c>
      <c r="AG103" s="493">
        <v>1</v>
      </c>
      <c r="AH103" s="220">
        <v>3</v>
      </c>
      <c r="AI103" s="220">
        <v>3</v>
      </c>
      <c r="AJ103" s="220">
        <v>2</v>
      </c>
      <c r="AK103" s="220">
        <v>3</v>
      </c>
      <c r="AL103" s="290">
        <v>1</v>
      </c>
      <c r="AM103" s="220"/>
      <c r="AN103" s="221"/>
      <c r="AO103" s="221"/>
      <c r="AP103" s="221"/>
      <c r="AQ103" s="221"/>
      <c r="AR103" s="494"/>
      <c r="AS103" s="3" t="s">
        <v>689</v>
      </c>
    </row>
    <row r="104" spans="1:45" x14ac:dyDescent="0.25">
      <c r="A104" s="349">
        <v>70</v>
      </c>
      <c r="B104" s="323" t="s">
        <v>149</v>
      </c>
      <c r="C104" s="120">
        <v>309</v>
      </c>
      <c r="D104" s="120">
        <v>368</v>
      </c>
      <c r="E104" s="120">
        <v>321</v>
      </c>
      <c r="F104" s="120">
        <v>278</v>
      </c>
      <c r="G104" s="617">
        <v>233</v>
      </c>
      <c r="H104" s="120"/>
      <c r="I104" s="222">
        <v>363</v>
      </c>
      <c r="J104" s="222">
        <v>335</v>
      </c>
      <c r="K104" s="222">
        <v>323</v>
      </c>
      <c r="L104" s="222">
        <v>327</v>
      </c>
      <c r="M104" s="222">
        <v>307</v>
      </c>
      <c r="N104" s="222">
        <v>319</v>
      </c>
      <c r="O104" s="222">
        <v>330</v>
      </c>
      <c r="P104" s="223">
        <v>335</v>
      </c>
      <c r="Q104" s="223">
        <v>330</v>
      </c>
      <c r="R104" s="223">
        <v>331</v>
      </c>
      <c r="S104" s="249">
        <v>331</v>
      </c>
      <c r="T104" s="283">
        <v>329</v>
      </c>
      <c r="U104" s="222">
        <v>312</v>
      </c>
      <c r="V104" s="222">
        <v>279</v>
      </c>
      <c r="W104" s="222">
        <v>278</v>
      </c>
      <c r="X104" s="222">
        <v>277</v>
      </c>
      <c r="Y104" s="222">
        <v>273</v>
      </c>
      <c r="Z104" s="222">
        <v>278</v>
      </c>
      <c r="AA104" s="222">
        <v>271</v>
      </c>
      <c r="AB104" s="223">
        <v>262</v>
      </c>
      <c r="AC104" s="223">
        <v>272</v>
      </c>
      <c r="AD104" s="223">
        <v>281</v>
      </c>
      <c r="AE104" s="223">
        <v>258</v>
      </c>
      <c r="AF104" s="488">
        <v>277</v>
      </c>
      <c r="AG104" s="495">
        <v>255</v>
      </c>
      <c r="AH104" s="222">
        <v>233</v>
      </c>
      <c r="AI104" s="222">
        <v>259</v>
      </c>
      <c r="AJ104" s="222">
        <v>250</v>
      </c>
      <c r="AK104" s="222">
        <v>253</v>
      </c>
      <c r="AL104" s="406">
        <v>233</v>
      </c>
      <c r="AM104" s="222"/>
      <c r="AN104" s="223"/>
      <c r="AO104" s="223"/>
      <c r="AP104" s="223"/>
      <c r="AQ104" s="223"/>
      <c r="AR104" s="496"/>
      <c r="AS104" s="3" t="s">
        <v>689</v>
      </c>
    </row>
    <row r="105" spans="1:45" x14ac:dyDescent="0.25">
      <c r="A105" s="349">
        <v>71</v>
      </c>
      <c r="B105" s="321" t="s">
        <v>150</v>
      </c>
      <c r="C105" s="119">
        <v>341</v>
      </c>
      <c r="D105" s="119">
        <v>169</v>
      </c>
      <c r="E105" s="119">
        <v>153</v>
      </c>
      <c r="F105" s="119">
        <v>45</v>
      </c>
      <c r="G105" s="616">
        <v>490</v>
      </c>
      <c r="H105" s="119"/>
      <c r="I105" s="220">
        <v>274</v>
      </c>
      <c r="J105" s="220">
        <v>292</v>
      </c>
      <c r="K105" s="220">
        <v>300</v>
      </c>
      <c r="L105" s="220">
        <v>271</v>
      </c>
      <c r="M105" s="220">
        <v>356</v>
      </c>
      <c r="N105" s="220">
        <v>334</v>
      </c>
      <c r="O105" s="220">
        <v>373</v>
      </c>
      <c r="P105" s="221">
        <v>264</v>
      </c>
      <c r="Q105" s="221">
        <v>151</v>
      </c>
      <c r="R105" s="221">
        <v>161</v>
      </c>
      <c r="S105" s="248">
        <v>196</v>
      </c>
      <c r="T105" s="282">
        <v>183</v>
      </c>
      <c r="U105" s="220">
        <v>159</v>
      </c>
      <c r="V105" s="220">
        <v>181</v>
      </c>
      <c r="W105" s="220">
        <v>197</v>
      </c>
      <c r="X105" s="220">
        <v>202</v>
      </c>
      <c r="Y105" s="220">
        <v>182</v>
      </c>
      <c r="Z105" s="220">
        <v>133</v>
      </c>
      <c r="AA105" s="220">
        <v>158</v>
      </c>
      <c r="AB105" s="221">
        <v>136</v>
      </c>
      <c r="AC105" s="221">
        <v>157</v>
      </c>
      <c r="AD105" s="221">
        <v>136</v>
      </c>
      <c r="AE105" s="221">
        <v>154</v>
      </c>
      <c r="AF105" s="487">
        <v>48</v>
      </c>
      <c r="AG105" s="493">
        <v>47</v>
      </c>
      <c r="AH105" s="220">
        <v>70</v>
      </c>
      <c r="AI105" s="220">
        <v>92</v>
      </c>
      <c r="AJ105" s="220">
        <v>155</v>
      </c>
      <c r="AK105" s="220">
        <v>202</v>
      </c>
      <c r="AL105" s="290">
        <v>490</v>
      </c>
      <c r="AM105" s="220"/>
      <c r="AN105" s="221"/>
      <c r="AO105" s="221"/>
      <c r="AP105" s="221"/>
      <c r="AQ105" s="221"/>
      <c r="AR105" s="494"/>
      <c r="AS105" s="3" t="s">
        <v>689</v>
      </c>
    </row>
    <row r="106" spans="1:45" ht="15.75" thickBot="1" x14ac:dyDescent="0.3">
      <c r="A106" s="349">
        <v>72</v>
      </c>
      <c r="B106" s="324" t="s">
        <v>151</v>
      </c>
      <c r="C106" s="211">
        <v>25</v>
      </c>
      <c r="D106" s="211">
        <v>27</v>
      </c>
      <c r="E106" s="211">
        <v>28</v>
      </c>
      <c r="F106" s="211">
        <v>11</v>
      </c>
      <c r="G106" s="618">
        <v>11</v>
      </c>
      <c r="H106" s="211"/>
      <c r="I106" s="224">
        <v>26</v>
      </c>
      <c r="J106" s="224">
        <v>27</v>
      </c>
      <c r="K106" s="224">
        <v>26</v>
      </c>
      <c r="L106" s="224">
        <v>25</v>
      </c>
      <c r="M106" s="224">
        <v>23</v>
      </c>
      <c r="N106" s="224">
        <v>31</v>
      </c>
      <c r="O106" s="224">
        <v>38</v>
      </c>
      <c r="P106" s="225">
        <v>12</v>
      </c>
      <c r="Q106" s="225">
        <v>11</v>
      </c>
      <c r="R106" s="225">
        <v>20</v>
      </c>
      <c r="S106" s="250">
        <v>23</v>
      </c>
      <c r="T106" s="284">
        <v>28</v>
      </c>
      <c r="U106" s="224">
        <v>25</v>
      </c>
      <c r="V106" s="224">
        <v>22</v>
      </c>
      <c r="W106" s="224">
        <v>31</v>
      </c>
      <c r="X106" s="224">
        <v>26</v>
      </c>
      <c r="Y106" s="224">
        <v>37</v>
      </c>
      <c r="Z106" s="224">
        <v>31</v>
      </c>
      <c r="AA106" s="224">
        <v>28</v>
      </c>
      <c r="AB106" s="225">
        <v>23</v>
      </c>
      <c r="AC106" s="225">
        <v>17</v>
      </c>
      <c r="AD106" s="225">
        <v>12</v>
      </c>
      <c r="AE106" s="225">
        <v>19</v>
      </c>
      <c r="AF106" s="489">
        <v>11</v>
      </c>
      <c r="AG106" s="497">
        <v>3</v>
      </c>
      <c r="AH106" s="224">
        <v>3</v>
      </c>
      <c r="AI106" s="224">
        <v>5</v>
      </c>
      <c r="AJ106" s="224">
        <v>6</v>
      </c>
      <c r="AK106" s="224">
        <v>6</v>
      </c>
      <c r="AL106" s="405">
        <v>11</v>
      </c>
      <c r="AM106" s="224"/>
      <c r="AN106" s="225"/>
      <c r="AO106" s="225"/>
      <c r="AP106" s="225"/>
      <c r="AQ106" s="225"/>
      <c r="AR106" s="498"/>
      <c r="AS106" s="3" t="s">
        <v>689</v>
      </c>
    </row>
    <row r="107" spans="1:45" ht="15.75" thickBot="1" x14ac:dyDescent="0.3">
      <c r="A107" s="349"/>
    </row>
    <row r="108" spans="1:45" ht="18.75" thickBot="1" x14ac:dyDescent="0.3">
      <c r="A108" s="349"/>
      <c r="B108" s="12" t="s">
        <v>473</v>
      </c>
      <c r="C108" s="160" t="s">
        <v>4</v>
      </c>
      <c r="D108" s="29" t="s">
        <v>7</v>
      </c>
      <c r="E108" s="29" t="s">
        <v>438</v>
      </c>
      <c r="F108" s="29" t="s">
        <v>659</v>
      </c>
      <c r="G108" s="29" t="s">
        <v>657</v>
      </c>
      <c r="H108" s="29" t="s">
        <v>658</v>
      </c>
      <c r="I108" s="161" t="s">
        <v>44</v>
      </c>
      <c r="J108" s="161" t="s">
        <v>33</v>
      </c>
      <c r="K108" s="161" t="s">
        <v>34</v>
      </c>
      <c r="L108" s="161" t="s">
        <v>35</v>
      </c>
      <c r="M108" s="161" t="s">
        <v>36</v>
      </c>
      <c r="N108" s="161" t="s">
        <v>37</v>
      </c>
      <c r="O108" s="161" t="s">
        <v>38</v>
      </c>
      <c r="P108" s="161" t="s">
        <v>39</v>
      </c>
      <c r="Q108" s="161" t="s">
        <v>40</v>
      </c>
      <c r="R108" s="161" t="s">
        <v>41</v>
      </c>
      <c r="S108" s="161" t="s">
        <v>42</v>
      </c>
      <c r="T108" s="162" t="s">
        <v>43</v>
      </c>
      <c r="U108" s="161" t="s">
        <v>427</v>
      </c>
      <c r="V108" s="161" t="s">
        <v>428</v>
      </c>
      <c r="W108" s="161" t="s">
        <v>429</v>
      </c>
      <c r="X108" s="161" t="s">
        <v>430</v>
      </c>
      <c r="Y108" s="161" t="s">
        <v>431</v>
      </c>
      <c r="Z108" s="161" t="s">
        <v>432</v>
      </c>
      <c r="AA108" s="161" t="s">
        <v>433</v>
      </c>
      <c r="AB108" s="161" t="s">
        <v>434</v>
      </c>
      <c r="AC108" s="161" t="s">
        <v>439</v>
      </c>
      <c r="AD108" s="161" t="s">
        <v>435</v>
      </c>
      <c r="AE108" s="161" t="s">
        <v>436</v>
      </c>
      <c r="AF108" s="472" t="s">
        <v>437</v>
      </c>
      <c r="AG108" s="439" t="s">
        <v>660</v>
      </c>
      <c r="AH108" s="161" t="s">
        <v>661</v>
      </c>
      <c r="AI108" s="161" t="s">
        <v>662</v>
      </c>
      <c r="AJ108" s="161" t="s">
        <v>663</v>
      </c>
      <c r="AK108" s="161" t="s">
        <v>670</v>
      </c>
      <c r="AL108" s="161" t="s">
        <v>671</v>
      </c>
      <c r="AM108" s="161" t="s">
        <v>664</v>
      </c>
      <c r="AN108" s="161" t="s">
        <v>665</v>
      </c>
      <c r="AO108" s="161" t="s">
        <v>666</v>
      </c>
      <c r="AP108" s="161" t="s">
        <v>667</v>
      </c>
      <c r="AQ108" s="161" t="s">
        <v>668</v>
      </c>
      <c r="AR108" s="162" t="s">
        <v>669</v>
      </c>
    </row>
    <row r="109" spans="1:45" ht="15.75" thickBot="1" x14ac:dyDescent="0.3">
      <c r="A109" s="349">
        <v>73</v>
      </c>
      <c r="B109" s="325" t="s">
        <v>22</v>
      </c>
      <c r="C109" s="24">
        <v>17264</v>
      </c>
      <c r="D109" s="24">
        <v>17390</v>
      </c>
      <c r="E109" s="273">
        <v>15803</v>
      </c>
      <c r="F109" s="24">
        <v>13689</v>
      </c>
      <c r="G109" s="367">
        <v>13059</v>
      </c>
      <c r="H109" s="24"/>
      <c r="I109" s="131">
        <v>18183</v>
      </c>
      <c r="J109" s="131">
        <v>18061</v>
      </c>
      <c r="K109" s="131">
        <v>18046</v>
      </c>
      <c r="L109" s="131">
        <v>17936</v>
      </c>
      <c r="M109" s="131">
        <v>17413</v>
      </c>
      <c r="N109" s="226">
        <v>17149</v>
      </c>
      <c r="O109" s="226">
        <v>17174</v>
      </c>
      <c r="P109" s="226">
        <v>17127</v>
      </c>
      <c r="Q109" s="226">
        <v>16931</v>
      </c>
      <c r="R109" s="226">
        <v>16964</v>
      </c>
      <c r="S109" s="251">
        <v>16831</v>
      </c>
      <c r="T109" s="251">
        <v>16635</v>
      </c>
      <c r="U109" s="131">
        <v>15471</v>
      </c>
      <c r="V109" s="131">
        <v>15168</v>
      </c>
      <c r="W109" s="131">
        <v>15021</v>
      </c>
      <c r="X109" s="131">
        <v>14889</v>
      </c>
      <c r="Y109" s="131">
        <v>14503</v>
      </c>
      <c r="Z109" s="226">
        <v>14249</v>
      </c>
      <c r="AA109" s="226">
        <v>14278</v>
      </c>
      <c r="AB109" s="226">
        <v>14202</v>
      </c>
      <c r="AC109" s="226">
        <v>14084</v>
      </c>
      <c r="AD109" s="226">
        <v>14010</v>
      </c>
      <c r="AE109" s="226">
        <v>13812</v>
      </c>
      <c r="AF109" s="499">
        <v>13663</v>
      </c>
      <c r="AG109" s="541">
        <v>13553</v>
      </c>
      <c r="AH109" s="305">
        <v>13371</v>
      </c>
      <c r="AI109" s="305">
        <v>13367</v>
      </c>
      <c r="AJ109" s="305">
        <v>13376</v>
      </c>
      <c r="AK109" s="305">
        <v>13171</v>
      </c>
      <c r="AL109" s="630">
        <v>13059</v>
      </c>
      <c r="AM109" s="226"/>
      <c r="AN109" s="226"/>
      <c r="AO109" s="226"/>
      <c r="AP109" s="226"/>
      <c r="AQ109" s="226"/>
      <c r="AR109" s="504"/>
      <c r="AS109" s="3" t="s">
        <v>689</v>
      </c>
    </row>
    <row r="110" spans="1:45" x14ac:dyDescent="0.25">
      <c r="A110" s="349">
        <v>74</v>
      </c>
      <c r="B110" s="326" t="s">
        <v>23</v>
      </c>
      <c r="C110" s="121">
        <v>0.43628359592215016</v>
      </c>
      <c r="D110" s="121">
        <v>0.42696952271420358</v>
      </c>
      <c r="E110" s="121">
        <v>0.40960577105612861</v>
      </c>
      <c r="F110" s="121">
        <v>0.40499671268902038</v>
      </c>
      <c r="G110" s="404">
        <v>0.38157592464966689</v>
      </c>
      <c r="H110" s="121"/>
      <c r="I110" s="227">
        <v>0.40763350382225155</v>
      </c>
      <c r="J110" s="227">
        <v>0.41548087038369969</v>
      </c>
      <c r="K110" s="227">
        <v>0.41571539399312868</v>
      </c>
      <c r="L110" s="227">
        <v>0.41135147190008919</v>
      </c>
      <c r="M110" s="227">
        <v>0.40607592028943895</v>
      </c>
      <c r="N110" s="228">
        <v>0.40497988220887515</v>
      </c>
      <c r="O110" s="228">
        <v>0.39839291952952138</v>
      </c>
      <c r="P110" s="228">
        <v>0.40094587493431422</v>
      </c>
      <c r="Q110" s="228">
        <v>0.39590100998169037</v>
      </c>
      <c r="R110" s="228">
        <v>0.39460033011082291</v>
      </c>
      <c r="S110" s="252">
        <v>0.39504485770304792</v>
      </c>
      <c r="T110" s="285">
        <v>0.39140366696723777</v>
      </c>
      <c r="U110" s="227">
        <v>0.41154417943248661</v>
      </c>
      <c r="V110" s="227">
        <v>0.41126054852320676</v>
      </c>
      <c r="W110" s="227">
        <v>0.40296917648625258</v>
      </c>
      <c r="X110" s="227">
        <v>0.40170595741822823</v>
      </c>
      <c r="Y110" s="227">
        <v>0.40667448114183274</v>
      </c>
      <c r="Z110" s="228">
        <v>0.4121692750368447</v>
      </c>
      <c r="AA110" s="228">
        <v>0.40628939627398797</v>
      </c>
      <c r="AB110" s="228">
        <v>0.40388677651035065</v>
      </c>
      <c r="AC110" s="228">
        <v>0.40251349048565749</v>
      </c>
      <c r="AD110" s="228">
        <v>0.40235546038543896</v>
      </c>
      <c r="AE110" s="228">
        <v>0.40262090935418476</v>
      </c>
      <c r="AF110" s="500">
        <v>0.40503549732855154</v>
      </c>
      <c r="AG110" s="505">
        <v>0.40227255958090458</v>
      </c>
      <c r="AH110" s="227">
        <v>0.3957819160870541</v>
      </c>
      <c r="AI110" s="227">
        <v>0.39567591830627663</v>
      </c>
      <c r="AJ110" s="227">
        <v>0.3944377990430622</v>
      </c>
      <c r="AK110" s="227">
        <v>0.38903651962645203</v>
      </c>
      <c r="AL110" s="631">
        <v>0.38157592464966689</v>
      </c>
      <c r="AM110" s="228"/>
      <c r="AN110" s="228"/>
      <c r="AO110" s="228"/>
      <c r="AP110" s="228"/>
      <c r="AQ110" s="228"/>
      <c r="AR110" s="506"/>
      <c r="AS110" s="3" t="s">
        <v>689</v>
      </c>
    </row>
    <row r="111" spans="1:45" x14ac:dyDescent="0.25">
      <c r="A111" s="349">
        <v>75</v>
      </c>
      <c r="B111" s="321" t="s">
        <v>24</v>
      </c>
      <c r="C111" s="122">
        <v>0.38722196478220572</v>
      </c>
      <c r="D111" s="122">
        <v>0.39677975848188612</v>
      </c>
      <c r="E111" s="122">
        <v>0.40916281718661013</v>
      </c>
      <c r="F111" s="122">
        <v>0.42245598655855066</v>
      </c>
      <c r="G111" s="368">
        <v>0.42185465962171681</v>
      </c>
      <c r="H111" s="122"/>
      <c r="I111" s="229">
        <v>0.37969531980421273</v>
      </c>
      <c r="J111" s="229">
        <v>0.37461934555118764</v>
      </c>
      <c r="K111" s="229">
        <v>0.37886512246481213</v>
      </c>
      <c r="L111" s="229">
        <v>0.38854817127564673</v>
      </c>
      <c r="M111" s="229">
        <v>0.38287486360764944</v>
      </c>
      <c r="N111" s="198">
        <v>0.38527027815032949</v>
      </c>
      <c r="O111" s="198">
        <v>0.39163852334924887</v>
      </c>
      <c r="P111" s="198">
        <v>0.39487359140538331</v>
      </c>
      <c r="Q111" s="198">
        <v>0.40700490225031011</v>
      </c>
      <c r="R111" s="198">
        <v>0.40603631219052111</v>
      </c>
      <c r="S111" s="122">
        <v>0.40181807379240686</v>
      </c>
      <c r="T111" s="286">
        <v>0.39344755034565676</v>
      </c>
      <c r="U111" s="229">
        <v>0.4109624458664598</v>
      </c>
      <c r="V111" s="229">
        <v>0.41369989451476791</v>
      </c>
      <c r="W111" s="229">
        <v>0.41874708741095801</v>
      </c>
      <c r="X111" s="229">
        <v>0.42051178722546845</v>
      </c>
      <c r="Y111" s="229">
        <v>0.41081155622974558</v>
      </c>
      <c r="Z111" s="198">
        <v>0.4109060284932276</v>
      </c>
      <c r="AA111" s="198">
        <v>0.41700518279871129</v>
      </c>
      <c r="AB111" s="198">
        <v>0.42141951837769326</v>
      </c>
      <c r="AC111" s="198">
        <v>0.41856006816245384</v>
      </c>
      <c r="AD111" s="198">
        <v>0.4202712348322627</v>
      </c>
      <c r="AE111" s="198">
        <v>0.41992470315667535</v>
      </c>
      <c r="AF111" s="501">
        <v>0.42186928200248847</v>
      </c>
      <c r="AG111" s="507">
        <v>0.42551464620379253</v>
      </c>
      <c r="AH111" s="229">
        <v>0.43227881235509685</v>
      </c>
      <c r="AI111" s="229">
        <v>0.432707413780205</v>
      </c>
      <c r="AJ111" s="229">
        <v>0.43039772727272729</v>
      </c>
      <c r="AK111" s="229">
        <v>0.42866904563055197</v>
      </c>
      <c r="AL111" s="632">
        <v>0.42185465962171681</v>
      </c>
      <c r="AM111" s="198"/>
      <c r="AN111" s="198"/>
      <c r="AO111" s="198"/>
      <c r="AP111" s="198"/>
      <c r="AQ111" s="198"/>
      <c r="AR111" s="296"/>
      <c r="AS111" s="3" t="s">
        <v>689</v>
      </c>
    </row>
    <row r="112" spans="1:45" x14ac:dyDescent="0.25">
      <c r="A112" s="349">
        <v>76</v>
      </c>
      <c r="B112" s="321" t="s">
        <v>460</v>
      </c>
      <c r="C112" s="246">
        <v>2.0447173308619091E-2</v>
      </c>
      <c r="D112" s="246">
        <v>2.0644048303622771E-2</v>
      </c>
      <c r="E112" s="246">
        <v>1.4870594190976397E-2</v>
      </c>
      <c r="F112" s="122">
        <v>8.2548031265979992E-3</v>
      </c>
      <c r="G112" s="368">
        <v>6.5854965923883915E-3</v>
      </c>
      <c r="H112" s="122"/>
      <c r="I112" s="229">
        <v>0</v>
      </c>
      <c r="J112" s="229">
        <v>0</v>
      </c>
      <c r="K112" s="229">
        <v>0</v>
      </c>
      <c r="L112" s="229">
        <v>0</v>
      </c>
      <c r="M112" s="229">
        <v>0</v>
      </c>
      <c r="N112" s="198">
        <v>0</v>
      </c>
      <c r="O112" s="198">
        <v>0</v>
      </c>
      <c r="P112" s="198">
        <v>0</v>
      </c>
      <c r="Q112" s="198">
        <v>0</v>
      </c>
      <c r="R112" s="198">
        <v>1.5090780476302759E-2</v>
      </c>
      <c r="S112" s="122">
        <v>1.6338898461172837E-2</v>
      </c>
      <c r="T112" s="286">
        <v>1.4367297865945296E-2</v>
      </c>
      <c r="U112" s="229">
        <v>1.3185960829939888E-2</v>
      </c>
      <c r="V112" s="229">
        <v>1.0284810126582278E-2</v>
      </c>
      <c r="W112" s="229">
        <v>9.9860195725983616E-3</v>
      </c>
      <c r="X112" s="229">
        <v>9.9402243266841286E-3</v>
      </c>
      <c r="Y112" s="229">
        <v>1.0204785216851685E-2</v>
      </c>
      <c r="Z112" s="198">
        <v>8.9129061688539551E-3</v>
      </c>
      <c r="AA112" s="198">
        <v>8.334500630340384E-3</v>
      </c>
      <c r="AB112" s="198">
        <v>9.0832277144064222E-3</v>
      </c>
      <c r="AC112" s="198">
        <v>9.7273501846066451E-3</v>
      </c>
      <c r="AD112" s="198">
        <v>1.020699500356888E-2</v>
      </c>
      <c r="AE112" s="198">
        <v>8.9777005502461628E-3</v>
      </c>
      <c r="AF112" s="501">
        <v>8.1973212325257994E-3</v>
      </c>
      <c r="AG112" s="507">
        <v>8.1900686194938382E-3</v>
      </c>
      <c r="AH112" s="229">
        <v>5.8335203051379852E-3</v>
      </c>
      <c r="AI112" s="229">
        <v>6.8826213810129419E-3</v>
      </c>
      <c r="AJ112" s="229">
        <v>7.2517942583732054E-3</v>
      </c>
      <c r="AK112" s="229">
        <v>7.6683623111381063E-3</v>
      </c>
      <c r="AL112" s="632">
        <v>6.5854965923883915E-3</v>
      </c>
      <c r="AM112" s="198"/>
      <c r="AN112" s="198"/>
      <c r="AO112" s="198"/>
      <c r="AP112" s="198"/>
      <c r="AQ112" s="198"/>
      <c r="AR112" s="296"/>
      <c r="AS112" s="3" t="s">
        <v>689</v>
      </c>
    </row>
    <row r="113" spans="1:45" x14ac:dyDescent="0.25">
      <c r="A113" s="349">
        <v>77</v>
      </c>
      <c r="B113" s="322" t="s">
        <v>461</v>
      </c>
      <c r="C113" s="122">
        <v>9.7428174235403148E-2</v>
      </c>
      <c r="D113" s="122">
        <v>0.10845313398504888</v>
      </c>
      <c r="E113" s="122">
        <v>0.11042207175852686</v>
      </c>
      <c r="F113" s="122">
        <v>0.10957703265395573</v>
      </c>
      <c r="G113" s="368">
        <v>0.10559767210353013</v>
      </c>
      <c r="H113" s="122"/>
      <c r="I113" s="229">
        <v>0</v>
      </c>
      <c r="J113" s="229">
        <v>0</v>
      </c>
      <c r="K113" s="229">
        <v>0</v>
      </c>
      <c r="L113" s="229">
        <v>0</v>
      </c>
      <c r="M113" s="229">
        <v>0</v>
      </c>
      <c r="N113" s="198">
        <v>0</v>
      </c>
      <c r="O113" s="198">
        <v>0</v>
      </c>
      <c r="P113" s="198">
        <v>0</v>
      </c>
      <c r="Q113" s="198">
        <v>0</v>
      </c>
      <c r="R113" s="198">
        <v>0</v>
      </c>
      <c r="S113" s="122">
        <v>0</v>
      </c>
      <c r="T113" s="286">
        <v>0</v>
      </c>
      <c r="U113" s="229">
        <v>0.10917199922435525</v>
      </c>
      <c r="V113" s="229">
        <v>0.10983649789029536</v>
      </c>
      <c r="W113" s="229">
        <v>0.11037880300912056</v>
      </c>
      <c r="X113" s="229">
        <v>0.11041708643965344</v>
      </c>
      <c r="Y113" s="229">
        <v>0.11273529614562504</v>
      </c>
      <c r="Z113" s="198">
        <v>0.11158677801951014</v>
      </c>
      <c r="AA113" s="198">
        <v>0.11051968062753888</v>
      </c>
      <c r="AB113" s="198">
        <v>0.10984368398817068</v>
      </c>
      <c r="AC113" s="198">
        <v>0.1124680488497586</v>
      </c>
      <c r="AD113" s="198">
        <v>0.11042112776588152</v>
      </c>
      <c r="AE113" s="198">
        <v>0.11012163336229366</v>
      </c>
      <c r="AF113" s="501">
        <v>0.10963917148503256</v>
      </c>
      <c r="AG113" s="507">
        <v>0.11075038736811038</v>
      </c>
      <c r="AH113" s="229">
        <v>0.11225787151297584</v>
      </c>
      <c r="AI113" s="229">
        <v>0.10862572005685643</v>
      </c>
      <c r="AJ113" s="229">
        <v>0.10810406698564594</v>
      </c>
      <c r="AK113" s="229">
        <v>0.11084959380457064</v>
      </c>
      <c r="AL113" s="632">
        <v>0.10559767210353013</v>
      </c>
      <c r="AM113" s="198"/>
      <c r="AN113" s="198"/>
      <c r="AO113" s="198"/>
      <c r="AP113" s="198"/>
      <c r="AQ113" s="198"/>
      <c r="AR113" s="296"/>
      <c r="AS113" s="3" t="s">
        <v>689</v>
      </c>
    </row>
    <row r="114" spans="1:45" x14ac:dyDescent="0.25">
      <c r="A114" s="349">
        <v>78</v>
      </c>
      <c r="B114" s="322" t="s">
        <v>462</v>
      </c>
      <c r="C114" s="122">
        <v>1.9346617238183504E-2</v>
      </c>
      <c r="D114" s="122">
        <v>1.4548591144335826E-2</v>
      </c>
      <c r="E114" s="122">
        <v>2.4172625450863759E-2</v>
      </c>
      <c r="F114" s="122">
        <v>3.0316312367594418E-2</v>
      </c>
      <c r="G114" s="368">
        <v>2.81032238303086E-2</v>
      </c>
      <c r="H114" s="122"/>
      <c r="I114" s="229">
        <v>1.9523730957487762E-2</v>
      </c>
      <c r="J114" s="229">
        <v>1.882509274126571E-2</v>
      </c>
      <c r="K114" s="229">
        <v>1.5238834090657209E-2</v>
      </c>
      <c r="L114" s="229">
        <v>1.5053523639607493E-2</v>
      </c>
      <c r="M114" s="229">
        <v>1.5563085051398381E-2</v>
      </c>
      <c r="N114" s="198">
        <v>1.4578109510758644E-2</v>
      </c>
      <c r="O114" s="198">
        <v>1.304297193431932E-2</v>
      </c>
      <c r="P114" s="198">
        <v>1.2378116424359199E-2</v>
      </c>
      <c r="Q114" s="198">
        <v>1.2934853227806981E-2</v>
      </c>
      <c r="R114" s="198">
        <v>1.456024522518274E-2</v>
      </c>
      <c r="S114" s="122">
        <v>1.5150614936723903E-2</v>
      </c>
      <c r="T114" s="286">
        <v>2.6690712353471598E-2</v>
      </c>
      <c r="U114" s="229">
        <v>2.3075431452394803E-2</v>
      </c>
      <c r="V114" s="229">
        <v>2.3008966244725738E-2</v>
      </c>
      <c r="W114" s="229">
        <v>2.3899873510418747E-2</v>
      </c>
      <c r="X114" s="229">
        <v>2.3238632547518304E-2</v>
      </c>
      <c r="Y114" s="229">
        <v>2.5305109287733572E-2</v>
      </c>
      <c r="Z114" s="198">
        <v>2.5264930872341919E-2</v>
      </c>
      <c r="AA114" s="198">
        <v>2.5703880095251437E-2</v>
      </c>
      <c r="AB114" s="198">
        <v>2.5982256020278833E-2</v>
      </c>
      <c r="AC114" s="198">
        <v>2.4992899744390798E-2</v>
      </c>
      <c r="AD114" s="198">
        <v>2.6124197002141327E-2</v>
      </c>
      <c r="AE114" s="198">
        <v>2.7150304083405734E-2</v>
      </c>
      <c r="AF114" s="501">
        <v>3.0666764253824197E-2</v>
      </c>
      <c r="AG114" s="507">
        <v>3.0694311222607542E-2</v>
      </c>
      <c r="AH114" s="229">
        <v>3.0738164684765538E-2</v>
      </c>
      <c r="AI114" s="229">
        <v>2.9251140869305005E-2</v>
      </c>
      <c r="AJ114" s="229">
        <v>2.8932416267942584E-2</v>
      </c>
      <c r="AK114" s="229">
        <v>2.8547566623642853E-2</v>
      </c>
      <c r="AL114" s="632">
        <v>2.81032238303086E-2</v>
      </c>
      <c r="AM114" s="198"/>
      <c r="AN114" s="198"/>
      <c r="AO114" s="198"/>
      <c r="AP114" s="198"/>
      <c r="AQ114" s="198"/>
      <c r="AR114" s="296"/>
      <c r="AS114" s="3" t="s">
        <v>689</v>
      </c>
    </row>
    <row r="115" spans="1:45" x14ac:dyDescent="0.25">
      <c r="A115" s="349">
        <v>79</v>
      </c>
      <c r="B115" s="321" t="s">
        <v>25</v>
      </c>
      <c r="C115" s="122">
        <v>1.7377201112140871E-4</v>
      </c>
      <c r="D115" s="122">
        <v>1.7251293847038527E-4</v>
      </c>
      <c r="E115" s="122">
        <v>0</v>
      </c>
      <c r="F115" s="122">
        <v>0</v>
      </c>
      <c r="G115" s="368">
        <v>7.6575541771958043E-5</v>
      </c>
      <c r="H115" s="122"/>
      <c r="I115" s="229">
        <v>2.6948248363856349E-2</v>
      </c>
      <c r="J115" s="229">
        <v>2.7351752394662532E-2</v>
      </c>
      <c r="K115" s="229">
        <v>2.8371938379696333E-2</v>
      </c>
      <c r="L115" s="229">
        <v>2.8099910793933987E-2</v>
      </c>
      <c r="M115" s="229">
        <v>3.0207316372824901E-2</v>
      </c>
      <c r="N115" s="198">
        <v>3.0264155344334947E-2</v>
      </c>
      <c r="O115" s="198">
        <v>2.9812507278444159E-2</v>
      </c>
      <c r="P115" s="198">
        <v>3.0653354352776319E-2</v>
      </c>
      <c r="Q115" s="198">
        <v>3.0594766995452129E-2</v>
      </c>
      <c r="R115" s="198">
        <v>2.9297335534072152E-2</v>
      </c>
      <c r="S115" s="122">
        <v>2.8697047115441743E-2</v>
      </c>
      <c r="T115" s="286">
        <v>2.8614367297865945E-2</v>
      </c>
      <c r="U115" s="229">
        <v>0</v>
      </c>
      <c r="V115" s="229">
        <v>1.3185654008438817E-4</v>
      </c>
      <c r="W115" s="229">
        <v>3.328673190866121E-4</v>
      </c>
      <c r="X115" s="229">
        <v>2.6865471153200352E-4</v>
      </c>
      <c r="Y115" s="229">
        <v>3.4475625732607049E-4</v>
      </c>
      <c r="Z115" s="198">
        <v>1.4036072706856621E-4</v>
      </c>
      <c r="AA115" s="198">
        <v>1.4007564084605686E-4</v>
      </c>
      <c r="AB115" s="198">
        <v>1.4082523588227009E-4</v>
      </c>
      <c r="AC115" s="198">
        <v>7.1002556092019311E-5</v>
      </c>
      <c r="AD115" s="198">
        <v>0</v>
      </c>
      <c r="AE115" s="198">
        <v>0</v>
      </c>
      <c r="AF115" s="501">
        <v>0</v>
      </c>
      <c r="AG115" s="507">
        <v>7.3784401977421967E-5</v>
      </c>
      <c r="AH115" s="229">
        <v>2.243661655822302E-4</v>
      </c>
      <c r="AI115" s="229">
        <v>2.2443330590259594E-4</v>
      </c>
      <c r="AJ115" s="229">
        <v>1.4952153110047846E-4</v>
      </c>
      <c r="AK115" s="229">
        <v>2.2777313795459722E-4</v>
      </c>
      <c r="AL115" s="632">
        <v>7.6575541771958043E-5</v>
      </c>
      <c r="AM115" s="198"/>
      <c r="AN115" s="198"/>
      <c r="AO115" s="198"/>
      <c r="AP115" s="198"/>
      <c r="AQ115" s="198"/>
      <c r="AR115" s="296"/>
      <c r="AS115" s="3" t="s">
        <v>689</v>
      </c>
    </row>
    <row r="116" spans="1:45" x14ac:dyDescent="0.25">
      <c r="A116" s="349">
        <v>80</v>
      </c>
      <c r="B116" s="323" t="s">
        <v>149</v>
      </c>
      <c r="C116" s="122">
        <v>1.7898517145505097E-2</v>
      </c>
      <c r="D116" s="122">
        <v>2.1161587119033928E-2</v>
      </c>
      <c r="E116" s="122">
        <v>2.0312598873631588E-2</v>
      </c>
      <c r="F116" s="122">
        <v>2.0308276718533129E-2</v>
      </c>
      <c r="G116" s="368">
        <v>1.7842101232866222E-2</v>
      </c>
      <c r="H116" s="122"/>
      <c r="I116" s="229">
        <v>1.5069020513666612E-2</v>
      </c>
      <c r="J116" s="229">
        <v>1.616743258955761E-2</v>
      </c>
      <c r="K116" s="229">
        <v>1.6624182644353318E-2</v>
      </c>
      <c r="L116" s="229">
        <v>1.5109277430865299E-2</v>
      </c>
      <c r="M116" s="229">
        <v>2.0444495491873889E-2</v>
      </c>
      <c r="N116" s="230">
        <v>1.9476354306373549E-2</v>
      </c>
      <c r="O116" s="230">
        <v>2.1718877372772796E-2</v>
      </c>
      <c r="P116" s="230">
        <v>1.5414258188824663E-2</v>
      </c>
      <c r="Q116" s="230">
        <v>8.9185517689445402E-3</v>
      </c>
      <c r="R116" s="230">
        <v>9.4906861589247812E-3</v>
      </c>
      <c r="S116" s="253">
        <v>1.1645178539599548E-2</v>
      </c>
      <c r="T116" s="287">
        <v>1.1000901713255185E-2</v>
      </c>
      <c r="U116" s="229">
        <v>2.0166763622261004E-2</v>
      </c>
      <c r="V116" s="229">
        <v>1.8393987341772153E-2</v>
      </c>
      <c r="W116" s="229">
        <v>1.8507422941215632E-2</v>
      </c>
      <c r="X116" s="229">
        <v>1.8604338773591241E-2</v>
      </c>
      <c r="Y116" s="229">
        <v>1.8823691650003447E-2</v>
      </c>
      <c r="Z116" s="230">
        <v>1.9510141062530705E-2</v>
      </c>
      <c r="AA116" s="230">
        <v>1.8980249334640705E-2</v>
      </c>
      <c r="AB116" s="230">
        <v>1.8448105900577383E-2</v>
      </c>
      <c r="AC116" s="230">
        <v>1.9312695257029253E-2</v>
      </c>
      <c r="AD116" s="230">
        <v>2.0057102069950036E-2</v>
      </c>
      <c r="AE116" s="230">
        <v>1.8679409209383144E-2</v>
      </c>
      <c r="AF116" s="502">
        <v>2.0273731976871844E-2</v>
      </c>
      <c r="AG116" s="507">
        <v>1.8815022504242603E-2</v>
      </c>
      <c r="AH116" s="229">
        <v>1.7425772193553211E-2</v>
      </c>
      <c r="AI116" s="229">
        <v>1.9376075409590784E-2</v>
      </c>
      <c r="AJ116" s="229">
        <v>1.8690191387559809E-2</v>
      </c>
      <c r="AK116" s="229">
        <v>1.9208867967504366E-2</v>
      </c>
      <c r="AL116" s="633">
        <v>1.7842101232866222E-2</v>
      </c>
      <c r="AM116" s="230"/>
      <c r="AN116" s="230"/>
      <c r="AO116" s="230"/>
      <c r="AP116" s="230"/>
      <c r="AQ116" s="230"/>
      <c r="AR116" s="508"/>
      <c r="AS116" s="3" t="s">
        <v>689</v>
      </c>
    </row>
    <row r="117" spans="1:45" x14ac:dyDescent="0.25">
      <c r="A117" s="349">
        <v>81</v>
      </c>
      <c r="B117" s="321" t="s">
        <v>150</v>
      </c>
      <c r="C117" s="122">
        <v>1.9752085264133457E-2</v>
      </c>
      <c r="D117" s="122">
        <v>9.7182288671650366E-3</v>
      </c>
      <c r="E117" s="122">
        <v>9.6817060051888875E-3</v>
      </c>
      <c r="F117" s="122">
        <v>3.2873109796186721E-3</v>
      </c>
      <c r="G117" s="368">
        <v>3.7522015468259437E-2</v>
      </c>
      <c r="H117" s="122"/>
      <c r="I117" s="229">
        <v>1.5069020513666612E-2</v>
      </c>
      <c r="J117" s="229">
        <v>1.616743258955761E-2</v>
      </c>
      <c r="K117" s="229">
        <v>1.6624182644353318E-2</v>
      </c>
      <c r="L117" s="229">
        <v>1.5109277430865299E-2</v>
      </c>
      <c r="M117" s="229">
        <v>2.0444495491873889E-2</v>
      </c>
      <c r="N117" s="198">
        <v>1.9476354306373549E-2</v>
      </c>
      <c r="O117" s="198">
        <v>2.1718877372772796E-2</v>
      </c>
      <c r="P117" s="198">
        <v>1.5414258188824663E-2</v>
      </c>
      <c r="Q117" s="198">
        <v>8.9185517689445402E-3</v>
      </c>
      <c r="R117" s="198">
        <v>9.4906861589247812E-3</v>
      </c>
      <c r="S117" s="122">
        <v>1.1645178539599548E-2</v>
      </c>
      <c r="T117" s="287">
        <v>1.1000901713255185E-2</v>
      </c>
      <c r="U117" s="229">
        <v>1.0277292999806089E-2</v>
      </c>
      <c r="V117" s="229">
        <v>1.1933016877637131E-2</v>
      </c>
      <c r="W117" s="229">
        <v>1.3114972372012515E-2</v>
      </c>
      <c r="X117" s="229">
        <v>1.3567062932366177E-2</v>
      </c>
      <c r="Y117" s="229">
        <v>1.2549127766668965E-2</v>
      </c>
      <c r="Z117" s="198">
        <v>9.3339883500596528E-3</v>
      </c>
      <c r="AA117" s="198">
        <v>1.1065975626838493E-2</v>
      </c>
      <c r="AB117" s="198">
        <v>9.5761160399943663E-3</v>
      </c>
      <c r="AC117" s="198">
        <v>1.1147401306447032E-2</v>
      </c>
      <c r="AD117" s="198">
        <v>9.7073518915060664E-3</v>
      </c>
      <c r="AE117" s="198">
        <v>1.1149724876918621E-2</v>
      </c>
      <c r="AF117" s="501">
        <v>3.5131376710824855E-3</v>
      </c>
      <c r="AG117" s="507">
        <v>3.4678668929388327E-3</v>
      </c>
      <c r="AH117" s="229">
        <v>5.2352105302520381E-3</v>
      </c>
      <c r="AI117" s="229">
        <v>6.8826213810129419E-3</v>
      </c>
      <c r="AJ117" s="229">
        <v>1.1587918660287081E-2</v>
      </c>
      <c r="AK117" s="229">
        <v>1.5336724622276213E-2</v>
      </c>
      <c r="AL117" s="632">
        <v>3.7522015468259437E-2</v>
      </c>
      <c r="AM117" s="198"/>
      <c r="AN117" s="198"/>
      <c r="AO117" s="198"/>
      <c r="AP117" s="198"/>
      <c r="AQ117" s="198"/>
      <c r="AR117" s="296"/>
      <c r="AS117" s="3" t="s">
        <v>689</v>
      </c>
    </row>
    <row r="118" spans="1:45" ht="15.75" thickBot="1" x14ac:dyDescent="0.3">
      <c r="A118" s="349">
        <v>82</v>
      </c>
      <c r="B118" s="324" t="s">
        <v>151</v>
      </c>
      <c r="C118" s="210">
        <v>1.4481000926784059E-3</v>
      </c>
      <c r="D118" s="210">
        <v>1.5526164462334674E-3</v>
      </c>
      <c r="E118" s="210">
        <v>1.7718154780737834E-3</v>
      </c>
      <c r="F118" s="210">
        <v>8.0356490612900873E-4</v>
      </c>
      <c r="G118" s="369">
        <v>8.4233095949153838E-4</v>
      </c>
      <c r="H118" s="210"/>
      <c r="I118" s="231">
        <v>1.4299070560413573E-3</v>
      </c>
      <c r="J118" s="231">
        <v>1.4949338353358065E-3</v>
      </c>
      <c r="K118" s="231">
        <v>1.4407624958439544E-3</v>
      </c>
      <c r="L118" s="231">
        <v>1.3938447814451382E-3</v>
      </c>
      <c r="M118" s="231">
        <v>1.3208522368345489E-3</v>
      </c>
      <c r="N118" s="232">
        <v>1.8076855793340719E-3</v>
      </c>
      <c r="O118" s="232">
        <v>2.2126470245720275E-3</v>
      </c>
      <c r="P118" s="232">
        <v>7.0064809949203018E-4</v>
      </c>
      <c r="Q118" s="232">
        <v>6.4969582422774795E-4</v>
      </c>
      <c r="R118" s="232">
        <v>1.1789672247111531E-3</v>
      </c>
      <c r="S118" s="210">
        <v>1.3665260531162736E-3</v>
      </c>
      <c r="T118" s="288">
        <v>1.6831980763450556E-3</v>
      </c>
      <c r="U118" s="231">
        <v>1.6159265722965549E-3</v>
      </c>
      <c r="V118" s="231">
        <v>1.4504219409282701E-3</v>
      </c>
      <c r="W118" s="231">
        <v>2.0637773783369947E-3</v>
      </c>
      <c r="X118" s="231">
        <v>1.7462556249580228E-3</v>
      </c>
      <c r="Y118" s="231">
        <v>2.5511963042129213E-3</v>
      </c>
      <c r="Z118" s="232">
        <v>2.1755912695627763E-3</v>
      </c>
      <c r="AA118" s="232">
        <v>1.9610589718447964E-3</v>
      </c>
      <c r="AB118" s="232">
        <v>1.6194902126461061E-3</v>
      </c>
      <c r="AC118" s="232">
        <v>1.2070434535643283E-3</v>
      </c>
      <c r="AD118" s="232">
        <v>8.5653104925053529E-4</v>
      </c>
      <c r="AE118" s="232">
        <v>1.3756154068925571E-3</v>
      </c>
      <c r="AF118" s="503">
        <v>8.0509404962306956E-4</v>
      </c>
      <c r="AG118" s="509">
        <v>2.2135320593226593E-4</v>
      </c>
      <c r="AH118" s="231">
        <v>2.243661655822302E-4</v>
      </c>
      <c r="AI118" s="231">
        <v>3.7405550983765992E-4</v>
      </c>
      <c r="AJ118" s="231">
        <v>4.4856459330143542E-4</v>
      </c>
      <c r="AK118" s="231">
        <v>4.5554627590919445E-4</v>
      </c>
      <c r="AL118" s="634">
        <v>8.4233095949153838E-4</v>
      </c>
      <c r="AM118" s="232"/>
      <c r="AN118" s="232"/>
      <c r="AO118" s="232"/>
      <c r="AP118" s="232"/>
      <c r="AQ118" s="232"/>
      <c r="AR118" s="510"/>
      <c r="AS118" s="3" t="s">
        <v>689</v>
      </c>
    </row>
    <row r="119" spans="1:45" ht="15.75" thickBot="1" x14ac:dyDescent="0.3">
      <c r="A119" s="349"/>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row>
    <row r="120" spans="1:45" ht="18.75" thickBot="1" x14ac:dyDescent="0.3">
      <c r="A120" s="349"/>
      <c r="B120" s="12" t="s">
        <v>474</v>
      </c>
      <c r="C120" s="156" t="s">
        <v>4</v>
      </c>
      <c r="D120" s="157" t="s">
        <v>7</v>
      </c>
      <c r="E120" s="157" t="s">
        <v>438</v>
      </c>
      <c r="F120" s="29" t="s">
        <v>659</v>
      </c>
      <c r="G120" s="157" t="s">
        <v>657</v>
      </c>
      <c r="H120" s="157" t="s">
        <v>658</v>
      </c>
      <c r="I120" s="158" t="s">
        <v>44</v>
      </c>
      <c r="J120" s="158" t="s">
        <v>33</v>
      </c>
      <c r="K120" s="158" t="s">
        <v>34</v>
      </c>
      <c r="L120" s="158" t="s">
        <v>35</v>
      </c>
      <c r="M120" s="158" t="s">
        <v>36</v>
      </c>
      <c r="N120" s="158" t="s">
        <v>37</v>
      </c>
      <c r="O120" s="158" t="s">
        <v>38</v>
      </c>
      <c r="P120" s="158" t="s">
        <v>39</v>
      </c>
      <c r="Q120" s="158" t="s">
        <v>40</v>
      </c>
      <c r="R120" s="158" t="s">
        <v>41</v>
      </c>
      <c r="S120" s="158" t="s">
        <v>42</v>
      </c>
      <c r="T120" s="159" t="s">
        <v>43</v>
      </c>
      <c r="U120" s="158" t="s">
        <v>427</v>
      </c>
      <c r="V120" s="158" t="s">
        <v>428</v>
      </c>
      <c r="W120" s="158" t="s">
        <v>429</v>
      </c>
      <c r="X120" s="158" t="s">
        <v>430</v>
      </c>
      <c r="Y120" s="158" t="s">
        <v>431</v>
      </c>
      <c r="Z120" s="158" t="s">
        <v>432</v>
      </c>
      <c r="AA120" s="158" t="s">
        <v>433</v>
      </c>
      <c r="AB120" s="158" t="s">
        <v>434</v>
      </c>
      <c r="AC120" s="158" t="s">
        <v>439</v>
      </c>
      <c r="AD120" s="158" t="s">
        <v>435</v>
      </c>
      <c r="AE120" s="158" t="s">
        <v>436</v>
      </c>
      <c r="AF120" s="460" t="s">
        <v>437</v>
      </c>
      <c r="AG120" s="447" t="s">
        <v>660</v>
      </c>
      <c r="AH120" s="158" t="s">
        <v>661</v>
      </c>
      <c r="AI120" s="158" t="s">
        <v>662</v>
      </c>
      <c r="AJ120" s="158" t="s">
        <v>663</v>
      </c>
      <c r="AK120" s="161" t="s">
        <v>670</v>
      </c>
      <c r="AL120" s="161" t="s">
        <v>671</v>
      </c>
      <c r="AM120" s="161" t="s">
        <v>664</v>
      </c>
      <c r="AN120" s="161" t="s">
        <v>665</v>
      </c>
      <c r="AO120" s="161" t="s">
        <v>666</v>
      </c>
      <c r="AP120" s="161" t="s">
        <v>667</v>
      </c>
      <c r="AQ120" s="161" t="s">
        <v>668</v>
      </c>
      <c r="AR120" s="162" t="s">
        <v>669</v>
      </c>
    </row>
    <row r="121" spans="1:45" x14ac:dyDescent="0.25">
      <c r="A121" s="349">
        <v>83</v>
      </c>
      <c r="B121" s="320" t="s">
        <v>68</v>
      </c>
      <c r="C121" s="166">
        <v>4.0101505401677686</v>
      </c>
      <c r="D121" s="166">
        <v>4.3470254133793391</v>
      </c>
      <c r="E121" s="166">
        <v>3.9446235539541061</v>
      </c>
      <c r="F121" s="166">
        <v>3.8128345451108578</v>
      </c>
      <c r="G121" s="619">
        <v>3.6330273537452915</v>
      </c>
      <c r="H121" s="166"/>
      <c r="I121" s="219">
        <v>86.208040963398446</v>
      </c>
      <c r="J121" s="219">
        <v>85.629622605727292</v>
      </c>
      <c r="K121" s="219">
        <v>85.558505594538218</v>
      </c>
      <c r="L121" s="219">
        <v>85.03698084581832</v>
      </c>
      <c r="M121" s="219">
        <v>82.557367722359189</v>
      </c>
      <c r="N121" s="219">
        <v>81.305708325431453</v>
      </c>
      <c r="O121" s="219">
        <v>81.424236677413248</v>
      </c>
      <c r="P121" s="219">
        <v>81.201403375687462</v>
      </c>
      <c r="Q121" s="219">
        <v>80.272141096150207</v>
      </c>
      <c r="R121" s="219">
        <v>80.428598520766172</v>
      </c>
      <c r="S121" s="166">
        <v>79.79802768822303</v>
      </c>
      <c r="T121" s="281">
        <v>78.868765408685761</v>
      </c>
      <c r="U121" s="219">
        <v>4.0062582969846385</v>
      </c>
      <c r="V121" s="219">
        <v>3.9683292243504646</v>
      </c>
      <c r="W121" s="219">
        <v>4.0109994310639108</v>
      </c>
      <c r="X121" s="219">
        <v>4.0536696377773564</v>
      </c>
      <c r="Y121" s="219">
        <v>4.0631519059359</v>
      </c>
      <c r="Z121" s="219">
        <v>4.1153043808078893</v>
      </c>
      <c r="AA121" s="219">
        <v>3.9695895324551982</v>
      </c>
      <c r="AB121" s="219">
        <v>3.9788104140636884</v>
      </c>
      <c r="AC121" s="219">
        <v>3.9280955652169904</v>
      </c>
      <c r="AD121" s="219">
        <v>3.9603686508467075</v>
      </c>
      <c r="AE121" s="166">
        <v>3.8819911571745376</v>
      </c>
      <c r="AF121" s="511">
        <v>3.7851719002853863</v>
      </c>
      <c r="AG121" s="490">
        <v>3.6837422025919899</v>
      </c>
      <c r="AH121" s="219">
        <v>3.7344570514386879</v>
      </c>
      <c r="AI121" s="219">
        <v>3.7298466106344428</v>
      </c>
      <c r="AJ121" s="219">
        <v>3.6468586761580273</v>
      </c>
      <c r="AK121" s="219">
        <v>3.6699108801792537</v>
      </c>
      <c r="AL121" s="289">
        <v>3.6330273537452915</v>
      </c>
      <c r="AM121" s="219"/>
      <c r="AN121" s="219"/>
      <c r="AO121" s="219"/>
      <c r="AP121" s="219"/>
      <c r="AQ121" s="166"/>
      <c r="AR121" s="281"/>
      <c r="AS121" s="3" t="s">
        <v>689</v>
      </c>
    </row>
    <row r="122" spans="1:45" x14ac:dyDescent="0.25">
      <c r="A122" s="349">
        <v>84</v>
      </c>
      <c r="B122" s="322" t="s">
        <v>22</v>
      </c>
      <c r="C122" s="24">
        <v>817</v>
      </c>
      <c r="D122" s="24">
        <v>897</v>
      </c>
      <c r="E122" s="24">
        <v>832</v>
      </c>
      <c r="F122" s="24">
        <v>827</v>
      </c>
      <c r="G122" s="367">
        <v>788</v>
      </c>
      <c r="H122" s="24"/>
      <c r="I122" s="131">
        <v>18183</v>
      </c>
      <c r="J122" s="131">
        <v>18061</v>
      </c>
      <c r="K122" s="131">
        <v>18046</v>
      </c>
      <c r="L122" s="131">
        <v>17936</v>
      </c>
      <c r="M122" s="131">
        <v>17413</v>
      </c>
      <c r="N122" s="220">
        <v>17149</v>
      </c>
      <c r="O122" s="220">
        <v>17174</v>
      </c>
      <c r="P122" s="220">
        <v>17127</v>
      </c>
      <c r="Q122" s="220">
        <v>16931</v>
      </c>
      <c r="R122" s="220">
        <v>16964</v>
      </c>
      <c r="S122" s="248">
        <v>16831</v>
      </c>
      <c r="T122" s="282">
        <v>16635</v>
      </c>
      <c r="U122" s="131">
        <v>845</v>
      </c>
      <c r="V122" s="131">
        <v>837</v>
      </c>
      <c r="W122" s="131">
        <v>846</v>
      </c>
      <c r="X122" s="131">
        <v>855</v>
      </c>
      <c r="Y122" s="131">
        <v>857</v>
      </c>
      <c r="Z122" s="220">
        <v>868</v>
      </c>
      <c r="AA122" s="220">
        <v>861</v>
      </c>
      <c r="AB122" s="220">
        <v>863</v>
      </c>
      <c r="AC122" s="220">
        <v>852</v>
      </c>
      <c r="AD122" s="220">
        <v>859</v>
      </c>
      <c r="AE122" s="248">
        <v>842</v>
      </c>
      <c r="AF122" s="512">
        <v>821</v>
      </c>
      <c r="AG122" s="469">
        <v>799</v>
      </c>
      <c r="AH122" s="131">
        <v>810</v>
      </c>
      <c r="AI122" s="131">
        <v>809</v>
      </c>
      <c r="AJ122" s="131">
        <v>791</v>
      </c>
      <c r="AK122" s="131">
        <v>796</v>
      </c>
      <c r="AL122" s="290">
        <v>788</v>
      </c>
      <c r="AM122" s="220"/>
      <c r="AN122" s="220"/>
      <c r="AO122" s="220"/>
      <c r="AP122" s="220"/>
      <c r="AQ122" s="248"/>
      <c r="AR122" s="282"/>
      <c r="AS122" s="3" t="s">
        <v>689</v>
      </c>
    </row>
    <row r="123" spans="1:45" x14ac:dyDescent="0.25">
      <c r="A123" s="349">
        <v>85</v>
      </c>
      <c r="B123" s="322" t="s">
        <v>23</v>
      </c>
      <c r="C123" s="119">
        <v>26</v>
      </c>
      <c r="D123" s="119">
        <v>43</v>
      </c>
      <c r="E123" s="119">
        <v>38</v>
      </c>
      <c r="F123" s="119">
        <v>38</v>
      </c>
      <c r="G123" s="616">
        <v>21</v>
      </c>
      <c r="H123" s="119"/>
      <c r="I123" s="220">
        <v>7412</v>
      </c>
      <c r="J123" s="220">
        <v>7504</v>
      </c>
      <c r="K123" s="220">
        <v>7502</v>
      </c>
      <c r="L123" s="220">
        <v>7378</v>
      </c>
      <c r="M123" s="220">
        <v>7071</v>
      </c>
      <c r="N123" s="220">
        <v>6945</v>
      </c>
      <c r="O123" s="220">
        <v>6842</v>
      </c>
      <c r="P123" s="220">
        <v>6867</v>
      </c>
      <c r="Q123" s="220">
        <v>6703</v>
      </c>
      <c r="R123" s="220">
        <v>6694</v>
      </c>
      <c r="S123" s="248">
        <v>6649</v>
      </c>
      <c r="T123" s="282">
        <v>6511</v>
      </c>
      <c r="U123" s="220">
        <v>38</v>
      </c>
      <c r="V123" s="220">
        <v>33</v>
      </c>
      <c r="W123" s="220">
        <v>30</v>
      </c>
      <c r="X123" s="220">
        <v>31</v>
      </c>
      <c r="Y123" s="220">
        <v>34</v>
      </c>
      <c r="Z123" s="220">
        <v>34</v>
      </c>
      <c r="AA123" s="220">
        <v>44</v>
      </c>
      <c r="AB123" s="220">
        <v>49</v>
      </c>
      <c r="AC123" s="220">
        <v>44</v>
      </c>
      <c r="AD123" s="220">
        <v>39</v>
      </c>
      <c r="AE123" s="248">
        <v>39</v>
      </c>
      <c r="AF123" s="512">
        <v>38</v>
      </c>
      <c r="AG123" s="493">
        <v>40</v>
      </c>
      <c r="AH123" s="220">
        <v>34</v>
      </c>
      <c r="AI123" s="220">
        <v>30</v>
      </c>
      <c r="AJ123" s="220">
        <v>25</v>
      </c>
      <c r="AK123" s="220">
        <v>24</v>
      </c>
      <c r="AL123" s="290">
        <v>21</v>
      </c>
      <c r="AM123" s="220"/>
      <c r="AN123" s="220"/>
      <c r="AO123" s="220"/>
      <c r="AP123" s="220"/>
      <c r="AQ123" s="248"/>
      <c r="AR123" s="282"/>
      <c r="AS123" s="3" t="s">
        <v>689</v>
      </c>
    </row>
    <row r="124" spans="1:45" x14ac:dyDescent="0.25">
      <c r="A124" s="349">
        <v>86</v>
      </c>
      <c r="B124" s="322" t="s">
        <v>24</v>
      </c>
      <c r="C124" s="119">
        <v>76</v>
      </c>
      <c r="D124" s="119">
        <v>79</v>
      </c>
      <c r="E124" s="119">
        <v>79</v>
      </c>
      <c r="F124" s="119">
        <v>104</v>
      </c>
      <c r="G124" s="616">
        <v>93</v>
      </c>
      <c r="H124" s="119"/>
      <c r="I124" s="220">
        <v>6904</v>
      </c>
      <c r="J124" s="220">
        <v>6766</v>
      </c>
      <c r="K124" s="220">
        <v>6837</v>
      </c>
      <c r="L124" s="220">
        <v>6969</v>
      </c>
      <c r="M124" s="220">
        <v>6667</v>
      </c>
      <c r="N124" s="220">
        <v>6607</v>
      </c>
      <c r="O124" s="220">
        <v>6726</v>
      </c>
      <c r="P124" s="220">
        <v>6763</v>
      </c>
      <c r="Q124" s="220">
        <v>6891</v>
      </c>
      <c r="R124" s="220">
        <v>6888</v>
      </c>
      <c r="S124" s="248">
        <v>6763</v>
      </c>
      <c r="T124" s="282">
        <v>6545</v>
      </c>
      <c r="U124" s="220">
        <v>81</v>
      </c>
      <c r="V124" s="220">
        <v>79</v>
      </c>
      <c r="W124" s="220">
        <v>80</v>
      </c>
      <c r="X124" s="220">
        <v>102</v>
      </c>
      <c r="Y124" s="220">
        <v>114</v>
      </c>
      <c r="Z124" s="220">
        <v>129</v>
      </c>
      <c r="AA124" s="220">
        <v>126</v>
      </c>
      <c r="AB124" s="220">
        <v>127</v>
      </c>
      <c r="AC124" s="220">
        <v>109</v>
      </c>
      <c r="AD124" s="220">
        <v>111</v>
      </c>
      <c r="AE124" s="248">
        <v>98</v>
      </c>
      <c r="AF124" s="512">
        <v>104</v>
      </c>
      <c r="AG124" s="493">
        <v>102</v>
      </c>
      <c r="AH124" s="220">
        <v>117</v>
      </c>
      <c r="AI124" s="220">
        <v>113</v>
      </c>
      <c r="AJ124" s="220">
        <v>106</v>
      </c>
      <c r="AK124" s="220">
        <v>105</v>
      </c>
      <c r="AL124" s="290">
        <v>93</v>
      </c>
      <c r="AM124" s="220"/>
      <c r="AN124" s="220"/>
      <c r="AO124" s="220"/>
      <c r="AP124" s="220"/>
      <c r="AQ124" s="248"/>
      <c r="AR124" s="282"/>
      <c r="AS124" s="3" t="s">
        <v>689</v>
      </c>
    </row>
    <row r="125" spans="1:45" x14ac:dyDescent="0.25">
      <c r="A125" s="349">
        <v>87</v>
      </c>
      <c r="B125" s="322" t="s">
        <v>460</v>
      </c>
      <c r="C125" s="119">
        <v>1</v>
      </c>
      <c r="D125" s="119">
        <v>0</v>
      </c>
      <c r="E125" s="119">
        <v>4</v>
      </c>
      <c r="F125" s="119">
        <v>0</v>
      </c>
      <c r="G125" s="616">
        <v>0</v>
      </c>
      <c r="H125" s="119"/>
      <c r="I125" s="220">
        <v>0</v>
      </c>
      <c r="J125" s="220">
        <v>0</v>
      </c>
      <c r="K125" s="220">
        <v>0</v>
      </c>
      <c r="L125" s="220">
        <v>0</v>
      </c>
      <c r="M125" s="220">
        <v>0</v>
      </c>
      <c r="N125" s="220">
        <v>0</v>
      </c>
      <c r="O125" s="220">
        <v>0</v>
      </c>
      <c r="P125" s="220">
        <v>0</v>
      </c>
      <c r="Q125" s="220">
        <v>0</v>
      </c>
      <c r="R125" s="220">
        <v>256</v>
      </c>
      <c r="S125" s="248">
        <v>275</v>
      </c>
      <c r="T125" s="282">
        <v>239</v>
      </c>
      <c r="U125" s="220">
        <v>2</v>
      </c>
      <c r="V125" s="220">
        <v>0</v>
      </c>
      <c r="W125" s="220">
        <v>0</v>
      </c>
      <c r="X125" s="220">
        <v>1</v>
      </c>
      <c r="Y125" s="220">
        <v>1</v>
      </c>
      <c r="Z125" s="220">
        <v>1</v>
      </c>
      <c r="AA125" s="220">
        <v>1</v>
      </c>
      <c r="AB125" s="220">
        <v>2</v>
      </c>
      <c r="AC125" s="220">
        <v>1</v>
      </c>
      <c r="AD125" s="220">
        <v>0</v>
      </c>
      <c r="AE125" s="248">
        <v>1</v>
      </c>
      <c r="AF125" s="512">
        <v>0</v>
      </c>
      <c r="AG125" s="493">
        <v>0</v>
      </c>
      <c r="AH125" s="220">
        <v>0</v>
      </c>
      <c r="AI125" s="220">
        <v>0</v>
      </c>
      <c r="AJ125" s="220">
        <v>0</v>
      </c>
      <c r="AK125" s="220">
        <v>0</v>
      </c>
      <c r="AL125" s="290">
        <v>0</v>
      </c>
      <c r="AM125" s="220"/>
      <c r="AN125" s="220"/>
      <c r="AO125" s="220"/>
      <c r="AP125" s="220"/>
      <c r="AQ125" s="248"/>
      <c r="AR125" s="282"/>
      <c r="AS125" s="3" t="s">
        <v>689</v>
      </c>
    </row>
    <row r="126" spans="1:45" x14ac:dyDescent="0.25">
      <c r="A126" s="349">
        <v>88</v>
      </c>
      <c r="B126" s="322" t="s">
        <v>461</v>
      </c>
      <c r="C126" s="119">
        <v>86</v>
      </c>
      <c r="D126" s="119">
        <v>119</v>
      </c>
      <c r="E126" s="119">
        <v>133</v>
      </c>
      <c r="F126" s="119">
        <v>172</v>
      </c>
      <c r="G126" s="616">
        <v>146</v>
      </c>
      <c r="H126" s="119"/>
      <c r="I126" s="220">
        <v>0</v>
      </c>
      <c r="J126" s="220">
        <v>0</v>
      </c>
      <c r="K126" s="220">
        <v>0</v>
      </c>
      <c r="L126" s="220">
        <v>0</v>
      </c>
      <c r="M126" s="220">
        <v>0</v>
      </c>
      <c r="N126" s="220">
        <v>0</v>
      </c>
      <c r="O126" s="220">
        <v>0</v>
      </c>
      <c r="P126" s="220">
        <v>0</v>
      </c>
      <c r="Q126" s="220">
        <v>0</v>
      </c>
      <c r="R126" s="220">
        <v>0</v>
      </c>
      <c r="S126" s="248">
        <v>0</v>
      </c>
      <c r="T126" s="282">
        <v>0</v>
      </c>
      <c r="U126" s="220">
        <v>141</v>
      </c>
      <c r="V126" s="220">
        <v>143</v>
      </c>
      <c r="W126" s="220">
        <v>153</v>
      </c>
      <c r="X126" s="220">
        <v>156</v>
      </c>
      <c r="Y126" s="220">
        <v>152</v>
      </c>
      <c r="Z126" s="220">
        <v>156</v>
      </c>
      <c r="AA126" s="220">
        <v>158</v>
      </c>
      <c r="AB126" s="220">
        <v>152</v>
      </c>
      <c r="AC126" s="220">
        <v>158</v>
      </c>
      <c r="AD126" s="220">
        <v>163</v>
      </c>
      <c r="AE126" s="248">
        <v>177</v>
      </c>
      <c r="AF126" s="512">
        <v>171</v>
      </c>
      <c r="AG126" s="493">
        <v>159</v>
      </c>
      <c r="AH126" s="220">
        <v>159</v>
      </c>
      <c r="AI126" s="220">
        <v>163</v>
      </c>
      <c r="AJ126" s="220">
        <v>156</v>
      </c>
      <c r="AK126" s="220">
        <v>148</v>
      </c>
      <c r="AL126" s="290">
        <v>146</v>
      </c>
      <c r="AM126" s="220"/>
      <c r="AN126" s="220"/>
      <c r="AO126" s="220"/>
      <c r="AP126" s="220"/>
      <c r="AQ126" s="248"/>
      <c r="AR126" s="282"/>
      <c r="AS126" s="3" t="s">
        <v>689</v>
      </c>
    </row>
    <row r="127" spans="1:45" x14ac:dyDescent="0.25">
      <c r="A127" s="349">
        <v>89</v>
      </c>
      <c r="B127" s="322" t="s">
        <v>462</v>
      </c>
      <c r="C127" s="119">
        <v>88</v>
      </c>
      <c r="D127" s="119">
        <v>117</v>
      </c>
      <c r="E127" s="119">
        <v>64</v>
      </c>
      <c r="F127" s="119">
        <v>43</v>
      </c>
      <c r="G127" s="616">
        <v>35</v>
      </c>
      <c r="H127" s="119"/>
      <c r="I127" s="220">
        <v>355</v>
      </c>
      <c r="J127" s="220">
        <v>340</v>
      </c>
      <c r="K127" s="220">
        <v>275</v>
      </c>
      <c r="L127" s="220">
        <v>270</v>
      </c>
      <c r="M127" s="220">
        <v>271</v>
      </c>
      <c r="N127" s="220">
        <v>250</v>
      </c>
      <c r="O127" s="220">
        <v>224</v>
      </c>
      <c r="P127" s="220">
        <v>212</v>
      </c>
      <c r="Q127" s="220">
        <v>219</v>
      </c>
      <c r="R127" s="220">
        <v>247</v>
      </c>
      <c r="S127" s="248">
        <v>255</v>
      </c>
      <c r="T127" s="282">
        <v>444</v>
      </c>
      <c r="U127" s="220">
        <v>64</v>
      </c>
      <c r="V127" s="220">
        <v>63</v>
      </c>
      <c r="W127" s="220">
        <v>65</v>
      </c>
      <c r="X127" s="220">
        <v>49</v>
      </c>
      <c r="Y127" s="220">
        <v>39</v>
      </c>
      <c r="Z127" s="220">
        <v>34</v>
      </c>
      <c r="AA127" s="220">
        <v>25</v>
      </c>
      <c r="AB127" s="220">
        <v>26</v>
      </c>
      <c r="AC127" s="220">
        <v>25</v>
      </c>
      <c r="AD127" s="220">
        <v>30</v>
      </c>
      <c r="AE127" s="248">
        <v>33</v>
      </c>
      <c r="AF127" s="512">
        <v>41</v>
      </c>
      <c r="AG127" s="493">
        <v>39</v>
      </c>
      <c r="AH127" s="220">
        <v>39</v>
      </c>
      <c r="AI127" s="220">
        <v>41</v>
      </c>
      <c r="AJ127" s="220">
        <v>37</v>
      </c>
      <c r="AK127" s="220">
        <v>39</v>
      </c>
      <c r="AL127" s="290">
        <v>35</v>
      </c>
      <c r="AM127" s="220"/>
      <c r="AN127" s="220"/>
      <c r="AO127" s="220"/>
      <c r="AP127" s="220"/>
      <c r="AQ127" s="248"/>
      <c r="AR127" s="282"/>
      <c r="AS127" s="3" t="s">
        <v>689</v>
      </c>
    </row>
    <row r="128" spans="1:45" x14ac:dyDescent="0.25">
      <c r="A128" s="349">
        <v>90</v>
      </c>
      <c r="B128" s="322" t="s">
        <v>25</v>
      </c>
      <c r="C128" s="119">
        <v>482</v>
      </c>
      <c r="D128" s="119">
        <v>492</v>
      </c>
      <c r="E128" s="119">
        <v>476</v>
      </c>
      <c r="F128" s="119">
        <v>453</v>
      </c>
      <c r="G128" s="616">
        <v>457</v>
      </c>
      <c r="H128" s="119"/>
      <c r="I128" s="220">
        <v>490</v>
      </c>
      <c r="J128" s="220">
        <v>494</v>
      </c>
      <c r="K128" s="220">
        <v>512</v>
      </c>
      <c r="L128" s="220">
        <v>504</v>
      </c>
      <c r="M128" s="220">
        <v>526</v>
      </c>
      <c r="N128" s="220">
        <v>519</v>
      </c>
      <c r="O128" s="220">
        <v>512</v>
      </c>
      <c r="P128" s="221">
        <v>525</v>
      </c>
      <c r="Q128" s="221">
        <v>518</v>
      </c>
      <c r="R128" s="221">
        <v>497</v>
      </c>
      <c r="S128" s="248">
        <v>483</v>
      </c>
      <c r="T128" s="282">
        <v>476</v>
      </c>
      <c r="U128" s="220">
        <v>473</v>
      </c>
      <c r="V128" s="220">
        <v>482</v>
      </c>
      <c r="W128" s="220">
        <v>490</v>
      </c>
      <c r="X128" s="220">
        <v>495</v>
      </c>
      <c r="Y128" s="220">
        <v>498</v>
      </c>
      <c r="Z128" s="220">
        <v>495</v>
      </c>
      <c r="AA128" s="220">
        <v>485</v>
      </c>
      <c r="AB128" s="221">
        <v>480</v>
      </c>
      <c r="AC128" s="221">
        <v>491</v>
      </c>
      <c r="AD128" s="221">
        <v>490</v>
      </c>
      <c r="AE128" s="248">
        <v>470</v>
      </c>
      <c r="AF128" s="512">
        <v>452</v>
      </c>
      <c r="AG128" s="493">
        <v>442</v>
      </c>
      <c r="AH128" s="220">
        <v>438</v>
      </c>
      <c r="AI128" s="220">
        <v>446</v>
      </c>
      <c r="AJ128" s="220">
        <v>448</v>
      </c>
      <c r="AK128" s="220">
        <v>452</v>
      </c>
      <c r="AL128" s="290">
        <v>457</v>
      </c>
      <c r="AM128" s="220"/>
      <c r="AN128" s="221"/>
      <c r="AO128" s="221"/>
      <c r="AP128" s="221"/>
      <c r="AQ128" s="248"/>
      <c r="AR128" s="282"/>
      <c r="AS128" s="3" t="s">
        <v>689</v>
      </c>
    </row>
    <row r="129" spans="1:45" x14ac:dyDescent="0.25">
      <c r="A129" s="349">
        <v>91</v>
      </c>
      <c r="B129" s="327" t="s">
        <v>149</v>
      </c>
      <c r="C129" s="120">
        <v>20</v>
      </c>
      <c r="D129" s="120">
        <v>13</v>
      </c>
      <c r="E129" s="120">
        <v>8</v>
      </c>
      <c r="F129" s="120">
        <v>1</v>
      </c>
      <c r="G129" s="617">
        <v>3</v>
      </c>
      <c r="H129" s="120"/>
      <c r="I129" s="222">
        <v>363</v>
      </c>
      <c r="J129" s="222">
        <v>335</v>
      </c>
      <c r="K129" s="222">
        <v>323</v>
      </c>
      <c r="L129" s="222">
        <v>327</v>
      </c>
      <c r="M129" s="222">
        <v>307</v>
      </c>
      <c r="N129" s="222">
        <v>319</v>
      </c>
      <c r="O129" s="222">
        <v>330</v>
      </c>
      <c r="P129" s="223">
        <v>335</v>
      </c>
      <c r="Q129" s="223">
        <v>330</v>
      </c>
      <c r="R129" s="223">
        <v>331</v>
      </c>
      <c r="S129" s="249">
        <v>331</v>
      </c>
      <c r="T129" s="283">
        <v>329</v>
      </c>
      <c r="U129" s="222">
        <v>10</v>
      </c>
      <c r="V129" s="222">
        <v>4</v>
      </c>
      <c r="W129" s="222">
        <v>2</v>
      </c>
      <c r="X129" s="222">
        <v>7</v>
      </c>
      <c r="Y129" s="222">
        <v>7</v>
      </c>
      <c r="Z129" s="222">
        <v>5</v>
      </c>
      <c r="AA129" s="222">
        <v>4</v>
      </c>
      <c r="AB129" s="223">
        <v>3</v>
      </c>
      <c r="AC129" s="223">
        <v>1</v>
      </c>
      <c r="AD129" s="223">
        <v>4</v>
      </c>
      <c r="AE129" s="249">
        <v>2</v>
      </c>
      <c r="AF129" s="513">
        <v>1</v>
      </c>
      <c r="AG129" s="495">
        <v>0</v>
      </c>
      <c r="AH129" s="222">
        <v>0</v>
      </c>
      <c r="AI129" s="222">
        <v>1</v>
      </c>
      <c r="AJ129" s="222">
        <v>0</v>
      </c>
      <c r="AK129" s="222">
        <v>3</v>
      </c>
      <c r="AL129" s="406">
        <v>3</v>
      </c>
      <c r="AM129" s="222"/>
      <c r="AN129" s="223"/>
      <c r="AO129" s="223"/>
      <c r="AP129" s="223"/>
      <c r="AQ129" s="249"/>
      <c r="AR129" s="283"/>
      <c r="AS129" s="3" t="s">
        <v>689</v>
      </c>
    </row>
    <row r="130" spans="1:45" x14ac:dyDescent="0.25">
      <c r="A130" s="349">
        <v>92</v>
      </c>
      <c r="B130" s="322" t="s">
        <v>150</v>
      </c>
      <c r="C130" s="119">
        <v>36</v>
      </c>
      <c r="D130" s="119">
        <v>32</v>
      </c>
      <c r="E130" s="119">
        <v>30</v>
      </c>
      <c r="F130" s="119">
        <v>11</v>
      </c>
      <c r="G130" s="616">
        <v>33</v>
      </c>
      <c r="H130" s="119"/>
      <c r="I130" s="220">
        <v>274</v>
      </c>
      <c r="J130" s="220">
        <v>292</v>
      </c>
      <c r="K130" s="220">
        <v>300</v>
      </c>
      <c r="L130" s="220">
        <v>271</v>
      </c>
      <c r="M130" s="220">
        <v>356</v>
      </c>
      <c r="N130" s="220">
        <v>334</v>
      </c>
      <c r="O130" s="220">
        <v>373</v>
      </c>
      <c r="P130" s="221">
        <v>264</v>
      </c>
      <c r="Q130" s="221">
        <v>151</v>
      </c>
      <c r="R130" s="221">
        <v>161</v>
      </c>
      <c r="S130" s="248">
        <v>196</v>
      </c>
      <c r="T130" s="282">
        <v>183</v>
      </c>
      <c r="U130" s="220">
        <v>36</v>
      </c>
      <c r="V130" s="220">
        <v>33</v>
      </c>
      <c r="W130" s="220">
        <v>25</v>
      </c>
      <c r="X130" s="220">
        <v>13</v>
      </c>
      <c r="Y130" s="220">
        <v>11</v>
      </c>
      <c r="Z130" s="220">
        <v>13</v>
      </c>
      <c r="AA130" s="220">
        <v>17</v>
      </c>
      <c r="AB130" s="221">
        <v>24</v>
      </c>
      <c r="AC130" s="221">
        <v>23</v>
      </c>
      <c r="AD130" s="221">
        <v>21</v>
      </c>
      <c r="AE130" s="248">
        <v>18</v>
      </c>
      <c r="AF130" s="512">
        <v>9</v>
      </c>
      <c r="AG130" s="493">
        <v>14</v>
      </c>
      <c r="AH130" s="220">
        <v>22</v>
      </c>
      <c r="AI130" s="220">
        <v>14</v>
      </c>
      <c r="AJ130" s="220">
        <v>17</v>
      </c>
      <c r="AK130" s="220">
        <v>25</v>
      </c>
      <c r="AL130" s="290">
        <v>33</v>
      </c>
      <c r="AM130" s="220"/>
      <c r="AN130" s="221"/>
      <c r="AO130" s="221"/>
      <c r="AP130" s="221"/>
      <c r="AQ130" s="248"/>
      <c r="AR130" s="282"/>
      <c r="AS130" s="3" t="s">
        <v>689</v>
      </c>
    </row>
    <row r="131" spans="1:45" ht="15.75" thickBot="1" x14ac:dyDescent="0.3">
      <c r="A131" s="349">
        <v>93</v>
      </c>
      <c r="B131" s="328" t="s">
        <v>151</v>
      </c>
      <c r="C131" s="211">
        <v>2</v>
      </c>
      <c r="D131" s="211">
        <v>2</v>
      </c>
      <c r="E131" s="211">
        <v>0</v>
      </c>
      <c r="F131" s="211">
        <v>5</v>
      </c>
      <c r="G131" s="618">
        <v>0</v>
      </c>
      <c r="H131" s="211"/>
      <c r="I131" s="224">
        <v>26</v>
      </c>
      <c r="J131" s="224">
        <v>27</v>
      </c>
      <c r="K131" s="224">
        <v>26</v>
      </c>
      <c r="L131" s="224">
        <v>25</v>
      </c>
      <c r="M131" s="224">
        <v>23</v>
      </c>
      <c r="N131" s="224">
        <v>31</v>
      </c>
      <c r="O131" s="224">
        <v>38</v>
      </c>
      <c r="P131" s="225">
        <v>12</v>
      </c>
      <c r="Q131" s="225">
        <v>11</v>
      </c>
      <c r="R131" s="225">
        <v>20</v>
      </c>
      <c r="S131" s="250">
        <v>23</v>
      </c>
      <c r="T131" s="284">
        <v>28</v>
      </c>
      <c r="U131" s="224">
        <v>0</v>
      </c>
      <c r="V131" s="224">
        <v>0</v>
      </c>
      <c r="W131" s="224">
        <v>1</v>
      </c>
      <c r="X131" s="224">
        <v>1</v>
      </c>
      <c r="Y131" s="224">
        <v>1</v>
      </c>
      <c r="Z131" s="224">
        <v>1</v>
      </c>
      <c r="AA131" s="224">
        <v>1</v>
      </c>
      <c r="AB131" s="225">
        <v>0</v>
      </c>
      <c r="AC131" s="225">
        <v>0</v>
      </c>
      <c r="AD131" s="225">
        <v>1</v>
      </c>
      <c r="AE131" s="250">
        <v>4</v>
      </c>
      <c r="AF131" s="514">
        <v>5</v>
      </c>
      <c r="AG131" s="497">
        <v>3</v>
      </c>
      <c r="AH131" s="224">
        <v>1</v>
      </c>
      <c r="AI131" s="224">
        <v>1</v>
      </c>
      <c r="AJ131" s="224">
        <v>2</v>
      </c>
      <c r="AK131" s="224">
        <v>0</v>
      </c>
      <c r="AL131" s="405">
        <v>0</v>
      </c>
      <c r="AM131" s="224"/>
      <c r="AN131" s="225"/>
      <c r="AO131" s="225"/>
      <c r="AP131" s="225"/>
      <c r="AQ131" s="250"/>
      <c r="AR131" s="284"/>
      <c r="AS131" s="3" t="s">
        <v>689</v>
      </c>
    </row>
    <row r="132" spans="1:45" ht="15.75" thickBot="1" x14ac:dyDescent="0.3">
      <c r="A132" s="349"/>
    </row>
    <row r="133" spans="1:45" ht="18.75" thickBot="1" x14ac:dyDescent="0.3">
      <c r="A133" s="349"/>
      <c r="B133" s="12" t="s">
        <v>475</v>
      </c>
      <c r="C133" s="160" t="s">
        <v>4</v>
      </c>
      <c r="D133" s="29" t="s">
        <v>7</v>
      </c>
      <c r="E133" s="29" t="s">
        <v>438</v>
      </c>
      <c r="F133" s="29" t="s">
        <v>659</v>
      </c>
      <c r="G133" s="29" t="s">
        <v>657</v>
      </c>
      <c r="H133" s="29" t="s">
        <v>658</v>
      </c>
      <c r="I133" s="161" t="s">
        <v>44</v>
      </c>
      <c r="J133" s="161" t="s">
        <v>33</v>
      </c>
      <c r="K133" s="161" t="s">
        <v>34</v>
      </c>
      <c r="L133" s="161" t="s">
        <v>35</v>
      </c>
      <c r="M133" s="161" t="s">
        <v>36</v>
      </c>
      <c r="N133" s="161" t="s">
        <v>37</v>
      </c>
      <c r="O133" s="161" t="s">
        <v>38</v>
      </c>
      <c r="P133" s="161" t="s">
        <v>39</v>
      </c>
      <c r="Q133" s="161" t="s">
        <v>40</v>
      </c>
      <c r="R133" s="161" t="s">
        <v>41</v>
      </c>
      <c r="S133" s="161" t="s">
        <v>42</v>
      </c>
      <c r="T133" s="162" t="s">
        <v>43</v>
      </c>
      <c r="U133" s="161" t="s">
        <v>427</v>
      </c>
      <c r="V133" s="161" t="s">
        <v>428</v>
      </c>
      <c r="W133" s="161" t="s">
        <v>429</v>
      </c>
      <c r="X133" s="161" t="s">
        <v>430</v>
      </c>
      <c r="Y133" s="161" t="s">
        <v>431</v>
      </c>
      <c r="Z133" s="161" t="s">
        <v>432</v>
      </c>
      <c r="AA133" s="161" t="s">
        <v>433</v>
      </c>
      <c r="AB133" s="161" t="s">
        <v>434</v>
      </c>
      <c r="AC133" s="161" t="s">
        <v>439</v>
      </c>
      <c r="AD133" s="161" t="s">
        <v>435</v>
      </c>
      <c r="AE133" s="161" t="s">
        <v>436</v>
      </c>
      <c r="AF133" s="472" t="s">
        <v>437</v>
      </c>
      <c r="AG133" s="439" t="s">
        <v>660</v>
      </c>
      <c r="AH133" s="161" t="s">
        <v>661</v>
      </c>
      <c r="AI133" s="161" t="s">
        <v>662</v>
      </c>
      <c r="AJ133" s="161" t="s">
        <v>663</v>
      </c>
      <c r="AK133" s="161" t="s">
        <v>670</v>
      </c>
      <c r="AL133" s="161" t="s">
        <v>671</v>
      </c>
      <c r="AM133" s="161" t="s">
        <v>664</v>
      </c>
      <c r="AN133" s="161" t="s">
        <v>665</v>
      </c>
      <c r="AO133" s="161" t="s">
        <v>666</v>
      </c>
      <c r="AP133" s="161" t="s">
        <v>667</v>
      </c>
      <c r="AQ133" s="161" t="s">
        <v>668</v>
      </c>
      <c r="AR133" s="162" t="s">
        <v>669</v>
      </c>
    </row>
    <row r="134" spans="1:45" ht="15.75" thickBot="1" x14ac:dyDescent="0.3">
      <c r="A134" s="349">
        <v>94</v>
      </c>
      <c r="B134" s="329" t="s">
        <v>22</v>
      </c>
      <c r="C134" s="24">
        <v>817</v>
      </c>
      <c r="D134" s="24">
        <v>897</v>
      </c>
      <c r="E134" s="273">
        <v>832</v>
      </c>
      <c r="F134" s="24">
        <v>827</v>
      </c>
      <c r="G134" s="367">
        <v>788</v>
      </c>
      <c r="H134" s="24"/>
      <c r="I134" s="131">
        <v>18183</v>
      </c>
      <c r="J134" s="131">
        <v>18061</v>
      </c>
      <c r="K134" s="131">
        <v>18046</v>
      </c>
      <c r="L134" s="131">
        <v>17936</v>
      </c>
      <c r="M134" s="131">
        <v>17413</v>
      </c>
      <c r="N134" s="226">
        <v>17149</v>
      </c>
      <c r="O134" s="226">
        <v>17174</v>
      </c>
      <c r="P134" s="226">
        <v>17127</v>
      </c>
      <c r="Q134" s="226">
        <v>16931</v>
      </c>
      <c r="R134" s="226">
        <v>16964</v>
      </c>
      <c r="S134" s="251">
        <v>16831</v>
      </c>
      <c r="T134" s="251">
        <v>16635</v>
      </c>
      <c r="U134" s="131">
        <v>845</v>
      </c>
      <c r="V134" s="131">
        <v>837</v>
      </c>
      <c r="W134" s="131">
        <v>846</v>
      </c>
      <c r="X134" s="131">
        <v>855</v>
      </c>
      <c r="Y134" s="131">
        <v>857</v>
      </c>
      <c r="Z134" s="226">
        <v>868</v>
      </c>
      <c r="AA134" s="226">
        <v>861</v>
      </c>
      <c r="AB134" s="226">
        <v>863</v>
      </c>
      <c r="AC134" s="226">
        <v>852</v>
      </c>
      <c r="AD134" s="226">
        <v>859</v>
      </c>
      <c r="AE134" s="251">
        <v>842</v>
      </c>
      <c r="AF134" s="515">
        <v>821</v>
      </c>
      <c r="AG134" s="541">
        <v>799</v>
      </c>
      <c r="AH134" s="305">
        <v>810</v>
      </c>
      <c r="AI134" s="305">
        <v>809</v>
      </c>
      <c r="AJ134" s="305">
        <v>791</v>
      </c>
      <c r="AK134" s="305">
        <v>796</v>
      </c>
      <c r="AL134" s="630">
        <v>788</v>
      </c>
      <c r="AM134" s="226"/>
      <c r="AN134" s="226"/>
      <c r="AO134" s="226"/>
      <c r="AP134" s="226"/>
      <c r="AQ134" s="251"/>
      <c r="AR134" s="520"/>
      <c r="AS134" s="3" t="s">
        <v>689</v>
      </c>
    </row>
    <row r="135" spans="1:45" x14ac:dyDescent="0.25">
      <c r="A135" s="349">
        <v>95</v>
      </c>
      <c r="B135" s="320" t="s">
        <v>23</v>
      </c>
      <c r="C135" s="121">
        <v>3.182374541003672E-2</v>
      </c>
      <c r="D135" s="121">
        <v>4.7937569676700112E-2</v>
      </c>
      <c r="E135" s="121">
        <v>4.567307692307692E-2</v>
      </c>
      <c r="F135" s="121">
        <v>4.5949214026602174E-2</v>
      </c>
      <c r="G135" s="404">
        <v>2.6649746192893401E-2</v>
      </c>
      <c r="H135" s="121"/>
      <c r="I135" s="121">
        <v>8.5391705069124431</v>
      </c>
      <c r="J135" s="121">
        <v>8.6451612903225801</v>
      </c>
      <c r="K135" s="121">
        <v>8.6428571428571423</v>
      </c>
      <c r="L135" s="121">
        <v>8.5</v>
      </c>
      <c r="M135" s="121">
        <v>8.1463133640552989</v>
      </c>
      <c r="N135" s="121">
        <v>8.0011520737327189</v>
      </c>
      <c r="O135" s="121">
        <v>7.8824884792626726</v>
      </c>
      <c r="P135" s="121">
        <v>7.911290322580645</v>
      </c>
      <c r="Q135" s="121">
        <v>7.7223502304147464</v>
      </c>
      <c r="R135" s="121">
        <v>7.7119815668202767</v>
      </c>
      <c r="S135" s="121">
        <v>7.6601382488479262</v>
      </c>
      <c r="T135" s="121">
        <v>7.5011520737327189</v>
      </c>
      <c r="U135" s="121">
        <v>4.4970414201183431E-2</v>
      </c>
      <c r="V135" s="121">
        <v>3.9426523297491037E-2</v>
      </c>
      <c r="W135" s="121">
        <v>3.5460992907801421E-2</v>
      </c>
      <c r="X135" s="121">
        <v>3.6257309941520467E-2</v>
      </c>
      <c r="Y135" s="121">
        <v>3.9673278879813305E-2</v>
      </c>
      <c r="Z135" s="121">
        <v>3.9170506912442393E-2</v>
      </c>
      <c r="AA135" s="121">
        <v>5.1103368176538912E-2</v>
      </c>
      <c r="AB135" s="228">
        <v>5.6778679026651215E-2</v>
      </c>
      <c r="AC135" s="228">
        <v>5.1643192488262914E-2</v>
      </c>
      <c r="AD135" s="228">
        <v>4.5401629802095458E-2</v>
      </c>
      <c r="AE135" s="252">
        <v>4.631828978622328E-2</v>
      </c>
      <c r="AF135" s="516">
        <v>4.6285018270401948E-2</v>
      </c>
      <c r="AG135" s="521">
        <v>5.0062578222778473E-2</v>
      </c>
      <c r="AH135" s="121">
        <v>4.1975308641975309E-2</v>
      </c>
      <c r="AI135" s="121">
        <v>3.7082818294190356E-2</v>
      </c>
      <c r="AJ135" s="121">
        <v>3.1605562579013903E-2</v>
      </c>
      <c r="AK135" s="121">
        <v>3.015075376884422E-2</v>
      </c>
      <c r="AL135" s="404">
        <v>2.6649746192893401E-2</v>
      </c>
      <c r="AM135" s="121"/>
      <c r="AN135" s="228"/>
      <c r="AO135" s="228"/>
      <c r="AP135" s="228"/>
      <c r="AQ135" s="252"/>
      <c r="AR135" s="285"/>
      <c r="AS135" s="3" t="s">
        <v>689</v>
      </c>
    </row>
    <row r="136" spans="1:45" x14ac:dyDescent="0.25">
      <c r="A136" s="349">
        <v>96</v>
      </c>
      <c r="B136" s="322" t="s">
        <v>24</v>
      </c>
      <c r="C136" s="122">
        <v>9.3023255813953487E-2</v>
      </c>
      <c r="D136" s="122">
        <v>8.807134894091416E-2</v>
      </c>
      <c r="E136" s="122">
        <v>9.4951923076923073E-2</v>
      </c>
      <c r="F136" s="122">
        <v>0.12575574365175332</v>
      </c>
      <c r="G136" s="368">
        <v>0.11802030456852793</v>
      </c>
      <c r="H136" s="122"/>
      <c r="I136" s="122">
        <v>7.9539170506912447</v>
      </c>
      <c r="J136" s="122">
        <v>7.7949308755760365</v>
      </c>
      <c r="K136" s="122">
        <v>7.8767281105990783</v>
      </c>
      <c r="L136" s="122">
        <v>8.0288018433179715</v>
      </c>
      <c r="M136" s="122">
        <v>7.6808755760368665</v>
      </c>
      <c r="N136" s="122">
        <v>7.6117511520737331</v>
      </c>
      <c r="O136" s="122">
        <v>7.7488479262672811</v>
      </c>
      <c r="P136" s="122">
        <v>7.7914746543778799</v>
      </c>
      <c r="Q136" s="122">
        <v>7.9389400921658986</v>
      </c>
      <c r="R136" s="122">
        <v>7.935483870967742</v>
      </c>
      <c r="S136" s="122">
        <v>7.7914746543778799</v>
      </c>
      <c r="T136" s="122">
        <v>7.540322580645161</v>
      </c>
      <c r="U136" s="122">
        <v>9.5857988165680474E-2</v>
      </c>
      <c r="V136" s="122">
        <v>9.4384707287933092E-2</v>
      </c>
      <c r="W136" s="122">
        <v>9.4562647754137114E-2</v>
      </c>
      <c r="X136" s="122">
        <v>0.11929824561403508</v>
      </c>
      <c r="Y136" s="122">
        <v>0.13302217036172695</v>
      </c>
      <c r="Z136" s="122">
        <v>0.14861751152073732</v>
      </c>
      <c r="AA136" s="122">
        <v>0.14634146341463414</v>
      </c>
      <c r="AB136" s="198">
        <v>0.14716106604866744</v>
      </c>
      <c r="AC136" s="198">
        <v>0.12793427230046947</v>
      </c>
      <c r="AD136" s="198">
        <v>0.12922002328288706</v>
      </c>
      <c r="AE136" s="122">
        <v>0.1163895486935867</v>
      </c>
      <c r="AF136" s="517">
        <v>0.12667478684531058</v>
      </c>
      <c r="AG136" s="522">
        <v>0.1276595744680851</v>
      </c>
      <c r="AH136" s="122">
        <v>0.14444444444444443</v>
      </c>
      <c r="AI136" s="122">
        <v>0.13967861557478367</v>
      </c>
      <c r="AJ136" s="122">
        <v>0.13400758533501897</v>
      </c>
      <c r="AK136" s="122">
        <v>0.13190954773869346</v>
      </c>
      <c r="AL136" s="368">
        <v>0.11802030456852793</v>
      </c>
      <c r="AM136" s="122"/>
      <c r="AN136" s="198"/>
      <c r="AO136" s="198"/>
      <c r="AP136" s="198"/>
      <c r="AQ136" s="122"/>
      <c r="AR136" s="286"/>
      <c r="AS136" s="3" t="s">
        <v>689</v>
      </c>
    </row>
    <row r="137" spans="1:45" x14ac:dyDescent="0.25">
      <c r="A137" s="349">
        <v>97</v>
      </c>
      <c r="B137" s="322" t="s">
        <v>460</v>
      </c>
      <c r="C137" s="246">
        <v>1.2239902080783353E-3</v>
      </c>
      <c r="D137" s="246">
        <v>0</v>
      </c>
      <c r="E137" s="246">
        <v>4.807692307692308E-3</v>
      </c>
      <c r="F137" s="122">
        <v>0</v>
      </c>
      <c r="G137" s="368">
        <v>0</v>
      </c>
      <c r="H137" s="122"/>
      <c r="I137" s="122">
        <v>0</v>
      </c>
      <c r="J137" s="122">
        <v>0</v>
      </c>
      <c r="K137" s="122">
        <v>0</v>
      </c>
      <c r="L137" s="122">
        <v>0</v>
      </c>
      <c r="M137" s="122">
        <v>0</v>
      </c>
      <c r="N137" s="122">
        <v>0</v>
      </c>
      <c r="O137" s="122">
        <v>0</v>
      </c>
      <c r="P137" s="122">
        <v>0</v>
      </c>
      <c r="Q137" s="122">
        <v>0</v>
      </c>
      <c r="R137" s="122">
        <v>0.29493087557603687</v>
      </c>
      <c r="S137" s="122">
        <v>0.31682027649769584</v>
      </c>
      <c r="T137" s="122">
        <v>0.27534562211981567</v>
      </c>
      <c r="U137" s="122">
        <v>2.3668639053254438E-3</v>
      </c>
      <c r="V137" s="122">
        <v>0</v>
      </c>
      <c r="W137" s="122">
        <v>0</v>
      </c>
      <c r="X137" s="122">
        <v>1.1695906432748538E-3</v>
      </c>
      <c r="Y137" s="122">
        <v>1.1668611435239206E-3</v>
      </c>
      <c r="Z137" s="122">
        <v>1.152073732718894E-3</v>
      </c>
      <c r="AA137" s="122">
        <v>1.1614401858304297E-3</v>
      </c>
      <c r="AB137" s="198">
        <v>2.3174971031286211E-3</v>
      </c>
      <c r="AC137" s="198">
        <v>1.1737089201877935E-3</v>
      </c>
      <c r="AD137" s="198">
        <v>0</v>
      </c>
      <c r="AE137" s="122">
        <v>1.1876484560570072E-3</v>
      </c>
      <c r="AF137" s="517">
        <v>0</v>
      </c>
      <c r="AG137" s="522">
        <v>0</v>
      </c>
      <c r="AH137" s="122">
        <v>0</v>
      </c>
      <c r="AI137" s="122">
        <v>0</v>
      </c>
      <c r="AJ137" s="122">
        <v>0</v>
      </c>
      <c r="AK137" s="122">
        <v>0</v>
      </c>
      <c r="AL137" s="368">
        <v>0</v>
      </c>
      <c r="AM137" s="122"/>
      <c r="AN137" s="198"/>
      <c r="AO137" s="198"/>
      <c r="AP137" s="198"/>
      <c r="AQ137" s="122"/>
      <c r="AR137" s="286"/>
      <c r="AS137" s="3" t="s">
        <v>689</v>
      </c>
    </row>
    <row r="138" spans="1:45" x14ac:dyDescent="0.25">
      <c r="A138" s="349">
        <v>98</v>
      </c>
      <c r="B138" s="322" t="s">
        <v>461</v>
      </c>
      <c r="C138" s="122">
        <v>0.10526315789473684</v>
      </c>
      <c r="D138" s="122">
        <v>0.1326644370122631</v>
      </c>
      <c r="E138" s="122">
        <v>0.15985576923076922</v>
      </c>
      <c r="F138" s="122">
        <v>0.20798065296251511</v>
      </c>
      <c r="G138" s="368">
        <v>0.18527918781725888</v>
      </c>
      <c r="H138" s="122"/>
      <c r="I138" s="122">
        <v>0</v>
      </c>
      <c r="J138" s="122">
        <v>0</v>
      </c>
      <c r="K138" s="122">
        <v>0</v>
      </c>
      <c r="L138" s="122">
        <v>0</v>
      </c>
      <c r="M138" s="122">
        <v>0</v>
      </c>
      <c r="N138" s="122">
        <v>0</v>
      </c>
      <c r="O138" s="122">
        <v>0</v>
      </c>
      <c r="P138" s="122">
        <v>0</v>
      </c>
      <c r="Q138" s="122">
        <v>0</v>
      </c>
      <c r="R138" s="122">
        <v>0</v>
      </c>
      <c r="S138" s="122">
        <v>0</v>
      </c>
      <c r="T138" s="122">
        <v>0</v>
      </c>
      <c r="U138" s="122">
        <v>0.16686390532544379</v>
      </c>
      <c r="V138" s="122">
        <v>0.17084826762246116</v>
      </c>
      <c r="W138" s="122">
        <v>0.18085106382978725</v>
      </c>
      <c r="X138" s="122">
        <v>0.18245614035087721</v>
      </c>
      <c r="Y138" s="122">
        <v>0.17736289381563594</v>
      </c>
      <c r="Z138" s="122">
        <v>0.17972350230414746</v>
      </c>
      <c r="AA138" s="122">
        <v>0.18350754936120789</v>
      </c>
      <c r="AB138" s="198">
        <v>0.1761297798377752</v>
      </c>
      <c r="AC138" s="198">
        <v>0.18544600938967137</v>
      </c>
      <c r="AD138" s="198">
        <v>0.18975552968568102</v>
      </c>
      <c r="AE138" s="122">
        <v>0.21021377672209027</v>
      </c>
      <c r="AF138" s="517">
        <v>0.20828258221680876</v>
      </c>
      <c r="AG138" s="522">
        <v>0.19899874843554444</v>
      </c>
      <c r="AH138" s="122">
        <v>0.1962962962962963</v>
      </c>
      <c r="AI138" s="122">
        <v>0.20148331273176762</v>
      </c>
      <c r="AJ138" s="122">
        <v>0.19721871049304679</v>
      </c>
      <c r="AK138" s="122">
        <v>0.18592964824120603</v>
      </c>
      <c r="AL138" s="368">
        <v>0.18527918781725888</v>
      </c>
      <c r="AM138" s="122"/>
      <c r="AN138" s="198"/>
      <c r="AO138" s="198"/>
      <c r="AP138" s="198"/>
      <c r="AQ138" s="122"/>
      <c r="AR138" s="286"/>
      <c r="AS138" s="3" t="s">
        <v>689</v>
      </c>
    </row>
    <row r="139" spans="1:45" x14ac:dyDescent="0.25">
      <c r="A139" s="349">
        <v>99</v>
      </c>
      <c r="B139" s="322" t="s">
        <v>462</v>
      </c>
      <c r="C139" s="122">
        <v>0.10771113831089352</v>
      </c>
      <c r="D139" s="122">
        <v>0.13043478260869565</v>
      </c>
      <c r="E139" s="122">
        <v>7.6923076923076927E-2</v>
      </c>
      <c r="F139" s="122">
        <v>5.1995163240628778E-2</v>
      </c>
      <c r="G139" s="368">
        <v>4.4416243654822336E-2</v>
      </c>
      <c r="H139" s="122"/>
      <c r="I139" s="122">
        <v>0.40898617511520735</v>
      </c>
      <c r="J139" s="122">
        <v>0.39170506912442399</v>
      </c>
      <c r="K139" s="122">
        <v>0.31682027649769584</v>
      </c>
      <c r="L139" s="122">
        <v>0.31105990783410137</v>
      </c>
      <c r="M139" s="122">
        <v>0.31221198156682028</v>
      </c>
      <c r="N139" s="122">
        <v>0.28801843317972348</v>
      </c>
      <c r="O139" s="122">
        <v>0.25806451612903225</v>
      </c>
      <c r="P139" s="122">
        <v>0.24423963133640553</v>
      </c>
      <c r="Q139" s="122">
        <v>0.25230414746543778</v>
      </c>
      <c r="R139" s="122">
        <v>0.28456221198156684</v>
      </c>
      <c r="S139" s="122">
        <v>0.29377880184331795</v>
      </c>
      <c r="T139" s="122">
        <v>0.51152073732718895</v>
      </c>
      <c r="U139" s="122">
        <v>7.5739644970414202E-2</v>
      </c>
      <c r="V139" s="122">
        <v>7.5268817204301078E-2</v>
      </c>
      <c r="W139" s="122">
        <v>7.6832151300236406E-2</v>
      </c>
      <c r="X139" s="122">
        <v>5.7309941520467839E-2</v>
      </c>
      <c r="Y139" s="122">
        <v>4.5507584597432905E-2</v>
      </c>
      <c r="Z139" s="122">
        <v>3.9170506912442393E-2</v>
      </c>
      <c r="AA139" s="122">
        <v>2.9036004645760744E-2</v>
      </c>
      <c r="AB139" s="198">
        <v>3.0127462340672075E-2</v>
      </c>
      <c r="AC139" s="198">
        <v>2.9342723004694836E-2</v>
      </c>
      <c r="AD139" s="198">
        <v>3.4924330616996506E-2</v>
      </c>
      <c r="AE139" s="122">
        <v>3.9192399049881234E-2</v>
      </c>
      <c r="AF139" s="517">
        <v>4.9939098660170524E-2</v>
      </c>
      <c r="AG139" s="522">
        <v>4.8811013767209012E-2</v>
      </c>
      <c r="AH139" s="122">
        <v>4.8148148148148148E-2</v>
      </c>
      <c r="AI139" s="122">
        <v>5.0679851668726822E-2</v>
      </c>
      <c r="AJ139" s="122">
        <v>4.6776232616940583E-2</v>
      </c>
      <c r="AK139" s="122">
        <v>4.8994974874371856E-2</v>
      </c>
      <c r="AL139" s="368">
        <v>4.4416243654822336E-2</v>
      </c>
      <c r="AM139" s="122"/>
      <c r="AN139" s="198"/>
      <c r="AO139" s="198"/>
      <c r="AP139" s="198"/>
      <c r="AQ139" s="122"/>
      <c r="AR139" s="286"/>
      <c r="AS139" s="3" t="s">
        <v>689</v>
      </c>
    </row>
    <row r="140" spans="1:45" x14ac:dyDescent="0.25">
      <c r="A140" s="349">
        <v>100</v>
      </c>
      <c r="B140" s="322" t="s">
        <v>25</v>
      </c>
      <c r="C140" s="122">
        <v>0.58996328029375766</v>
      </c>
      <c r="D140" s="122">
        <v>0.54849498327759194</v>
      </c>
      <c r="E140" s="122">
        <v>0.57211538461538458</v>
      </c>
      <c r="F140" s="122">
        <v>0.54776299879081014</v>
      </c>
      <c r="G140" s="368">
        <v>0.57994923857868019</v>
      </c>
      <c r="H140" s="122"/>
      <c r="I140" s="122">
        <v>0.56451612903225812</v>
      </c>
      <c r="J140" s="122">
        <v>0.56912442396313367</v>
      </c>
      <c r="K140" s="122">
        <v>0.58986175115207373</v>
      </c>
      <c r="L140" s="122">
        <v>0.58064516129032262</v>
      </c>
      <c r="M140" s="122">
        <v>0.60599078341013823</v>
      </c>
      <c r="N140" s="122">
        <v>0.59792626728110598</v>
      </c>
      <c r="O140" s="122">
        <v>0.58986175115207373</v>
      </c>
      <c r="P140" s="122">
        <v>0.60483870967741937</v>
      </c>
      <c r="Q140" s="122">
        <v>0.59677419354838712</v>
      </c>
      <c r="R140" s="122">
        <v>0.57258064516129037</v>
      </c>
      <c r="S140" s="122">
        <v>0.55645161290322576</v>
      </c>
      <c r="T140" s="122">
        <v>0.54838709677419351</v>
      </c>
      <c r="U140" s="122">
        <v>0.55976331360946741</v>
      </c>
      <c r="V140" s="122">
        <v>0.57586618876941453</v>
      </c>
      <c r="W140" s="122">
        <v>0.57919621749408978</v>
      </c>
      <c r="X140" s="122">
        <v>0.57894736842105265</v>
      </c>
      <c r="Y140" s="122">
        <v>0.58109684947491247</v>
      </c>
      <c r="Z140" s="122">
        <v>0.57027649769585254</v>
      </c>
      <c r="AA140" s="122">
        <v>0.56329849012775846</v>
      </c>
      <c r="AB140" s="198">
        <v>0.55619930475086909</v>
      </c>
      <c r="AC140" s="198">
        <v>0.57629107981220662</v>
      </c>
      <c r="AD140" s="198">
        <v>0.57043073341094297</v>
      </c>
      <c r="AE140" s="122">
        <v>0.55819477434679332</v>
      </c>
      <c r="AF140" s="517">
        <v>0.55054811205846532</v>
      </c>
      <c r="AG140" s="522">
        <v>0.55319148936170215</v>
      </c>
      <c r="AH140" s="122">
        <v>0.54074074074074074</v>
      </c>
      <c r="AI140" s="122">
        <v>0.55129789864029666</v>
      </c>
      <c r="AJ140" s="122">
        <v>0.5663716814159292</v>
      </c>
      <c r="AK140" s="122">
        <v>0.56783919597989951</v>
      </c>
      <c r="AL140" s="368">
        <v>0.57994923857868019</v>
      </c>
      <c r="AM140" s="122"/>
      <c r="AN140" s="198"/>
      <c r="AO140" s="198"/>
      <c r="AP140" s="198"/>
      <c r="AQ140" s="122"/>
      <c r="AR140" s="286"/>
      <c r="AS140" s="3" t="s">
        <v>689</v>
      </c>
    </row>
    <row r="141" spans="1:45" x14ac:dyDescent="0.25">
      <c r="A141" s="349">
        <v>101</v>
      </c>
      <c r="B141" s="327" t="s">
        <v>149</v>
      </c>
      <c r="C141" s="122">
        <v>2.4479804161566709E-2</v>
      </c>
      <c r="D141" s="122">
        <v>1.4492753623188406E-2</v>
      </c>
      <c r="E141" s="122">
        <v>9.6153846153846159E-3</v>
      </c>
      <c r="F141" s="122">
        <v>1.2091898428053204E-3</v>
      </c>
      <c r="G141" s="368">
        <v>3.8071065989847717E-3</v>
      </c>
      <c r="H141" s="122"/>
      <c r="I141" s="122">
        <v>0.41820276497695852</v>
      </c>
      <c r="J141" s="122">
        <v>0.38594470046082952</v>
      </c>
      <c r="K141" s="122">
        <v>0.37211981566820279</v>
      </c>
      <c r="L141" s="122">
        <v>0.37672811059907835</v>
      </c>
      <c r="M141" s="122">
        <v>0.35368663594470046</v>
      </c>
      <c r="N141" s="122">
        <v>0.36751152073732718</v>
      </c>
      <c r="O141" s="122">
        <v>0.38018433179723504</v>
      </c>
      <c r="P141" s="122">
        <v>0.38594470046082952</v>
      </c>
      <c r="Q141" s="122">
        <v>0.38018433179723504</v>
      </c>
      <c r="R141" s="122">
        <v>0.3813364055299539</v>
      </c>
      <c r="S141" s="122">
        <v>0.3813364055299539</v>
      </c>
      <c r="T141" s="122">
        <v>0.37903225806451613</v>
      </c>
      <c r="U141" s="122">
        <v>1.1834319526627219E-2</v>
      </c>
      <c r="V141" s="122">
        <v>4.7789725209080045E-3</v>
      </c>
      <c r="W141" s="122">
        <v>2.3640661938534278E-3</v>
      </c>
      <c r="X141" s="122">
        <v>8.1871345029239772E-3</v>
      </c>
      <c r="Y141" s="122">
        <v>8.1680280046674443E-3</v>
      </c>
      <c r="Z141" s="122">
        <v>5.7603686635944703E-3</v>
      </c>
      <c r="AA141" s="122">
        <v>4.6457607433217189E-3</v>
      </c>
      <c r="AB141" s="230">
        <v>3.4762456546929316E-3</v>
      </c>
      <c r="AC141" s="230">
        <v>1.1737089201877935E-3</v>
      </c>
      <c r="AD141" s="230">
        <v>4.6565774155995342E-3</v>
      </c>
      <c r="AE141" s="253">
        <v>2.3752969121140144E-3</v>
      </c>
      <c r="AF141" s="518">
        <v>1.2180267965895249E-3</v>
      </c>
      <c r="AG141" s="522">
        <v>0</v>
      </c>
      <c r="AH141" s="122">
        <v>0</v>
      </c>
      <c r="AI141" s="122">
        <v>1.2360939431396785E-3</v>
      </c>
      <c r="AJ141" s="122">
        <v>0</v>
      </c>
      <c r="AK141" s="122">
        <v>3.7688442211055275E-3</v>
      </c>
      <c r="AL141" s="368">
        <v>3.8071065989847717E-3</v>
      </c>
      <c r="AM141" s="122"/>
      <c r="AN141" s="230"/>
      <c r="AO141" s="230"/>
      <c r="AP141" s="230"/>
      <c r="AQ141" s="253"/>
      <c r="AR141" s="287"/>
      <c r="AS141" s="3" t="s">
        <v>689</v>
      </c>
    </row>
    <row r="142" spans="1:45" x14ac:dyDescent="0.25">
      <c r="A142" s="349">
        <v>102</v>
      </c>
      <c r="B142" s="322" t="s">
        <v>150</v>
      </c>
      <c r="C142" s="122">
        <v>4.4063647490820076E-2</v>
      </c>
      <c r="D142" s="122">
        <v>3.5674470457079152E-2</v>
      </c>
      <c r="E142" s="122">
        <v>3.6057692307692304E-2</v>
      </c>
      <c r="F142" s="122">
        <v>1.3301088270858524E-2</v>
      </c>
      <c r="G142" s="368">
        <v>4.1878172588832488E-2</v>
      </c>
      <c r="H142" s="122"/>
      <c r="I142" s="122">
        <v>0.31566820276497698</v>
      </c>
      <c r="J142" s="122">
        <v>0.33640552995391704</v>
      </c>
      <c r="K142" s="122">
        <v>0.34562211981566821</v>
      </c>
      <c r="L142" s="122">
        <v>0.31221198156682028</v>
      </c>
      <c r="M142" s="122">
        <v>0.41013824884792627</v>
      </c>
      <c r="N142" s="122">
        <v>0.3847926267281106</v>
      </c>
      <c r="O142" s="122">
        <v>0.42972350230414746</v>
      </c>
      <c r="P142" s="122">
        <v>0.30414746543778803</v>
      </c>
      <c r="Q142" s="122">
        <v>0.17396313364055299</v>
      </c>
      <c r="R142" s="122">
        <v>0.18548387096774194</v>
      </c>
      <c r="S142" s="122">
        <v>0.22580645161290322</v>
      </c>
      <c r="T142" s="122">
        <v>0.21082949308755761</v>
      </c>
      <c r="U142" s="122">
        <v>4.2603550295857988E-2</v>
      </c>
      <c r="V142" s="122">
        <v>3.9426523297491037E-2</v>
      </c>
      <c r="W142" s="122">
        <v>2.955082742316785E-2</v>
      </c>
      <c r="X142" s="122">
        <v>1.5204678362573099E-2</v>
      </c>
      <c r="Y142" s="122">
        <v>1.2835472578763127E-2</v>
      </c>
      <c r="Z142" s="122">
        <v>1.4976958525345621E-2</v>
      </c>
      <c r="AA142" s="122">
        <v>1.9744483159117306E-2</v>
      </c>
      <c r="AB142" s="198">
        <v>2.7809965237543453E-2</v>
      </c>
      <c r="AC142" s="198">
        <v>2.699530516431925E-2</v>
      </c>
      <c r="AD142" s="198">
        <v>2.4447031431897557E-2</v>
      </c>
      <c r="AE142" s="122">
        <v>2.1377672209026127E-2</v>
      </c>
      <c r="AF142" s="517">
        <v>1.0962241169305725E-2</v>
      </c>
      <c r="AG142" s="522">
        <v>1.7521902377972465E-2</v>
      </c>
      <c r="AH142" s="122">
        <v>2.7160493827160494E-2</v>
      </c>
      <c r="AI142" s="122">
        <v>1.73053152039555E-2</v>
      </c>
      <c r="AJ142" s="122">
        <v>2.1491782553729456E-2</v>
      </c>
      <c r="AK142" s="122">
        <v>3.1407035175879394E-2</v>
      </c>
      <c r="AL142" s="368">
        <v>4.1878172588832488E-2</v>
      </c>
      <c r="AM142" s="122"/>
      <c r="AN142" s="198"/>
      <c r="AO142" s="198"/>
      <c r="AP142" s="198"/>
      <c r="AQ142" s="122"/>
      <c r="AR142" s="286"/>
      <c r="AS142" s="3" t="s">
        <v>689</v>
      </c>
    </row>
    <row r="143" spans="1:45" ht="15.75" thickBot="1" x14ac:dyDescent="0.3">
      <c r="A143" s="349">
        <v>103</v>
      </c>
      <c r="B143" s="328" t="s">
        <v>151</v>
      </c>
      <c r="C143" s="210">
        <v>2.4479804161566705E-3</v>
      </c>
      <c r="D143" s="210">
        <v>2.229654403567447E-3</v>
      </c>
      <c r="E143" s="210">
        <v>0</v>
      </c>
      <c r="F143" s="210">
        <v>6.0459492140266021E-3</v>
      </c>
      <c r="G143" s="369">
        <v>0</v>
      </c>
      <c r="H143" s="210"/>
      <c r="I143" s="210">
        <v>2.9953917050691243E-2</v>
      </c>
      <c r="J143" s="210">
        <v>3.1105990783410139E-2</v>
      </c>
      <c r="K143" s="210">
        <v>2.9953917050691243E-2</v>
      </c>
      <c r="L143" s="210">
        <v>2.880184331797235E-2</v>
      </c>
      <c r="M143" s="210">
        <v>2.6497695852534562E-2</v>
      </c>
      <c r="N143" s="210">
        <v>3.5714285714285712E-2</v>
      </c>
      <c r="O143" s="210">
        <v>4.377880184331797E-2</v>
      </c>
      <c r="P143" s="210">
        <v>1.3824884792626729E-2</v>
      </c>
      <c r="Q143" s="210">
        <v>1.2672811059907835E-2</v>
      </c>
      <c r="R143" s="210">
        <v>2.3041474654377881E-2</v>
      </c>
      <c r="S143" s="210">
        <v>2.6497695852534562E-2</v>
      </c>
      <c r="T143" s="210">
        <v>3.2258064516129031E-2</v>
      </c>
      <c r="U143" s="210">
        <v>0</v>
      </c>
      <c r="V143" s="210">
        <v>0</v>
      </c>
      <c r="W143" s="210">
        <v>1.1820330969267139E-3</v>
      </c>
      <c r="X143" s="210">
        <v>1.1695906432748538E-3</v>
      </c>
      <c r="Y143" s="210">
        <v>1.1668611435239206E-3</v>
      </c>
      <c r="Z143" s="210">
        <v>1.152073732718894E-3</v>
      </c>
      <c r="AA143" s="210">
        <v>1.1614401858304297E-3</v>
      </c>
      <c r="AB143" s="232">
        <v>0</v>
      </c>
      <c r="AC143" s="232">
        <v>0</v>
      </c>
      <c r="AD143" s="232">
        <v>1.1641443538998836E-3</v>
      </c>
      <c r="AE143" s="210">
        <v>4.7505938242280287E-3</v>
      </c>
      <c r="AF143" s="519">
        <v>6.0901339829476245E-3</v>
      </c>
      <c r="AG143" s="523">
        <v>3.7546933667083854E-3</v>
      </c>
      <c r="AH143" s="210">
        <v>1.2345679012345679E-3</v>
      </c>
      <c r="AI143" s="210">
        <v>1.2360939431396785E-3</v>
      </c>
      <c r="AJ143" s="210">
        <v>2.5284450063211127E-3</v>
      </c>
      <c r="AK143" s="210">
        <v>0</v>
      </c>
      <c r="AL143" s="369">
        <v>0</v>
      </c>
      <c r="AM143" s="210"/>
      <c r="AN143" s="232"/>
      <c r="AO143" s="232"/>
      <c r="AP143" s="232"/>
      <c r="AQ143" s="210"/>
      <c r="AR143" s="524"/>
      <c r="AS143" s="3" t="s">
        <v>689</v>
      </c>
    </row>
    <row r="144" spans="1:45" ht="15.75" thickBot="1" x14ac:dyDescent="0.3">
      <c r="A144" s="349"/>
      <c r="B144" s="308"/>
      <c r="C144" s="309"/>
      <c r="D144" s="309"/>
      <c r="E144" s="309"/>
      <c r="F144" s="309"/>
      <c r="G144" s="309"/>
      <c r="H144" s="309"/>
      <c r="I144" s="309"/>
      <c r="J144" s="309"/>
      <c r="K144" s="308"/>
      <c r="L144" s="308"/>
      <c r="M144" s="308"/>
      <c r="N144" s="308"/>
      <c r="O144" s="308"/>
      <c r="P144" s="308"/>
      <c r="Q144" s="308"/>
      <c r="R144" s="308"/>
      <c r="S144" s="308"/>
      <c r="T144" s="308"/>
      <c r="U144" s="309"/>
      <c r="V144" s="309"/>
      <c r="W144" s="308"/>
      <c r="X144" s="308"/>
      <c r="Y144" s="308"/>
      <c r="Z144" s="308"/>
      <c r="AA144" s="308"/>
      <c r="AB144" s="308"/>
      <c r="AC144" s="308"/>
      <c r="AD144" s="308"/>
      <c r="AE144" s="308"/>
      <c r="AF144" s="308"/>
      <c r="AG144" s="309"/>
      <c r="AH144" s="309"/>
      <c r="AI144" s="308"/>
      <c r="AJ144" s="308"/>
      <c r="AK144" s="308"/>
      <c r="AL144" s="308"/>
      <c r="AM144" s="308"/>
      <c r="AN144" s="308"/>
      <c r="AO144" s="308"/>
      <c r="AP144" s="308"/>
      <c r="AQ144" s="308"/>
      <c r="AR144" s="308"/>
    </row>
    <row r="145" spans="1:45" ht="18.75" thickBot="1" x14ac:dyDescent="0.3">
      <c r="A145" s="349"/>
      <c r="B145" s="12" t="s">
        <v>717</v>
      </c>
      <c r="C145" s="160" t="s">
        <v>4</v>
      </c>
      <c r="D145" s="29" t="s">
        <v>7</v>
      </c>
      <c r="E145" s="29" t="s">
        <v>438</v>
      </c>
      <c r="F145" s="29" t="s">
        <v>659</v>
      </c>
      <c r="G145" s="29" t="s">
        <v>657</v>
      </c>
      <c r="H145" s="29" t="s">
        <v>658</v>
      </c>
      <c r="I145" s="161" t="s">
        <v>44</v>
      </c>
      <c r="J145" s="161" t="s">
        <v>33</v>
      </c>
      <c r="K145" s="161" t="s">
        <v>34</v>
      </c>
      <c r="L145" s="161" t="s">
        <v>35</v>
      </c>
      <c r="M145" s="161" t="s">
        <v>36</v>
      </c>
      <c r="N145" s="161" t="s">
        <v>37</v>
      </c>
      <c r="O145" s="161" t="s">
        <v>38</v>
      </c>
      <c r="P145" s="161" t="s">
        <v>39</v>
      </c>
      <c r="Q145" s="161" t="s">
        <v>40</v>
      </c>
      <c r="R145" s="161" t="s">
        <v>41</v>
      </c>
      <c r="S145" s="161" t="s">
        <v>42</v>
      </c>
      <c r="T145" s="162" t="s">
        <v>43</v>
      </c>
      <c r="U145" s="161" t="s">
        <v>427</v>
      </c>
      <c r="V145" s="161" t="s">
        <v>428</v>
      </c>
      <c r="W145" s="161" t="s">
        <v>429</v>
      </c>
      <c r="X145" s="161" t="s">
        <v>430</v>
      </c>
      <c r="Y145" s="161" t="s">
        <v>431</v>
      </c>
      <c r="Z145" s="161" t="s">
        <v>432</v>
      </c>
      <c r="AA145" s="161" t="s">
        <v>433</v>
      </c>
      <c r="AB145" s="161" t="s">
        <v>434</v>
      </c>
      <c r="AC145" s="161" t="s">
        <v>439</v>
      </c>
      <c r="AD145" s="161" t="s">
        <v>435</v>
      </c>
      <c r="AE145" s="161" t="s">
        <v>436</v>
      </c>
      <c r="AF145" s="162" t="s">
        <v>437</v>
      </c>
      <c r="AG145" s="447" t="s">
        <v>660</v>
      </c>
      <c r="AH145" s="158" t="s">
        <v>661</v>
      </c>
      <c r="AI145" s="158" t="s">
        <v>662</v>
      </c>
      <c r="AJ145" s="158" t="s">
        <v>663</v>
      </c>
      <c r="AK145" s="161" t="s">
        <v>670</v>
      </c>
      <c r="AL145" s="161" t="s">
        <v>671</v>
      </c>
      <c r="AM145" s="161" t="s">
        <v>664</v>
      </c>
      <c r="AN145" s="161" t="s">
        <v>665</v>
      </c>
      <c r="AO145" s="161" t="s">
        <v>666</v>
      </c>
      <c r="AP145" s="161" t="s">
        <v>667</v>
      </c>
      <c r="AQ145" s="161" t="s">
        <v>668</v>
      </c>
      <c r="AR145" s="162" t="s">
        <v>669</v>
      </c>
    </row>
    <row r="146" spans="1:45" ht="15.75" thickBot="1" x14ac:dyDescent="0.3">
      <c r="A146" s="349">
        <v>104</v>
      </c>
      <c r="B146" s="356" t="s">
        <v>390</v>
      </c>
      <c r="C146" s="108" t="s">
        <v>79</v>
      </c>
      <c r="D146" s="6">
        <v>14050</v>
      </c>
      <c r="E146" s="116">
        <f>SUM(I146:T146)</f>
        <v>48905</v>
      </c>
      <c r="F146" s="116">
        <f>SUM(U146:AF146)</f>
        <v>39483</v>
      </c>
      <c r="G146" s="620">
        <f>SUM(AG146:AR146)</f>
        <v>11384.25</v>
      </c>
      <c r="H146" s="116"/>
      <c r="I146" s="133">
        <v>3551</v>
      </c>
      <c r="J146" s="115">
        <v>5455</v>
      </c>
      <c r="K146" s="115">
        <v>4595</v>
      </c>
      <c r="L146" s="115">
        <v>1730</v>
      </c>
      <c r="M146" s="115">
        <v>3120</v>
      </c>
      <c r="N146" s="6">
        <v>5786</v>
      </c>
      <c r="O146" s="115">
        <v>2879</v>
      </c>
      <c r="P146" s="115">
        <v>3096</v>
      </c>
      <c r="Q146" s="115">
        <v>3969</v>
      </c>
      <c r="R146" s="115">
        <v>4516</v>
      </c>
      <c r="S146" s="115">
        <v>3127</v>
      </c>
      <c r="T146" s="235">
        <v>7081</v>
      </c>
      <c r="U146" s="133">
        <v>3617</v>
      </c>
      <c r="V146" s="115">
        <v>4768</v>
      </c>
      <c r="W146" s="115">
        <v>2295</v>
      </c>
      <c r="X146" s="115">
        <v>3417</v>
      </c>
      <c r="Y146" s="115">
        <v>2950</v>
      </c>
      <c r="Z146" s="115">
        <v>2950</v>
      </c>
      <c r="AA146" s="115">
        <v>3608</v>
      </c>
      <c r="AB146" s="115">
        <v>3265</v>
      </c>
      <c r="AC146" s="115">
        <v>2674</v>
      </c>
      <c r="AD146" s="115">
        <v>3403</v>
      </c>
      <c r="AE146" s="115">
        <v>3364</v>
      </c>
      <c r="AF146" s="235">
        <v>3172</v>
      </c>
      <c r="AG146" s="448">
        <v>3331</v>
      </c>
      <c r="AH146" s="208">
        <v>3142</v>
      </c>
      <c r="AI146" s="208">
        <v>1783.25</v>
      </c>
      <c r="AJ146" s="208">
        <v>2576</v>
      </c>
      <c r="AK146" s="208">
        <v>552</v>
      </c>
      <c r="AL146" s="208"/>
      <c r="AM146" s="208"/>
      <c r="AN146" s="208"/>
      <c r="AO146" s="208"/>
      <c r="AP146" s="208"/>
      <c r="AQ146" s="208"/>
      <c r="AR146" s="449"/>
      <c r="AS146" s="452" t="s">
        <v>693</v>
      </c>
    </row>
    <row r="147" spans="1:45" ht="15.75" thickBot="1" x14ac:dyDescent="0.3">
      <c r="A147" s="349"/>
      <c r="B147" s="17"/>
      <c r="C147" s="22"/>
      <c r="D147" s="22"/>
      <c r="E147" s="22"/>
      <c r="F147" s="544"/>
      <c r="G147" s="544"/>
      <c r="H147" s="22"/>
      <c r="I147" s="22"/>
      <c r="J147" s="22"/>
      <c r="K147" s="22"/>
      <c r="L147" s="17"/>
      <c r="M147" s="17"/>
      <c r="N147" s="17"/>
      <c r="O147" s="17"/>
      <c r="P147" s="17"/>
      <c r="Q147" s="17"/>
      <c r="R147" s="17"/>
      <c r="S147" s="17"/>
      <c r="T147" s="17"/>
      <c r="U147" s="544"/>
      <c r="V147" s="544"/>
      <c r="W147" s="544"/>
      <c r="X147" s="544"/>
      <c r="Y147" s="544"/>
      <c r="Z147" s="544"/>
      <c r="AA147" s="544"/>
      <c r="AB147" s="544"/>
      <c r="AC147" s="544"/>
      <c r="AD147" s="544"/>
      <c r="AE147" s="544"/>
      <c r="AF147" s="544"/>
      <c r="AG147" s="544"/>
      <c r="AH147" s="544"/>
      <c r="AI147" s="544"/>
      <c r="AJ147" s="17"/>
      <c r="AK147" s="17"/>
      <c r="AL147" s="17"/>
      <c r="AM147" s="17"/>
      <c r="AN147" s="17"/>
      <c r="AO147" s="17"/>
      <c r="AP147" s="17"/>
      <c r="AQ147" s="17"/>
      <c r="AR147" s="17"/>
    </row>
    <row r="148" spans="1:45" ht="15.75" thickBot="1" x14ac:dyDescent="0.3">
      <c r="A148" s="349"/>
      <c r="B148" s="12" t="s">
        <v>718</v>
      </c>
      <c r="C148" s="160" t="s">
        <v>4</v>
      </c>
      <c r="D148" s="29" t="s">
        <v>7</v>
      </c>
      <c r="E148" s="157" t="s">
        <v>438</v>
      </c>
      <c r="F148" s="29" t="s">
        <v>659</v>
      </c>
      <c r="G148" s="29" t="s">
        <v>657</v>
      </c>
      <c r="H148" s="29" t="s">
        <v>658</v>
      </c>
      <c r="I148" s="161" t="s">
        <v>44</v>
      </c>
      <c r="J148" s="161" t="s">
        <v>33</v>
      </c>
      <c r="K148" s="161" t="s">
        <v>34</v>
      </c>
      <c r="L148" s="161" t="s">
        <v>35</v>
      </c>
      <c r="M148" s="161" t="s">
        <v>36</v>
      </c>
      <c r="N148" s="161" t="s">
        <v>37</v>
      </c>
      <c r="O148" s="161" t="s">
        <v>38</v>
      </c>
      <c r="P148" s="161" t="s">
        <v>39</v>
      </c>
      <c r="Q148" s="161" t="s">
        <v>40</v>
      </c>
      <c r="R148" s="161" t="s">
        <v>41</v>
      </c>
      <c r="S148" s="161" t="s">
        <v>42</v>
      </c>
      <c r="T148" s="162" t="s">
        <v>43</v>
      </c>
      <c r="U148" s="161" t="s">
        <v>427</v>
      </c>
      <c r="V148" s="161" t="s">
        <v>428</v>
      </c>
      <c r="W148" s="161" t="s">
        <v>429</v>
      </c>
      <c r="X148" s="161" t="s">
        <v>430</v>
      </c>
      <c r="Y148" s="161" t="s">
        <v>431</v>
      </c>
      <c r="Z148" s="161" t="s">
        <v>432</v>
      </c>
      <c r="AA148" s="161" t="s">
        <v>433</v>
      </c>
      <c r="AB148" s="161" t="s">
        <v>434</v>
      </c>
      <c r="AC148" s="161" t="s">
        <v>439</v>
      </c>
      <c r="AD148" s="161" t="s">
        <v>435</v>
      </c>
      <c r="AE148" s="161" t="s">
        <v>436</v>
      </c>
      <c r="AF148" s="162" t="s">
        <v>437</v>
      </c>
      <c r="AG148" s="447" t="s">
        <v>660</v>
      </c>
      <c r="AH148" s="158" t="s">
        <v>661</v>
      </c>
      <c r="AI148" s="158" t="s">
        <v>662</v>
      </c>
      <c r="AJ148" s="158" t="s">
        <v>663</v>
      </c>
      <c r="AK148" s="161" t="s">
        <v>670</v>
      </c>
      <c r="AL148" s="161" t="s">
        <v>671</v>
      </c>
      <c r="AM148" s="161" t="s">
        <v>664</v>
      </c>
      <c r="AN148" s="161" t="s">
        <v>665</v>
      </c>
      <c r="AO148" s="161" t="s">
        <v>666</v>
      </c>
      <c r="AP148" s="161" t="s">
        <v>667</v>
      </c>
      <c r="AQ148" s="161" t="s">
        <v>668</v>
      </c>
      <c r="AR148" s="162" t="s">
        <v>669</v>
      </c>
    </row>
    <row r="149" spans="1:45" ht="15.75" thickBot="1" x14ac:dyDescent="0.3">
      <c r="A149" s="349">
        <v>105</v>
      </c>
      <c r="B149" s="670" t="s">
        <v>677</v>
      </c>
      <c r="C149" s="128">
        <v>1772</v>
      </c>
      <c r="D149" s="128">
        <v>1714</v>
      </c>
      <c r="E149" s="128">
        <v>1756</v>
      </c>
      <c r="F149" s="128">
        <v>1653</v>
      </c>
      <c r="G149" s="128">
        <v>1603</v>
      </c>
      <c r="H149" s="128"/>
      <c r="I149" s="207"/>
      <c r="J149" s="207"/>
      <c r="K149" s="207"/>
      <c r="L149" s="207"/>
      <c r="M149" s="115"/>
      <c r="N149" s="115"/>
      <c r="O149" s="208"/>
      <c r="P149" s="209"/>
      <c r="Q149" s="209"/>
      <c r="R149" s="209"/>
      <c r="S149" s="209"/>
      <c r="T149" s="300"/>
      <c r="U149" s="207">
        <v>1668</v>
      </c>
      <c r="V149" s="207">
        <v>1654</v>
      </c>
      <c r="W149" s="207">
        <v>1560</v>
      </c>
      <c r="X149" s="207">
        <v>1525</v>
      </c>
      <c r="Y149" s="115">
        <v>1467</v>
      </c>
      <c r="Z149" s="115">
        <v>1423</v>
      </c>
      <c r="AA149" s="208">
        <v>1437</v>
      </c>
      <c r="AB149" s="208">
        <v>1383</v>
      </c>
      <c r="AC149" s="209">
        <v>1407</v>
      </c>
      <c r="AD149" s="209">
        <v>1395</v>
      </c>
      <c r="AE149" s="209">
        <v>1312</v>
      </c>
      <c r="AF149" s="300">
        <v>1652</v>
      </c>
      <c r="AG149" s="542">
        <v>1635</v>
      </c>
      <c r="AH149" s="207">
        <v>1617</v>
      </c>
      <c r="AI149" s="207">
        <v>1574</v>
      </c>
      <c r="AJ149" s="207">
        <v>1603</v>
      </c>
      <c r="AK149" s="208">
        <v>1473</v>
      </c>
      <c r="AL149" s="208"/>
      <c r="AM149" s="208"/>
      <c r="AN149" s="208"/>
      <c r="AO149" s="209"/>
      <c r="AP149" s="209"/>
      <c r="AQ149" s="209"/>
      <c r="AR149" s="129"/>
      <c r="AS149" s="3" t="s">
        <v>689</v>
      </c>
    </row>
    <row r="150" spans="1:45" ht="15.75" thickBot="1" x14ac:dyDescent="0.3">
      <c r="A150" s="349"/>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
      <c r="AJ150" s="17"/>
      <c r="AK150" s="17"/>
      <c r="AL150" s="17"/>
      <c r="AM150" s="17"/>
      <c r="AN150" s="17"/>
      <c r="AO150" s="17"/>
      <c r="AP150" s="17"/>
      <c r="AQ150" s="17"/>
      <c r="AR150" s="17"/>
    </row>
    <row r="151" spans="1:45" ht="15.75" thickBot="1" x14ac:dyDescent="0.3">
      <c r="A151" s="349"/>
      <c r="B151" s="12" t="s">
        <v>448</v>
      </c>
      <c r="C151" s="160" t="s">
        <v>4</v>
      </c>
      <c r="D151" s="29" t="s">
        <v>7</v>
      </c>
      <c r="E151" s="157" t="s">
        <v>438</v>
      </c>
      <c r="F151" s="29" t="s">
        <v>659</v>
      </c>
      <c r="G151" s="29" t="s">
        <v>657</v>
      </c>
      <c r="H151" s="29" t="s">
        <v>658</v>
      </c>
      <c r="I151" s="161" t="s">
        <v>44</v>
      </c>
      <c r="J151" s="161" t="s">
        <v>33</v>
      </c>
      <c r="K151" s="161" t="s">
        <v>34</v>
      </c>
      <c r="L151" s="161" t="s">
        <v>35</v>
      </c>
      <c r="M151" s="161" t="s">
        <v>36</v>
      </c>
      <c r="N151" s="161" t="s">
        <v>37</v>
      </c>
      <c r="O151" s="161" t="s">
        <v>38</v>
      </c>
      <c r="P151" s="161" t="s">
        <v>39</v>
      </c>
      <c r="Q151" s="161" t="s">
        <v>40</v>
      </c>
      <c r="R151" s="161" t="s">
        <v>41</v>
      </c>
      <c r="S151" s="161" t="s">
        <v>42</v>
      </c>
      <c r="T151" s="162" t="s">
        <v>43</v>
      </c>
      <c r="U151" s="161" t="s">
        <v>427</v>
      </c>
      <c r="V151" s="161" t="s">
        <v>428</v>
      </c>
      <c r="W151" s="161" t="s">
        <v>429</v>
      </c>
      <c r="X151" s="161" t="s">
        <v>430</v>
      </c>
      <c r="Y151" s="161" t="s">
        <v>431</v>
      </c>
      <c r="Z151" s="161" t="s">
        <v>432</v>
      </c>
      <c r="AA151" s="161" t="s">
        <v>433</v>
      </c>
      <c r="AB151" s="161" t="s">
        <v>434</v>
      </c>
      <c r="AC151" s="161" t="s">
        <v>439</v>
      </c>
      <c r="AD151" s="161" t="s">
        <v>435</v>
      </c>
      <c r="AE151" s="161" t="s">
        <v>436</v>
      </c>
      <c r="AF151" s="162" t="s">
        <v>437</v>
      </c>
      <c r="AG151" s="447" t="s">
        <v>660</v>
      </c>
      <c r="AH151" s="158" t="s">
        <v>661</v>
      </c>
      <c r="AI151" s="158" t="s">
        <v>662</v>
      </c>
      <c r="AJ151" s="158" t="s">
        <v>663</v>
      </c>
      <c r="AK151" s="161" t="s">
        <v>670</v>
      </c>
      <c r="AL151" s="161" t="s">
        <v>671</v>
      </c>
      <c r="AM151" s="161" t="s">
        <v>664</v>
      </c>
      <c r="AN151" s="161" t="s">
        <v>665</v>
      </c>
      <c r="AO151" s="161" t="s">
        <v>666</v>
      </c>
      <c r="AP151" s="161" t="s">
        <v>667</v>
      </c>
      <c r="AQ151" s="161" t="s">
        <v>668</v>
      </c>
      <c r="AR151" s="162" t="s">
        <v>669</v>
      </c>
    </row>
    <row r="152" spans="1:45" x14ac:dyDescent="0.25">
      <c r="A152" s="349">
        <v>106</v>
      </c>
      <c r="B152" s="357" t="s">
        <v>30</v>
      </c>
      <c r="C152" s="140" t="s">
        <v>79</v>
      </c>
      <c r="D152" s="4">
        <v>4286</v>
      </c>
      <c r="E152" s="4">
        <f t="shared" ref="E152:E158" si="10">SUM(I152:T152)</f>
        <v>2858</v>
      </c>
      <c r="F152" s="4">
        <f>SUM(U152:AF152)</f>
        <v>3038</v>
      </c>
      <c r="G152" s="402">
        <f>SUM(AG152:AR152)</f>
        <v>1564</v>
      </c>
      <c r="H152" s="4"/>
      <c r="I152" s="130">
        <v>245</v>
      </c>
      <c r="J152" s="130">
        <v>272</v>
      </c>
      <c r="K152" s="130">
        <v>258</v>
      </c>
      <c r="L152" s="130">
        <v>212</v>
      </c>
      <c r="M152" s="130">
        <v>219</v>
      </c>
      <c r="N152" s="130">
        <v>247</v>
      </c>
      <c r="O152" s="4">
        <v>273</v>
      </c>
      <c r="P152" s="16">
        <v>177</v>
      </c>
      <c r="Q152" s="16">
        <v>217</v>
      </c>
      <c r="R152" s="16">
        <v>164</v>
      </c>
      <c r="S152" s="16">
        <v>320</v>
      </c>
      <c r="T152" s="233">
        <v>254</v>
      </c>
      <c r="U152" s="130">
        <v>235</v>
      </c>
      <c r="V152" s="130">
        <v>388</v>
      </c>
      <c r="W152" s="130">
        <v>219</v>
      </c>
      <c r="X152" s="130">
        <v>201</v>
      </c>
      <c r="Y152" s="130">
        <v>177</v>
      </c>
      <c r="Z152" s="130">
        <v>157</v>
      </c>
      <c r="AA152" s="16">
        <v>384</v>
      </c>
      <c r="AB152" s="16">
        <v>249</v>
      </c>
      <c r="AC152" s="16">
        <v>292</v>
      </c>
      <c r="AD152" s="16">
        <v>257</v>
      </c>
      <c r="AE152" s="16">
        <v>255</v>
      </c>
      <c r="AF152" s="233">
        <v>224</v>
      </c>
      <c r="AG152" s="671">
        <v>263</v>
      </c>
      <c r="AH152" s="130">
        <v>312</v>
      </c>
      <c r="AI152" s="130">
        <v>249</v>
      </c>
      <c r="AJ152" s="130">
        <v>296</v>
      </c>
      <c r="AK152" s="130">
        <v>219</v>
      </c>
      <c r="AL152" s="130">
        <v>225</v>
      </c>
      <c r="AM152" s="16"/>
      <c r="AN152" s="16"/>
      <c r="AO152" s="16"/>
      <c r="AP152" s="16"/>
      <c r="AQ152" s="16"/>
      <c r="AR152" s="233"/>
      <c r="AS152" s="453" t="s">
        <v>694</v>
      </c>
    </row>
    <row r="153" spans="1:45" x14ac:dyDescent="0.25">
      <c r="A153" s="349">
        <v>107</v>
      </c>
      <c r="B153" s="358" t="s">
        <v>31</v>
      </c>
      <c r="C153" s="18" t="s">
        <v>79</v>
      </c>
      <c r="D153" s="24">
        <v>9676</v>
      </c>
      <c r="E153" s="5">
        <f t="shared" si="10"/>
        <v>10592</v>
      </c>
      <c r="F153" s="5">
        <f t="shared" ref="F153:F158" si="11">SUM(U153:AF153)</f>
        <v>8231</v>
      </c>
      <c r="G153" s="5">
        <f t="shared" ref="G153:G158" si="12">SUM(AG153:AR153)</f>
        <v>3974</v>
      </c>
      <c r="H153" s="5"/>
      <c r="I153" s="131">
        <v>731</v>
      </c>
      <c r="J153" s="131">
        <v>1056</v>
      </c>
      <c r="K153" s="131">
        <v>654</v>
      </c>
      <c r="L153" s="131">
        <v>2111</v>
      </c>
      <c r="M153" s="131">
        <v>666</v>
      </c>
      <c r="N153" s="131">
        <v>667</v>
      </c>
      <c r="O153" s="5">
        <v>1018</v>
      </c>
      <c r="P153" s="24">
        <v>601</v>
      </c>
      <c r="Q153" s="24">
        <v>729</v>
      </c>
      <c r="R153" s="24">
        <v>764</v>
      </c>
      <c r="S153" s="24">
        <v>863</v>
      </c>
      <c r="T153" s="234">
        <v>732</v>
      </c>
      <c r="U153" s="131">
        <v>671</v>
      </c>
      <c r="V153" s="131">
        <v>847</v>
      </c>
      <c r="W153" s="131">
        <v>779</v>
      </c>
      <c r="X153" s="131">
        <v>713</v>
      </c>
      <c r="Y153" s="131">
        <v>621</v>
      </c>
      <c r="Z153" s="131">
        <v>640</v>
      </c>
      <c r="AA153" s="24">
        <v>666</v>
      </c>
      <c r="AB153" s="24">
        <v>588</v>
      </c>
      <c r="AC153" s="24">
        <v>698</v>
      </c>
      <c r="AD153" s="24">
        <v>712</v>
      </c>
      <c r="AE153" s="24">
        <v>659</v>
      </c>
      <c r="AF153" s="234">
        <v>637</v>
      </c>
      <c r="AG153" s="469">
        <v>653</v>
      </c>
      <c r="AH153" s="131">
        <v>755</v>
      </c>
      <c r="AI153" s="131">
        <v>587</v>
      </c>
      <c r="AJ153" s="131">
        <v>710</v>
      </c>
      <c r="AK153" s="131">
        <v>620</v>
      </c>
      <c r="AL153" s="131">
        <v>649</v>
      </c>
      <c r="AM153" s="24"/>
      <c r="AN153" s="24"/>
      <c r="AO153" s="24"/>
      <c r="AP153" s="24"/>
      <c r="AQ153" s="24"/>
      <c r="AR153" s="234"/>
      <c r="AS153" s="453" t="s">
        <v>694</v>
      </c>
    </row>
    <row r="154" spans="1:45" x14ac:dyDescent="0.25">
      <c r="A154" s="349">
        <v>108</v>
      </c>
      <c r="B154" s="358" t="s">
        <v>449</v>
      </c>
      <c r="C154" s="18" t="s">
        <v>79</v>
      </c>
      <c r="D154" s="18" t="s">
        <v>79</v>
      </c>
      <c r="E154" s="18" t="s">
        <v>79</v>
      </c>
      <c r="F154" s="5">
        <f>SUM(U154:AF154)</f>
        <v>553</v>
      </c>
      <c r="G154" s="5">
        <f t="shared" si="12"/>
        <v>317</v>
      </c>
      <c r="H154" s="5"/>
      <c r="I154" s="131"/>
      <c r="J154" s="131"/>
      <c r="K154" s="131"/>
      <c r="L154" s="131"/>
      <c r="M154" s="131"/>
      <c r="N154" s="131"/>
      <c r="O154" s="5"/>
      <c r="P154" s="24"/>
      <c r="Q154" s="24"/>
      <c r="R154" s="18" t="s">
        <v>79</v>
      </c>
      <c r="S154" s="18" t="s">
        <v>79</v>
      </c>
      <c r="T154" s="238" t="s">
        <v>79</v>
      </c>
      <c r="U154" s="131">
        <v>58</v>
      </c>
      <c r="V154" s="131">
        <v>56</v>
      </c>
      <c r="W154" s="131">
        <v>49</v>
      </c>
      <c r="X154" s="131">
        <v>48</v>
      </c>
      <c r="Y154" s="131">
        <v>47</v>
      </c>
      <c r="Z154" s="131">
        <v>34</v>
      </c>
      <c r="AA154" s="24">
        <v>55</v>
      </c>
      <c r="AB154" s="24">
        <v>48</v>
      </c>
      <c r="AC154" s="24">
        <v>35</v>
      </c>
      <c r="AD154" s="24">
        <v>39</v>
      </c>
      <c r="AE154" s="24">
        <v>29</v>
      </c>
      <c r="AF154" s="234">
        <v>55</v>
      </c>
      <c r="AG154" s="469">
        <v>54</v>
      </c>
      <c r="AH154" s="131">
        <v>45</v>
      </c>
      <c r="AI154" s="131">
        <v>39</v>
      </c>
      <c r="AJ154" s="131">
        <v>59</v>
      </c>
      <c r="AK154" s="131">
        <v>60</v>
      </c>
      <c r="AL154" s="131">
        <v>60</v>
      </c>
      <c r="AM154" s="24"/>
      <c r="AN154" s="24"/>
      <c r="AO154" s="24"/>
      <c r="AP154" s="24"/>
      <c r="AQ154" s="24"/>
      <c r="AR154" s="234"/>
      <c r="AS154" s="453" t="s">
        <v>694</v>
      </c>
    </row>
    <row r="155" spans="1:45" x14ac:dyDescent="0.25">
      <c r="A155" s="349">
        <v>109</v>
      </c>
      <c r="B155" s="358" t="s">
        <v>65</v>
      </c>
      <c r="C155" s="18" t="s">
        <v>79</v>
      </c>
      <c r="D155" s="5">
        <v>2673</v>
      </c>
      <c r="E155" s="5">
        <f t="shared" si="10"/>
        <v>2781</v>
      </c>
      <c r="F155" s="5">
        <f t="shared" si="11"/>
        <v>1846</v>
      </c>
      <c r="G155" s="5">
        <f t="shared" si="12"/>
        <v>745</v>
      </c>
      <c r="H155" s="5"/>
      <c r="I155" s="131">
        <v>226</v>
      </c>
      <c r="J155" s="131">
        <v>255</v>
      </c>
      <c r="K155" s="131">
        <v>236</v>
      </c>
      <c r="L155" s="131">
        <v>221</v>
      </c>
      <c r="M155" s="131">
        <v>203</v>
      </c>
      <c r="N155" s="131">
        <v>204</v>
      </c>
      <c r="O155" s="5">
        <v>291</v>
      </c>
      <c r="P155" s="24">
        <v>213</v>
      </c>
      <c r="Q155" s="24">
        <v>224</v>
      </c>
      <c r="R155" s="24">
        <v>208</v>
      </c>
      <c r="S155" s="24">
        <v>271</v>
      </c>
      <c r="T155" s="234">
        <v>229</v>
      </c>
      <c r="U155" s="131">
        <v>184</v>
      </c>
      <c r="V155" s="131">
        <v>159</v>
      </c>
      <c r="W155" s="131">
        <v>147</v>
      </c>
      <c r="X155" s="131">
        <v>165</v>
      </c>
      <c r="Y155" s="131">
        <v>137</v>
      </c>
      <c r="Z155" s="131">
        <v>141</v>
      </c>
      <c r="AA155" s="24">
        <v>142</v>
      </c>
      <c r="AB155" s="24">
        <v>140</v>
      </c>
      <c r="AC155" s="24">
        <v>146</v>
      </c>
      <c r="AD155" s="24">
        <v>152</v>
      </c>
      <c r="AE155" s="24">
        <v>134</v>
      </c>
      <c r="AF155" s="234">
        <v>199</v>
      </c>
      <c r="AG155" s="469">
        <v>139</v>
      </c>
      <c r="AH155" s="131">
        <v>128</v>
      </c>
      <c r="AI155" s="131">
        <v>115</v>
      </c>
      <c r="AJ155" s="131">
        <v>139</v>
      </c>
      <c r="AK155" s="131">
        <v>131</v>
      </c>
      <c r="AL155" s="131">
        <v>93</v>
      </c>
      <c r="AM155" s="24"/>
      <c r="AN155" s="24"/>
      <c r="AO155" s="24"/>
      <c r="AP155" s="24"/>
      <c r="AQ155" s="24"/>
      <c r="AR155" s="234"/>
      <c r="AS155" s="453" t="s">
        <v>694</v>
      </c>
    </row>
    <row r="156" spans="1:45" x14ac:dyDescent="0.25">
      <c r="A156" s="349">
        <v>110</v>
      </c>
      <c r="B156" s="358" t="s">
        <v>64</v>
      </c>
      <c r="C156" s="18" t="s">
        <v>79</v>
      </c>
      <c r="D156" s="5">
        <v>696</v>
      </c>
      <c r="E156" s="5">
        <f t="shared" si="10"/>
        <v>1185</v>
      </c>
      <c r="F156" s="5">
        <f t="shared" si="11"/>
        <v>1229</v>
      </c>
      <c r="G156" s="5">
        <f t="shared" si="12"/>
        <v>674</v>
      </c>
      <c r="H156" s="5"/>
      <c r="I156" s="131">
        <v>75</v>
      </c>
      <c r="J156" s="131">
        <v>97</v>
      </c>
      <c r="K156" s="131">
        <v>88</v>
      </c>
      <c r="L156" s="131">
        <v>93</v>
      </c>
      <c r="M156" s="131">
        <v>106</v>
      </c>
      <c r="N156" s="131">
        <v>85</v>
      </c>
      <c r="O156" s="5">
        <v>132</v>
      </c>
      <c r="P156" s="24">
        <v>104</v>
      </c>
      <c r="Q156" s="24">
        <v>111</v>
      </c>
      <c r="R156" s="24">
        <v>100</v>
      </c>
      <c r="S156" s="24">
        <v>105</v>
      </c>
      <c r="T156" s="234">
        <v>89</v>
      </c>
      <c r="U156" s="131">
        <v>80</v>
      </c>
      <c r="V156" s="131">
        <v>126</v>
      </c>
      <c r="W156" s="131">
        <v>91</v>
      </c>
      <c r="X156" s="131">
        <v>98</v>
      </c>
      <c r="Y156" s="131">
        <v>97</v>
      </c>
      <c r="Z156" s="131">
        <v>101</v>
      </c>
      <c r="AA156" s="24">
        <v>125</v>
      </c>
      <c r="AB156" s="24">
        <v>90</v>
      </c>
      <c r="AC156" s="24">
        <v>105</v>
      </c>
      <c r="AD156" s="24">
        <v>115</v>
      </c>
      <c r="AE156" s="24">
        <v>92</v>
      </c>
      <c r="AF156" s="234">
        <v>109</v>
      </c>
      <c r="AG156" s="469">
        <v>101</v>
      </c>
      <c r="AH156" s="131">
        <v>127</v>
      </c>
      <c r="AI156" s="131">
        <v>104</v>
      </c>
      <c r="AJ156" s="131">
        <v>110</v>
      </c>
      <c r="AK156" s="131">
        <v>118</v>
      </c>
      <c r="AL156" s="131">
        <v>114</v>
      </c>
      <c r="AM156" s="24"/>
      <c r="AN156" s="24"/>
      <c r="AO156" s="24"/>
      <c r="AP156" s="24"/>
      <c r="AQ156" s="24"/>
      <c r="AR156" s="234"/>
      <c r="AS156" s="453" t="s">
        <v>694</v>
      </c>
    </row>
    <row r="157" spans="1:45" x14ac:dyDescent="0.25">
      <c r="A157" s="349">
        <v>111</v>
      </c>
      <c r="B157" s="358" t="s">
        <v>26</v>
      </c>
      <c r="C157" s="18" t="s">
        <v>79</v>
      </c>
      <c r="D157" s="5">
        <v>1370</v>
      </c>
      <c r="E157" s="5">
        <f t="shared" si="10"/>
        <v>1173</v>
      </c>
      <c r="F157" s="5">
        <f t="shared" si="11"/>
        <v>1105</v>
      </c>
      <c r="G157" s="5">
        <f t="shared" si="12"/>
        <v>455</v>
      </c>
      <c r="H157" s="5"/>
      <c r="I157" s="131">
        <v>94</v>
      </c>
      <c r="J157" s="131">
        <v>98</v>
      </c>
      <c r="K157" s="131">
        <v>109</v>
      </c>
      <c r="L157" s="131">
        <v>106</v>
      </c>
      <c r="M157" s="132">
        <v>110</v>
      </c>
      <c r="N157" s="132">
        <v>85</v>
      </c>
      <c r="O157" s="124">
        <v>113</v>
      </c>
      <c r="P157" s="183">
        <v>102</v>
      </c>
      <c r="Q157" s="183">
        <v>110</v>
      </c>
      <c r="R157" s="183">
        <v>86</v>
      </c>
      <c r="S157" s="183">
        <v>79</v>
      </c>
      <c r="T157" s="254">
        <v>81</v>
      </c>
      <c r="U157" s="131">
        <v>72</v>
      </c>
      <c r="V157" s="131">
        <v>118</v>
      </c>
      <c r="W157" s="131">
        <v>107</v>
      </c>
      <c r="X157" s="131">
        <v>94</v>
      </c>
      <c r="Y157" s="132">
        <v>103</v>
      </c>
      <c r="Z157" s="132">
        <v>76</v>
      </c>
      <c r="AA157" s="183">
        <v>106</v>
      </c>
      <c r="AB157" s="183">
        <v>100</v>
      </c>
      <c r="AC157" s="183">
        <v>92</v>
      </c>
      <c r="AD157" s="183">
        <v>74</v>
      </c>
      <c r="AE157" s="183">
        <v>53</v>
      </c>
      <c r="AF157" s="254">
        <v>110</v>
      </c>
      <c r="AG157" s="469">
        <v>73</v>
      </c>
      <c r="AH157" s="131">
        <v>91</v>
      </c>
      <c r="AI157" s="131">
        <v>81</v>
      </c>
      <c r="AJ157" s="131">
        <v>60</v>
      </c>
      <c r="AK157" s="132">
        <v>58</v>
      </c>
      <c r="AL157" s="132">
        <v>92</v>
      </c>
      <c r="AM157" s="183"/>
      <c r="AN157" s="183"/>
      <c r="AO157" s="183"/>
      <c r="AP157" s="183"/>
      <c r="AQ157" s="183"/>
      <c r="AR157" s="254"/>
      <c r="AS157" s="453" t="s">
        <v>694</v>
      </c>
    </row>
    <row r="158" spans="1:45" ht="15.75" thickBot="1" x14ac:dyDescent="0.3">
      <c r="A158" s="349">
        <v>112</v>
      </c>
      <c r="B158" s="356" t="s">
        <v>81</v>
      </c>
      <c r="C158" s="20" t="s">
        <v>79</v>
      </c>
      <c r="D158" s="6">
        <v>6554</v>
      </c>
      <c r="E158" s="6">
        <f t="shared" si="10"/>
        <v>5538</v>
      </c>
      <c r="F158" s="6">
        <f t="shared" si="11"/>
        <v>5533</v>
      </c>
      <c r="G158" s="6">
        <f t="shared" si="12"/>
        <v>2451</v>
      </c>
      <c r="H158" s="6"/>
      <c r="I158" s="133">
        <v>557</v>
      </c>
      <c r="J158" s="133">
        <v>565</v>
      </c>
      <c r="K158" s="133">
        <v>419</v>
      </c>
      <c r="L158" s="133">
        <v>285</v>
      </c>
      <c r="M158" s="133">
        <v>394</v>
      </c>
      <c r="N158" s="133">
        <v>314</v>
      </c>
      <c r="O158" s="6">
        <v>462</v>
      </c>
      <c r="P158" s="115">
        <v>473</v>
      </c>
      <c r="Q158" s="115">
        <v>578</v>
      </c>
      <c r="R158" s="115">
        <v>412</v>
      </c>
      <c r="S158" s="115">
        <v>525</v>
      </c>
      <c r="T158" s="235">
        <v>554</v>
      </c>
      <c r="U158" s="133">
        <v>437</v>
      </c>
      <c r="V158" s="133">
        <v>503</v>
      </c>
      <c r="W158" s="133">
        <v>560</v>
      </c>
      <c r="X158" s="133">
        <v>430</v>
      </c>
      <c r="Y158" s="133">
        <v>445</v>
      </c>
      <c r="Z158" s="133">
        <v>335</v>
      </c>
      <c r="AA158" s="115">
        <v>499</v>
      </c>
      <c r="AB158" s="115">
        <v>525</v>
      </c>
      <c r="AC158" s="115">
        <v>466</v>
      </c>
      <c r="AD158" s="115">
        <v>510</v>
      </c>
      <c r="AE158" s="115">
        <v>415</v>
      </c>
      <c r="AF158" s="235">
        <v>408</v>
      </c>
      <c r="AG158" s="471">
        <v>433</v>
      </c>
      <c r="AH158" s="133">
        <v>518</v>
      </c>
      <c r="AI158" s="133">
        <v>386</v>
      </c>
      <c r="AJ158" s="133">
        <v>414</v>
      </c>
      <c r="AK158" s="133">
        <v>434</v>
      </c>
      <c r="AL158" s="133">
        <v>266</v>
      </c>
      <c r="AM158" s="115"/>
      <c r="AN158" s="115"/>
      <c r="AO158" s="115"/>
      <c r="AP158" s="115"/>
      <c r="AQ158" s="115"/>
      <c r="AR158" s="235"/>
      <c r="AS158" s="453" t="s">
        <v>694</v>
      </c>
    </row>
    <row r="159" spans="1:45" ht="15.75" thickBot="1" x14ac:dyDescent="0.3">
      <c r="A159" s="349"/>
      <c r="B159" s="23"/>
      <c r="C159" s="17"/>
      <c r="D159" s="17"/>
      <c r="E159" s="17"/>
      <c r="F159" s="17"/>
      <c r="G159" s="17"/>
      <c r="H159" s="17"/>
      <c r="I159" s="1"/>
      <c r="J159" s="1"/>
      <c r="K159" s="1"/>
      <c r="L159" s="1"/>
      <c r="M159" s="17"/>
      <c r="N159" s="17"/>
      <c r="O159" s="17"/>
      <c r="P159" s="17"/>
      <c r="Q159" s="17"/>
      <c r="R159" s="17"/>
      <c r="S159" s="17"/>
      <c r="T159" s="17"/>
      <c r="U159" s="1"/>
      <c r="V159" s="1"/>
      <c r="W159" s="1"/>
      <c r="X159" s="1"/>
      <c r="Y159" s="17"/>
      <c r="Z159" s="17"/>
      <c r="AA159" s="17"/>
      <c r="AB159" s="17"/>
      <c r="AC159" s="17"/>
      <c r="AD159" s="17"/>
      <c r="AE159" s="17"/>
      <c r="AF159" s="17"/>
      <c r="AG159" s="1"/>
      <c r="AH159" s="1"/>
      <c r="AI159" s="1"/>
      <c r="AJ159" s="1"/>
      <c r="AK159" s="17"/>
      <c r="AL159" s="17"/>
      <c r="AM159" s="17"/>
      <c r="AN159" s="17"/>
      <c r="AO159" s="17"/>
      <c r="AP159" s="17"/>
      <c r="AQ159" s="17"/>
      <c r="AR159" s="17"/>
    </row>
    <row r="160" spans="1:45" ht="15.75" thickBot="1" x14ac:dyDescent="0.3">
      <c r="A160" s="349"/>
      <c r="B160" s="12" t="s">
        <v>57</v>
      </c>
      <c r="C160" s="160" t="s">
        <v>4</v>
      </c>
      <c r="D160" s="29" t="s">
        <v>7</v>
      </c>
      <c r="E160" s="157" t="s">
        <v>438</v>
      </c>
      <c r="F160" s="29" t="s">
        <v>659</v>
      </c>
      <c r="G160" s="29" t="s">
        <v>657</v>
      </c>
      <c r="H160" s="29" t="s">
        <v>658</v>
      </c>
      <c r="I160" s="161" t="s">
        <v>44</v>
      </c>
      <c r="J160" s="161" t="s">
        <v>33</v>
      </c>
      <c r="K160" s="161" t="s">
        <v>34</v>
      </c>
      <c r="L160" s="161" t="s">
        <v>35</v>
      </c>
      <c r="M160" s="161" t="s">
        <v>36</v>
      </c>
      <c r="N160" s="161" t="s">
        <v>37</v>
      </c>
      <c r="O160" s="161" t="s">
        <v>38</v>
      </c>
      <c r="P160" s="161" t="s">
        <v>39</v>
      </c>
      <c r="Q160" s="161" t="s">
        <v>40</v>
      </c>
      <c r="R160" s="161" t="s">
        <v>41</v>
      </c>
      <c r="S160" s="161" t="s">
        <v>42</v>
      </c>
      <c r="T160" s="162" t="s">
        <v>43</v>
      </c>
      <c r="U160" s="161" t="s">
        <v>427</v>
      </c>
      <c r="V160" s="161" t="s">
        <v>428</v>
      </c>
      <c r="W160" s="161" t="s">
        <v>429</v>
      </c>
      <c r="X160" s="161" t="s">
        <v>430</v>
      </c>
      <c r="Y160" s="161" t="s">
        <v>431</v>
      </c>
      <c r="Z160" s="161" t="s">
        <v>432</v>
      </c>
      <c r="AA160" s="161" t="s">
        <v>433</v>
      </c>
      <c r="AB160" s="161" t="s">
        <v>434</v>
      </c>
      <c r="AC160" s="161" t="s">
        <v>439</v>
      </c>
      <c r="AD160" s="161" t="s">
        <v>435</v>
      </c>
      <c r="AE160" s="161" t="s">
        <v>436</v>
      </c>
      <c r="AF160" s="162" t="s">
        <v>437</v>
      </c>
      <c r="AG160" s="447" t="s">
        <v>660</v>
      </c>
      <c r="AH160" s="158" t="s">
        <v>661</v>
      </c>
      <c r="AI160" s="158" t="s">
        <v>662</v>
      </c>
      <c r="AJ160" s="158" t="s">
        <v>663</v>
      </c>
      <c r="AK160" s="161" t="s">
        <v>670</v>
      </c>
      <c r="AL160" s="161" t="s">
        <v>671</v>
      </c>
      <c r="AM160" s="158" t="s">
        <v>664</v>
      </c>
      <c r="AN160" s="158" t="s">
        <v>665</v>
      </c>
      <c r="AO160" s="158" t="s">
        <v>666</v>
      </c>
      <c r="AP160" s="158" t="s">
        <v>667</v>
      </c>
      <c r="AQ160" s="158" t="s">
        <v>668</v>
      </c>
      <c r="AR160" s="159" t="s">
        <v>669</v>
      </c>
    </row>
    <row r="161" spans="1:45" x14ac:dyDescent="0.25">
      <c r="A161" s="349">
        <v>113</v>
      </c>
      <c r="B161" s="357" t="s">
        <v>394</v>
      </c>
      <c r="C161" s="134" t="s">
        <v>79</v>
      </c>
      <c r="D161" s="134" t="s">
        <v>79</v>
      </c>
      <c r="E161" s="134">
        <v>11046</v>
      </c>
      <c r="F161" s="134">
        <v>9913</v>
      </c>
      <c r="G161" s="134" t="s">
        <v>79</v>
      </c>
      <c r="H161" s="134"/>
      <c r="I161" s="135">
        <v>11271</v>
      </c>
      <c r="J161" s="135">
        <v>11339</v>
      </c>
      <c r="K161" s="135">
        <v>11331</v>
      </c>
      <c r="L161" s="135">
        <v>11314</v>
      </c>
      <c r="M161" s="135">
        <v>11227</v>
      </c>
      <c r="N161" s="135">
        <v>11094</v>
      </c>
      <c r="O161" s="134">
        <v>11106</v>
      </c>
      <c r="P161" s="134">
        <v>11190</v>
      </c>
      <c r="Q161" s="135">
        <v>11075</v>
      </c>
      <c r="R161" s="135">
        <v>11175</v>
      </c>
      <c r="S161" s="135">
        <v>11071</v>
      </c>
      <c r="T161" s="242">
        <v>11046</v>
      </c>
      <c r="U161" s="135">
        <v>11036</v>
      </c>
      <c r="V161" s="135">
        <v>11004</v>
      </c>
      <c r="W161" s="135">
        <v>10901</v>
      </c>
      <c r="X161" s="135">
        <v>10791</v>
      </c>
      <c r="Y161" s="135">
        <v>10614</v>
      </c>
      <c r="Z161" s="135">
        <v>10514</v>
      </c>
      <c r="AA161" s="135">
        <v>10254</v>
      </c>
      <c r="AB161" s="135" t="s">
        <v>480</v>
      </c>
      <c r="AC161" s="135">
        <v>10085</v>
      </c>
      <c r="AD161" s="135">
        <v>10029</v>
      </c>
      <c r="AE161" s="135">
        <v>9908</v>
      </c>
      <c r="AF161" s="242">
        <v>9913</v>
      </c>
      <c r="AG161" s="672">
        <v>9976</v>
      </c>
      <c r="AH161" s="135">
        <v>9891</v>
      </c>
      <c r="AI161" s="135">
        <v>9719</v>
      </c>
      <c r="AJ161" s="135">
        <v>9612</v>
      </c>
      <c r="AK161" s="135">
        <v>9586</v>
      </c>
      <c r="AL161" s="135">
        <v>9527</v>
      </c>
      <c r="AM161" s="135"/>
      <c r="AN161" s="135"/>
      <c r="AO161" s="135"/>
      <c r="AP161" s="135"/>
      <c r="AQ161" s="135"/>
      <c r="AR161" s="242"/>
      <c r="AS161" s="452" t="s">
        <v>695</v>
      </c>
    </row>
    <row r="162" spans="1:45" x14ac:dyDescent="0.25">
      <c r="A162" s="349">
        <v>114</v>
      </c>
      <c r="B162" s="358" t="s">
        <v>393</v>
      </c>
      <c r="C162" s="136" t="s">
        <v>79</v>
      </c>
      <c r="D162" s="136" t="s">
        <v>79</v>
      </c>
      <c r="E162" s="136">
        <v>4875</v>
      </c>
      <c r="F162" s="136">
        <v>4377</v>
      </c>
      <c r="G162" s="136" t="s">
        <v>79</v>
      </c>
      <c r="H162" s="136"/>
      <c r="I162" s="137">
        <v>4799</v>
      </c>
      <c r="J162" s="137">
        <v>4845</v>
      </c>
      <c r="K162" s="137">
        <v>4841</v>
      </c>
      <c r="L162" s="137">
        <v>4865</v>
      </c>
      <c r="M162" s="137">
        <v>4818</v>
      </c>
      <c r="N162" s="137">
        <v>4749</v>
      </c>
      <c r="O162" s="136">
        <v>4769</v>
      </c>
      <c r="P162" s="136">
        <v>4848</v>
      </c>
      <c r="Q162" s="137">
        <v>4816</v>
      </c>
      <c r="R162" s="137">
        <v>4821</v>
      </c>
      <c r="S162" s="137">
        <v>4845</v>
      </c>
      <c r="T162" s="243">
        <v>4875</v>
      </c>
      <c r="U162" s="137">
        <v>4859</v>
      </c>
      <c r="V162" s="137">
        <v>4857</v>
      </c>
      <c r="W162" s="137">
        <v>4806</v>
      </c>
      <c r="X162" s="137">
        <v>4773</v>
      </c>
      <c r="Y162" s="137">
        <v>4691</v>
      </c>
      <c r="Z162" s="137">
        <v>4648</v>
      </c>
      <c r="AA162" s="137">
        <v>4564</v>
      </c>
      <c r="AB162" s="137" t="s">
        <v>481</v>
      </c>
      <c r="AC162" s="137">
        <v>4483</v>
      </c>
      <c r="AD162" s="137">
        <v>4449</v>
      </c>
      <c r="AE162" s="137">
        <v>4399</v>
      </c>
      <c r="AF162" s="243">
        <v>4377</v>
      </c>
      <c r="AG162" s="673">
        <v>4427</v>
      </c>
      <c r="AH162" s="137">
        <v>4388</v>
      </c>
      <c r="AI162" s="137">
        <v>4316</v>
      </c>
      <c r="AJ162" s="137">
        <v>4276</v>
      </c>
      <c r="AK162" s="137">
        <v>4270</v>
      </c>
      <c r="AL162" s="137">
        <v>4243</v>
      </c>
      <c r="AM162" s="137"/>
      <c r="AN162" s="137"/>
      <c r="AO162" s="137"/>
      <c r="AP162" s="137"/>
      <c r="AQ162" s="137"/>
      <c r="AR162" s="243"/>
      <c r="AS162" s="452" t="s">
        <v>695</v>
      </c>
    </row>
    <row r="163" spans="1:45" x14ac:dyDescent="0.25">
      <c r="A163" s="349">
        <v>115</v>
      </c>
      <c r="B163" s="358" t="s">
        <v>395</v>
      </c>
      <c r="C163" s="136" t="s">
        <v>79</v>
      </c>
      <c r="D163" s="136" t="s">
        <v>79</v>
      </c>
      <c r="E163" s="136">
        <f t="shared" ref="E163:E168" si="13">SUM(I163:T163)</f>
        <v>1979</v>
      </c>
      <c r="F163" s="136">
        <f t="shared" ref="F163:F168" si="14">SUM(U163:AF163)</f>
        <v>1349</v>
      </c>
      <c r="G163" s="136">
        <f t="shared" ref="G163:G168" si="15">SUM(AG163:AR163)</f>
        <v>748</v>
      </c>
      <c r="H163" s="136"/>
      <c r="I163" s="137">
        <v>124</v>
      </c>
      <c r="J163" s="137">
        <v>149</v>
      </c>
      <c r="K163" s="137">
        <v>173</v>
      </c>
      <c r="L163" s="137">
        <v>188</v>
      </c>
      <c r="M163" s="137">
        <v>182</v>
      </c>
      <c r="N163" s="137">
        <v>168</v>
      </c>
      <c r="O163" s="136">
        <v>133</v>
      </c>
      <c r="P163" s="136">
        <v>150</v>
      </c>
      <c r="Q163" s="137">
        <v>227</v>
      </c>
      <c r="R163" s="137">
        <v>177</v>
      </c>
      <c r="S163" s="137">
        <v>164</v>
      </c>
      <c r="T163" s="243">
        <v>144</v>
      </c>
      <c r="U163" s="137">
        <v>145</v>
      </c>
      <c r="V163" s="137">
        <v>161</v>
      </c>
      <c r="W163" s="137">
        <v>149</v>
      </c>
      <c r="X163" s="137">
        <v>136</v>
      </c>
      <c r="Y163" s="137">
        <v>80</v>
      </c>
      <c r="Z163" s="137">
        <v>142</v>
      </c>
      <c r="AA163" s="137">
        <v>97</v>
      </c>
      <c r="AB163" s="137" t="s">
        <v>482</v>
      </c>
      <c r="AC163" s="137">
        <v>117</v>
      </c>
      <c r="AD163" s="137">
        <v>96</v>
      </c>
      <c r="AE163" s="137">
        <v>111</v>
      </c>
      <c r="AF163" s="243">
        <v>115</v>
      </c>
      <c r="AG163" s="673">
        <v>134</v>
      </c>
      <c r="AH163" s="137">
        <v>149</v>
      </c>
      <c r="AI163" s="137">
        <v>108</v>
      </c>
      <c r="AJ163" s="137">
        <v>114</v>
      </c>
      <c r="AK163" s="137">
        <v>126</v>
      </c>
      <c r="AL163" s="137">
        <v>117</v>
      </c>
      <c r="AM163" s="137"/>
      <c r="AN163" s="137"/>
      <c r="AO163" s="137"/>
      <c r="AP163" s="137"/>
      <c r="AQ163" s="137"/>
      <c r="AR163" s="243"/>
      <c r="AS163" s="452" t="s">
        <v>695</v>
      </c>
    </row>
    <row r="164" spans="1:45" x14ac:dyDescent="0.25">
      <c r="A164" s="349">
        <v>116</v>
      </c>
      <c r="B164" s="358" t="s">
        <v>396</v>
      </c>
      <c r="C164" s="136" t="s">
        <v>79</v>
      </c>
      <c r="D164" s="136" t="s">
        <v>79</v>
      </c>
      <c r="E164" s="136">
        <f t="shared" si="13"/>
        <v>1978</v>
      </c>
      <c r="F164" s="136">
        <f t="shared" si="14"/>
        <v>1749</v>
      </c>
      <c r="G164" s="136">
        <f t="shared" si="15"/>
        <v>1041</v>
      </c>
      <c r="H164" s="136"/>
      <c r="I164" s="137">
        <v>153</v>
      </c>
      <c r="J164" s="137">
        <v>171</v>
      </c>
      <c r="K164" s="137">
        <v>163</v>
      </c>
      <c r="L164" s="137">
        <v>154</v>
      </c>
      <c r="M164" s="137">
        <v>181</v>
      </c>
      <c r="N164" s="137">
        <v>157</v>
      </c>
      <c r="O164" s="136">
        <v>139</v>
      </c>
      <c r="P164" s="136">
        <v>151</v>
      </c>
      <c r="Q164" s="137">
        <v>178</v>
      </c>
      <c r="R164" s="137">
        <v>173</v>
      </c>
      <c r="S164" s="137">
        <v>185</v>
      </c>
      <c r="T164" s="243">
        <v>173</v>
      </c>
      <c r="U164" s="137">
        <v>199</v>
      </c>
      <c r="V164" s="137">
        <v>192</v>
      </c>
      <c r="W164" s="137">
        <v>150</v>
      </c>
      <c r="X164" s="137">
        <v>173</v>
      </c>
      <c r="Y164" s="137">
        <v>165</v>
      </c>
      <c r="Z164" s="137">
        <v>162</v>
      </c>
      <c r="AA164" s="137">
        <v>172</v>
      </c>
      <c r="AB164" s="137" t="s">
        <v>483</v>
      </c>
      <c r="AC164" s="137">
        <v>161</v>
      </c>
      <c r="AD164" s="137">
        <v>99</v>
      </c>
      <c r="AE164" s="137">
        <v>141</v>
      </c>
      <c r="AF164" s="243">
        <v>135</v>
      </c>
      <c r="AG164" s="673">
        <v>171</v>
      </c>
      <c r="AH164" s="137">
        <v>205</v>
      </c>
      <c r="AI164" s="137">
        <v>184</v>
      </c>
      <c r="AJ164" s="137">
        <v>168</v>
      </c>
      <c r="AK164" s="137">
        <v>152</v>
      </c>
      <c r="AL164" s="137">
        <v>161</v>
      </c>
      <c r="AM164" s="137"/>
      <c r="AN164" s="137"/>
      <c r="AO164" s="137"/>
      <c r="AP164" s="137"/>
      <c r="AQ164" s="137"/>
      <c r="AR164" s="243"/>
      <c r="AS164" s="452" t="s">
        <v>695</v>
      </c>
    </row>
    <row r="165" spans="1:45" x14ac:dyDescent="0.25">
      <c r="A165" s="349">
        <v>117</v>
      </c>
      <c r="B165" s="359" t="s">
        <v>233</v>
      </c>
      <c r="C165" s="136" t="s">
        <v>79</v>
      </c>
      <c r="D165" s="136" t="s">
        <v>79</v>
      </c>
      <c r="E165" s="136">
        <f t="shared" si="13"/>
        <v>859</v>
      </c>
      <c r="F165" s="138">
        <f t="shared" si="14"/>
        <v>742</v>
      </c>
      <c r="G165" s="136">
        <f t="shared" si="15"/>
        <v>473</v>
      </c>
      <c r="H165" s="138"/>
      <c r="I165" s="139">
        <v>47</v>
      </c>
      <c r="J165" s="139">
        <v>43</v>
      </c>
      <c r="K165" s="139">
        <v>71</v>
      </c>
      <c r="L165" s="139">
        <v>70</v>
      </c>
      <c r="M165" s="139">
        <v>86</v>
      </c>
      <c r="N165" s="139">
        <v>85</v>
      </c>
      <c r="O165" s="138">
        <v>66</v>
      </c>
      <c r="P165" s="138">
        <v>72</v>
      </c>
      <c r="Q165" s="139">
        <v>78</v>
      </c>
      <c r="R165" s="139">
        <v>72</v>
      </c>
      <c r="S165" s="139">
        <v>95</v>
      </c>
      <c r="T165" s="255">
        <v>74</v>
      </c>
      <c r="U165" s="139">
        <v>87</v>
      </c>
      <c r="V165" s="139">
        <v>83</v>
      </c>
      <c r="W165" s="139">
        <v>53</v>
      </c>
      <c r="X165" s="139">
        <v>68</v>
      </c>
      <c r="Y165" s="139">
        <v>85</v>
      </c>
      <c r="Z165" s="139">
        <v>81</v>
      </c>
      <c r="AA165" s="139">
        <v>71</v>
      </c>
      <c r="AB165" s="139" t="s">
        <v>484</v>
      </c>
      <c r="AC165" s="139">
        <v>57</v>
      </c>
      <c r="AD165" s="139">
        <v>42</v>
      </c>
      <c r="AE165" s="139">
        <v>54</v>
      </c>
      <c r="AF165" s="255">
        <v>61</v>
      </c>
      <c r="AG165" s="674">
        <v>74</v>
      </c>
      <c r="AH165" s="139">
        <v>91</v>
      </c>
      <c r="AI165" s="139">
        <v>87</v>
      </c>
      <c r="AJ165" s="139">
        <v>70</v>
      </c>
      <c r="AK165" s="139">
        <v>81</v>
      </c>
      <c r="AL165" s="139">
        <v>70</v>
      </c>
      <c r="AM165" s="139"/>
      <c r="AN165" s="139"/>
      <c r="AO165" s="139"/>
      <c r="AP165" s="139"/>
      <c r="AQ165" s="139"/>
      <c r="AR165" s="255"/>
      <c r="AS165" s="452" t="s">
        <v>695</v>
      </c>
    </row>
    <row r="166" spans="1:45" x14ac:dyDescent="0.25">
      <c r="A166" s="349">
        <v>118</v>
      </c>
      <c r="B166" s="359" t="s">
        <v>237</v>
      </c>
      <c r="C166" s="136" t="s">
        <v>79</v>
      </c>
      <c r="D166" s="136" t="s">
        <v>79</v>
      </c>
      <c r="E166" s="136">
        <f t="shared" si="13"/>
        <v>50</v>
      </c>
      <c r="F166" s="138">
        <f t="shared" si="14"/>
        <v>48</v>
      </c>
      <c r="G166" s="136">
        <f t="shared" si="15"/>
        <v>26</v>
      </c>
      <c r="H166" s="138"/>
      <c r="I166" s="139">
        <v>3</v>
      </c>
      <c r="J166" s="139">
        <v>1</v>
      </c>
      <c r="K166" s="139">
        <v>3</v>
      </c>
      <c r="L166" s="139">
        <v>6</v>
      </c>
      <c r="M166" s="139">
        <v>5</v>
      </c>
      <c r="N166" s="139">
        <v>2</v>
      </c>
      <c r="O166" s="138">
        <v>3</v>
      </c>
      <c r="P166" s="138">
        <v>5</v>
      </c>
      <c r="Q166" s="139">
        <v>8</v>
      </c>
      <c r="R166" s="139">
        <v>7</v>
      </c>
      <c r="S166" s="139">
        <v>2</v>
      </c>
      <c r="T166" s="255">
        <v>5</v>
      </c>
      <c r="U166" s="139">
        <v>8</v>
      </c>
      <c r="V166" s="139">
        <v>4</v>
      </c>
      <c r="W166" s="139">
        <v>4</v>
      </c>
      <c r="X166" s="139">
        <v>3</v>
      </c>
      <c r="Y166" s="139">
        <v>3</v>
      </c>
      <c r="Z166" s="139">
        <v>2</v>
      </c>
      <c r="AA166" s="139">
        <v>7</v>
      </c>
      <c r="AB166" s="139" t="s">
        <v>485</v>
      </c>
      <c r="AC166" s="139">
        <v>6</v>
      </c>
      <c r="AD166" s="139">
        <v>1</v>
      </c>
      <c r="AE166" s="139">
        <v>6</v>
      </c>
      <c r="AF166" s="255">
        <v>4</v>
      </c>
      <c r="AG166" s="674">
        <v>5</v>
      </c>
      <c r="AH166" s="139">
        <v>5</v>
      </c>
      <c r="AI166" s="139">
        <v>4</v>
      </c>
      <c r="AJ166" s="139">
        <v>5</v>
      </c>
      <c r="AK166" s="139">
        <v>5</v>
      </c>
      <c r="AL166" s="139">
        <v>2</v>
      </c>
      <c r="AM166" s="139"/>
      <c r="AN166" s="139"/>
      <c r="AO166" s="139"/>
      <c r="AP166" s="139"/>
      <c r="AQ166" s="139"/>
      <c r="AR166" s="255"/>
      <c r="AS166" s="452" t="s">
        <v>695</v>
      </c>
    </row>
    <row r="167" spans="1:45" x14ac:dyDescent="0.25">
      <c r="A167" s="349">
        <v>119</v>
      </c>
      <c r="B167" s="359" t="s">
        <v>234</v>
      </c>
      <c r="C167" s="136" t="s">
        <v>79</v>
      </c>
      <c r="D167" s="136" t="s">
        <v>79</v>
      </c>
      <c r="E167" s="136">
        <f t="shared" si="13"/>
        <v>289</v>
      </c>
      <c r="F167" s="138">
        <f t="shared" si="14"/>
        <v>300</v>
      </c>
      <c r="G167" s="136">
        <f t="shared" si="15"/>
        <v>149</v>
      </c>
      <c r="H167" s="138"/>
      <c r="I167" s="139">
        <v>20</v>
      </c>
      <c r="J167" s="139">
        <v>25</v>
      </c>
      <c r="K167" s="139">
        <v>17</v>
      </c>
      <c r="L167" s="139">
        <v>23</v>
      </c>
      <c r="M167" s="139">
        <v>25</v>
      </c>
      <c r="N167" s="139">
        <v>8</v>
      </c>
      <c r="O167" s="138">
        <v>28</v>
      </c>
      <c r="P167" s="138">
        <v>24</v>
      </c>
      <c r="Q167" s="139">
        <v>28</v>
      </c>
      <c r="R167" s="139">
        <v>31</v>
      </c>
      <c r="S167" s="139">
        <v>32</v>
      </c>
      <c r="T167" s="255">
        <v>28</v>
      </c>
      <c r="U167" s="139">
        <v>32</v>
      </c>
      <c r="V167" s="139">
        <v>22</v>
      </c>
      <c r="W167" s="139">
        <v>32</v>
      </c>
      <c r="X167" s="139">
        <v>36</v>
      </c>
      <c r="Y167" s="139">
        <v>22</v>
      </c>
      <c r="Z167" s="139">
        <v>19</v>
      </c>
      <c r="AA167" s="139">
        <v>34</v>
      </c>
      <c r="AB167" s="139" t="s">
        <v>486</v>
      </c>
      <c r="AC167" s="139">
        <v>43</v>
      </c>
      <c r="AD167" s="139">
        <v>17</v>
      </c>
      <c r="AE167" s="139">
        <v>27</v>
      </c>
      <c r="AF167" s="255">
        <v>16</v>
      </c>
      <c r="AG167" s="674">
        <v>22</v>
      </c>
      <c r="AH167" s="139">
        <v>40</v>
      </c>
      <c r="AI167" s="139">
        <v>26</v>
      </c>
      <c r="AJ167" s="139">
        <v>20</v>
      </c>
      <c r="AK167" s="139">
        <v>16</v>
      </c>
      <c r="AL167" s="139">
        <v>25</v>
      </c>
      <c r="AM167" s="139"/>
      <c r="AN167" s="139"/>
      <c r="AO167" s="139"/>
      <c r="AP167" s="139"/>
      <c r="AQ167" s="139"/>
      <c r="AR167" s="255"/>
      <c r="AS167" s="452" t="s">
        <v>695</v>
      </c>
    </row>
    <row r="168" spans="1:45" x14ac:dyDescent="0.25">
      <c r="A168" s="349">
        <v>120</v>
      </c>
      <c r="B168" s="359" t="s">
        <v>152</v>
      </c>
      <c r="C168" s="136" t="s">
        <v>79</v>
      </c>
      <c r="D168" s="136" t="s">
        <v>79</v>
      </c>
      <c r="E168" s="136">
        <f t="shared" si="13"/>
        <v>795</v>
      </c>
      <c r="F168" s="138">
        <f t="shared" si="14"/>
        <v>653</v>
      </c>
      <c r="G168" s="136">
        <f t="shared" si="15"/>
        <v>393</v>
      </c>
      <c r="H168" s="138"/>
      <c r="I168" s="139">
        <v>83</v>
      </c>
      <c r="J168" s="139">
        <v>102</v>
      </c>
      <c r="K168" s="139">
        <v>72</v>
      </c>
      <c r="L168" s="139">
        <v>55</v>
      </c>
      <c r="M168" s="139">
        <v>65</v>
      </c>
      <c r="N168" s="139">
        <v>62</v>
      </c>
      <c r="O168" s="138">
        <v>42</v>
      </c>
      <c r="P168" s="138">
        <v>65</v>
      </c>
      <c r="Q168" s="139">
        <v>64</v>
      </c>
      <c r="R168" s="139">
        <v>63</v>
      </c>
      <c r="S168" s="139">
        <v>56</v>
      </c>
      <c r="T168" s="255">
        <v>66</v>
      </c>
      <c r="U168" s="139">
        <v>72</v>
      </c>
      <c r="V168" s="139">
        <v>83</v>
      </c>
      <c r="W168" s="139">
        <v>61</v>
      </c>
      <c r="X168" s="139">
        <v>66</v>
      </c>
      <c r="Y168" s="139">
        <v>55</v>
      </c>
      <c r="Z168" s="139">
        <v>60</v>
      </c>
      <c r="AA168" s="139">
        <v>60</v>
      </c>
      <c r="AB168" s="139" t="s">
        <v>487</v>
      </c>
      <c r="AC168" s="139">
        <v>55</v>
      </c>
      <c r="AD168" s="139">
        <v>33</v>
      </c>
      <c r="AE168" s="139">
        <v>54</v>
      </c>
      <c r="AF168" s="255">
        <v>54</v>
      </c>
      <c r="AG168" s="674">
        <v>70</v>
      </c>
      <c r="AH168" s="139">
        <v>69</v>
      </c>
      <c r="AI168" s="139">
        <v>67</v>
      </c>
      <c r="AJ168" s="139">
        <v>73</v>
      </c>
      <c r="AK168" s="139">
        <v>50</v>
      </c>
      <c r="AL168" s="139">
        <v>64</v>
      </c>
      <c r="AM168" s="139"/>
      <c r="AN168" s="139"/>
      <c r="AO168" s="139"/>
      <c r="AP168" s="139"/>
      <c r="AQ168" s="139"/>
      <c r="AR168" s="255"/>
      <c r="AS168" s="452" t="s">
        <v>695</v>
      </c>
    </row>
    <row r="169" spans="1:45" ht="15.75" thickBot="1" x14ac:dyDescent="0.3">
      <c r="A169" s="349">
        <v>121</v>
      </c>
      <c r="B169" s="356" t="s">
        <v>397</v>
      </c>
      <c r="C169" s="148" t="s">
        <v>79</v>
      </c>
      <c r="D169" s="148" t="s">
        <v>79</v>
      </c>
      <c r="E169" s="148">
        <f>AVERAGE(I169:T169)</f>
        <v>6.5341666666666667</v>
      </c>
      <c r="F169" s="148">
        <f>AVERAGE(U169:AF169)</f>
        <v>6.34</v>
      </c>
      <c r="G169" s="148">
        <f>AVERAGE(AG169:AR169)</f>
        <v>5.666666666666667</v>
      </c>
      <c r="H169" s="148"/>
      <c r="I169" s="165">
        <v>6.73</v>
      </c>
      <c r="J169" s="165">
        <v>6.87</v>
      </c>
      <c r="K169" s="165">
        <v>6.63</v>
      </c>
      <c r="L169" s="165">
        <v>6.55</v>
      </c>
      <c r="M169" s="165">
        <v>7.02</v>
      </c>
      <c r="N169" s="165">
        <v>6.78</v>
      </c>
      <c r="O169" s="148">
        <v>6.99</v>
      </c>
      <c r="P169" s="148">
        <v>6.5</v>
      </c>
      <c r="Q169" s="165">
        <v>6.6</v>
      </c>
      <c r="R169" s="165">
        <v>6</v>
      </c>
      <c r="S169" s="165">
        <v>6.14</v>
      </c>
      <c r="T169" s="256">
        <v>5.6</v>
      </c>
      <c r="U169" s="165">
        <v>5.86</v>
      </c>
      <c r="V169" s="165">
        <v>5.51</v>
      </c>
      <c r="W169" s="165">
        <v>6.2</v>
      </c>
      <c r="X169" s="165">
        <v>7.38</v>
      </c>
      <c r="Y169" s="165">
        <v>7.21</v>
      </c>
      <c r="Z169" s="165">
        <v>11.09</v>
      </c>
      <c r="AA169" s="165">
        <v>4.9800000000000004</v>
      </c>
      <c r="AB169" s="165">
        <v>5.4</v>
      </c>
      <c r="AC169" s="165">
        <v>6.2</v>
      </c>
      <c r="AD169" s="165">
        <v>5.7</v>
      </c>
      <c r="AE169" s="165">
        <v>5.27</v>
      </c>
      <c r="AF169" s="256">
        <v>5.28</v>
      </c>
      <c r="AG169" s="675">
        <v>5.5</v>
      </c>
      <c r="AH169" s="165">
        <v>5.7</v>
      </c>
      <c r="AI169" s="165">
        <v>6</v>
      </c>
      <c r="AJ169" s="165">
        <v>5.3</v>
      </c>
      <c r="AK169" s="165">
        <v>5.5</v>
      </c>
      <c r="AL169" s="165">
        <v>6</v>
      </c>
      <c r="AM169" s="165"/>
      <c r="AN169" s="165"/>
      <c r="AO169" s="165"/>
      <c r="AP169" s="165"/>
      <c r="AQ169" s="165"/>
      <c r="AR169" s="256"/>
      <c r="AS169" s="452" t="s">
        <v>695</v>
      </c>
    </row>
    <row r="170" spans="1:45" ht="15" customHeight="1" x14ac:dyDescent="0.25">
      <c r="B170" s="694" t="s">
        <v>416</v>
      </c>
      <c r="C170" s="694"/>
      <c r="D170" s="694"/>
      <c r="E170" s="694"/>
      <c r="F170" s="694"/>
      <c r="G170" s="694"/>
      <c r="H170" s="694"/>
      <c r="I170" s="694"/>
      <c r="J170" s="694"/>
      <c r="K170" s="694"/>
      <c r="L170" s="694"/>
      <c r="M170" s="694"/>
      <c r="N170" s="694"/>
      <c r="O170" s="694"/>
      <c r="P170" s="694"/>
      <c r="Q170" s="694"/>
      <c r="R170" s="694"/>
      <c r="S170" s="694"/>
      <c r="T170" s="694"/>
    </row>
    <row r="171" spans="1:45" x14ac:dyDescent="0.25">
      <c r="B171" s="177" t="s">
        <v>488</v>
      </c>
    </row>
    <row r="172" spans="1:45" x14ac:dyDescent="0.25">
      <c r="B172" s="177" t="s">
        <v>701</v>
      </c>
    </row>
    <row r="173" spans="1:45" x14ac:dyDescent="0.25">
      <c r="B173" s="177" t="s">
        <v>507</v>
      </c>
    </row>
    <row r="174" spans="1:45" x14ac:dyDescent="0.25">
      <c r="B174" s="457" t="s">
        <v>705</v>
      </c>
    </row>
    <row r="175" spans="1:45" ht="29.25" customHeight="1" x14ac:dyDescent="0.25">
      <c r="B175" s="698" t="s">
        <v>719</v>
      </c>
      <c r="C175" s="698"/>
      <c r="D175" s="698"/>
      <c r="E175" s="698"/>
      <c r="F175" s="698"/>
      <c r="G175" s="698"/>
      <c r="H175" s="698"/>
      <c r="I175" s="698"/>
      <c r="J175" s="698"/>
      <c r="K175" s="698"/>
      <c r="L175" s="698"/>
      <c r="M175" s="698"/>
      <c r="N175" s="698"/>
      <c r="O175" s="698"/>
      <c r="P175" s="698"/>
      <c r="Q175" s="698"/>
      <c r="R175" s="698"/>
      <c r="S175" s="698"/>
      <c r="T175" s="698"/>
      <c r="U175" s="698"/>
      <c r="V175" s="698"/>
      <c r="W175" s="698"/>
      <c r="X175" s="698"/>
      <c r="Y175" s="698"/>
      <c r="Z175" s="698"/>
      <c r="AA175" s="698"/>
      <c r="AB175" s="698"/>
      <c r="AC175" s="698"/>
      <c r="AD175" s="698"/>
      <c r="AE175" s="698"/>
      <c r="AF175" s="698"/>
      <c r="AG175" s="698"/>
      <c r="AH175" s="698"/>
      <c r="AI175" s="698"/>
      <c r="AJ175" s="698"/>
      <c r="AK175" s="698"/>
      <c r="AL175" s="698"/>
      <c r="AM175" s="698"/>
      <c r="AN175" s="698"/>
      <c r="AO175" s="698"/>
      <c r="AP175" s="698"/>
      <c r="AQ175" s="698"/>
      <c r="AR175" s="698"/>
    </row>
    <row r="176" spans="1:45" x14ac:dyDescent="0.25">
      <c r="B176" s="545" t="s">
        <v>720</v>
      </c>
    </row>
  </sheetData>
  <sheetProtection algorithmName="SHA-512" hashValue="1gP9gNaKU1n0E5nlMkunJk4cC6GaqZBdPhDSidDKkx8I0XAlEJrUjwRC6mtEiiJRc8/JL6o3PiP6RIVNnVclzg==" saltValue="9mOH/bhbyEY9uxeZxgnNRA==" spinCount="100000" sheet="1"/>
  <mergeCells count="3">
    <mergeCell ref="B170:T170"/>
    <mergeCell ref="B1:AR1"/>
    <mergeCell ref="B175:AR175"/>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in="1" max="16" man="1"/>
    <brk id="89" min="1" max="16" man="1"/>
    <brk id="159" min="1" max="16" man="1"/>
  </rowBreaks>
  <ignoredErrors>
    <ignoredError sqref="E42:F47 E146:F146 E27:F33 E89:F89 E88 E150 E73:F74 F72 E35:F40 E34 E49:F54 E48 E61:F61 E63:F69 E62 E71:F71 E70 E76:F84 E75 E85:E86 E90 E148:E149 E152:F159 E151 E163:F169 E160 G35:G39 G27:G32 G42:G46 G63:G68 G71:G73 G76:G83 G146 G152:G158 G163:G169 E91:G93 E55:E56 E147 G49:G53 E161:E16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E57"/>
  <sheetViews>
    <sheetView showGridLines="0" topLeftCell="B1" zoomScaleNormal="100" workbookViewId="0">
      <selection activeCell="B1" sqref="B1:AE1"/>
    </sheetView>
  </sheetViews>
  <sheetFormatPr defaultRowHeight="15" x14ac:dyDescent="0.25"/>
  <cols>
    <col min="1" max="1" width="6.5703125" style="353" hidden="1" customWidth="1"/>
    <col min="2" max="2" width="40.85546875" style="79" bestFit="1" customWidth="1"/>
    <col min="3" max="4" width="9.140625" style="79"/>
    <col min="5" max="5" width="9.140625" style="79" customWidth="1"/>
    <col min="6" max="7" width="10.7109375" style="79" customWidth="1"/>
    <col min="8" max="18" width="0" style="79" hidden="1" customWidth="1"/>
    <col min="19" max="19" width="9.28515625" style="79" hidden="1" customWidth="1"/>
    <col min="20" max="16384" width="9.140625" style="79"/>
  </cols>
  <sheetData>
    <row r="1" spans="1:31" ht="24.75" customHeight="1" thickBot="1" x14ac:dyDescent="0.3">
      <c r="A1" s="353" t="s">
        <v>489</v>
      </c>
      <c r="B1" s="695" t="s">
        <v>470</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7"/>
    </row>
    <row r="2" spans="1:31" ht="15.75" thickBot="1" x14ac:dyDescent="0.3">
      <c r="B2" s="419" t="s">
        <v>153</v>
      </c>
      <c r="C2" s="308"/>
      <c r="D2" s="308"/>
      <c r="E2" s="420"/>
      <c r="F2" s="420"/>
      <c r="G2" s="409"/>
      <c r="AB2" s="21" t="s">
        <v>736</v>
      </c>
    </row>
    <row r="3" spans="1:31" ht="15.75" thickBot="1" x14ac:dyDescent="0.3">
      <c r="B3" s="12" t="s">
        <v>78</v>
      </c>
      <c r="C3" s="160" t="s">
        <v>4</v>
      </c>
      <c r="D3" s="29" t="s">
        <v>7</v>
      </c>
      <c r="E3" s="29" t="s">
        <v>426</v>
      </c>
      <c r="F3" s="29" t="s">
        <v>659</v>
      </c>
      <c r="G3" s="29" t="s">
        <v>657</v>
      </c>
      <c r="H3" s="161" t="s">
        <v>427</v>
      </c>
      <c r="I3" s="161" t="s">
        <v>428</v>
      </c>
      <c r="J3" s="161" t="s">
        <v>429</v>
      </c>
      <c r="K3" s="161" t="s">
        <v>430</v>
      </c>
      <c r="L3" s="161" t="s">
        <v>431</v>
      </c>
      <c r="M3" s="161" t="s">
        <v>432</v>
      </c>
      <c r="N3" s="161" t="s">
        <v>433</v>
      </c>
      <c r="O3" s="161" t="s">
        <v>434</v>
      </c>
      <c r="P3" s="161" t="s">
        <v>439</v>
      </c>
      <c r="Q3" s="161" t="s">
        <v>435</v>
      </c>
      <c r="R3" s="161" t="s">
        <v>436</v>
      </c>
      <c r="S3" s="472" t="s">
        <v>437</v>
      </c>
      <c r="T3" s="439" t="s">
        <v>660</v>
      </c>
      <c r="U3" s="161" t="s">
        <v>661</v>
      </c>
      <c r="V3" s="161" t="s">
        <v>662</v>
      </c>
      <c r="W3" s="161" t="s">
        <v>663</v>
      </c>
      <c r="X3" s="161" t="s">
        <v>670</v>
      </c>
      <c r="Y3" s="161" t="s">
        <v>671</v>
      </c>
      <c r="Z3" s="161" t="s">
        <v>664</v>
      </c>
      <c r="AA3" s="161" t="s">
        <v>665</v>
      </c>
      <c r="AB3" s="161" t="s">
        <v>666</v>
      </c>
      <c r="AC3" s="161" t="s">
        <v>667</v>
      </c>
      <c r="AD3" s="161" t="s">
        <v>668</v>
      </c>
      <c r="AE3" s="162" t="s">
        <v>669</v>
      </c>
    </row>
    <row r="4" spans="1:31" x14ac:dyDescent="0.25">
      <c r="A4" s="354">
        <v>63</v>
      </c>
      <c r="B4" s="350" t="s">
        <v>22</v>
      </c>
      <c r="C4" s="35">
        <v>17264</v>
      </c>
      <c r="D4" s="150">
        <v>17390</v>
      </c>
      <c r="E4" s="117">
        <v>15803</v>
      </c>
      <c r="F4" s="127">
        <v>13689</v>
      </c>
      <c r="G4" s="311">
        <v>13059</v>
      </c>
      <c r="H4" s="127">
        <v>15471</v>
      </c>
      <c r="I4" s="127">
        <v>15168</v>
      </c>
      <c r="J4" s="127">
        <v>15021</v>
      </c>
      <c r="K4" s="127">
        <v>14889</v>
      </c>
      <c r="L4" s="127">
        <v>14503</v>
      </c>
      <c r="M4" s="117">
        <v>14249</v>
      </c>
      <c r="N4" s="117">
        <v>14278</v>
      </c>
      <c r="O4" s="117">
        <v>14202</v>
      </c>
      <c r="P4" s="127">
        <v>14084</v>
      </c>
      <c r="Q4" s="127">
        <v>14010</v>
      </c>
      <c r="R4" s="127">
        <v>13812</v>
      </c>
      <c r="S4" s="474">
        <v>13663</v>
      </c>
      <c r="T4" s="476">
        <v>13553</v>
      </c>
      <c r="U4" s="127">
        <v>13371</v>
      </c>
      <c r="V4" s="127">
        <v>13367</v>
      </c>
      <c r="W4" s="127">
        <v>13376</v>
      </c>
      <c r="X4" s="127">
        <v>13171</v>
      </c>
      <c r="Y4" s="200">
        <v>13059</v>
      </c>
      <c r="Z4" s="117"/>
      <c r="AA4" s="117"/>
      <c r="AB4" s="127"/>
      <c r="AC4" s="127"/>
      <c r="AD4" s="127"/>
      <c r="AE4" s="127"/>
    </row>
    <row r="5" spans="1:31" x14ac:dyDescent="0.25">
      <c r="B5" s="272" t="s">
        <v>240</v>
      </c>
      <c r="C5" s="410"/>
      <c r="D5" s="410"/>
      <c r="E5" s="410"/>
      <c r="F5" s="410"/>
      <c r="G5" s="391"/>
      <c r="H5" s="410"/>
      <c r="I5" s="410"/>
      <c r="J5" s="410"/>
      <c r="K5" s="410"/>
      <c r="L5" s="410"/>
      <c r="M5" s="410"/>
      <c r="N5" s="410"/>
      <c r="O5" s="410"/>
      <c r="P5" s="410"/>
      <c r="Q5" s="410"/>
      <c r="R5" s="410"/>
      <c r="S5" s="410"/>
      <c r="T5" s="272"/>
      <c r="U5" s="410"/>
      <c r="V5" s="410"/>
      <c r="W5" s="410"/>
      <c r="X5" s="410"/>
      <c r="Y5" s="410"/>
      <c r="Z5" s="410"/>
      <c r="AA5" s="410"/>
      <c r="AB5" s="410"/>
      <c r="AC5" s="410"/>
      <c r="AD5" s="410"/>
      <c r="AE5" s="411"/>
    </row>
    <row r="6" spans="1:31" x14ac:dyDescent="0.25">
      <c r="A6" s="354">
        <v>122</v>
      </c>
      <c r="B6" s="351" t="s">
        <v>241</v>
      </c>
      <c r="C6" s="117">
        <v>1467</v>
      </c>
      <c r="D6" s="117">
        <v>1472</v>
      </c>
      <c r="E6" s="117">
        <v>1365</v>
      </c>
      <c r="F6" s="117">
        <v>1152</v>
      </c>
      <c r="G6" s="200">
        <v>1155</v>
      </c>
      <c r="H6" s="117">
        <v>1334</v>
      </c>
      <c r="I6" s="117">
        <v>1260</v>
      </c>
      <c r="J6" s="117">
        <v>1238</v>
      </c>
      <c r="K6" s="117">
        <v>1205</v>
      </c>
      <c r="L6" s="117">
        <v>1206</v>
      </c>
      <c r="M6" s="117">
        <v>1177</v>
      </c>
      <c r="N6" s="117">
        <v>1193</v>
      </c>
      <c r="O6" s="117">
        <v>1188</v>
      </c>
      <c r="P6" s="119">
        <v>1188</v>
      </c>
      <c r="Q6" s="119">
        <v>1180</v>
      </c>
      <c r="R6" s="119">
        <v>1168</v>
      </c>
      <c r="S6" s="473">
        <v>1152</v>
      </c>
      <c r="T6" s="678">
        <v>1169</v>
      </c>
      <c r="U6" s="117">
        <v>1155</v>
      </c>
      <c r="V6" s="117">
        <v>1135</v>
      </c>
      <c r="W6" s="117">
        <v>1171</v>
      </c>
      <c r="X6" s="117">
        <v>1167</v>
      </c>
      <c r="Y6" s="200">
        <v>1155</v>
      </c>
      <c r="Z6" s="117"/>
      <c r="AA6" s="117"/>
      <c r="AB6" s="119"/>
      <c r="AC6" s="119"/>
      <c r="AD6" s="119"/>
      <c r="AE6" s="119"/>
    </row>
    <row r="7" spans="1:31" x14ac:dyDescent="0.25">
      <c r="A7" s="354">
        <v>123</v>
      </c>
      <c r="B7" s="351" t="s">
        <v>375</v>
      </c>
      <c r="C7" s="117">
        <v>1598</v>
      </c>
      <c r="D7" s="117">
        <v>1570</v>
      </c>
      <c r="E7" s="117">
        <v>1342</v>
      </c>
      <c r="F7" s="117">
        <v>1187</v>
      </c>
      <c r="G7" s="200">
        <v>1101</v>
      </c>
      <c r="H7" s="117">
        <v>1329</v>
      </c>
      <c r="I7" s="117">
        <v>1334</v>
      </c>
      <c r="J7" s="117">
        <v>1314</v>
      </c>
      <c r="K7" s="117">
        <v>1265</v>
      </c>
      <c r="L7" s="117">
        <v>1228</v>
      </c>
      <c r="M7" s="117">
        <v>1248</v>
      </c>
      <c r="N7" s="117">
        <v>1273</v>
      </c>
      <c r="O7" s="117">
        <v>1241</v>
      </c>
      <c r="P7" s="119">
        <v>1212</v>
      </c>
      <c r="Q7" s="119">
        <v>1176</v>
      </c>
      <c r="R7" s="119">
        <v>1167</v>
      </c>
      <c r="S7" s="676">
        <v>1184</v>
      </c>
      <c r="T7" s="678">
        <v>1148</v>
      </c>
      <c r="U7" s="117">
        <v>1121</v>
      </c>
      <c r="V7" s="117">
        <v>1143</v>
      </c>
      <c r="W7" s="117">
        <v>1103</v>
      </c>
      <c r="X7" s="117">
        <v>1093</v>
      </c>
      <c r="Y7" s="200">
        <v>1101</v>
      </c>
      <c r="Z7" s="117"/>
      <c r="AA7" s="117"/>
      <c r="AB7" s="119"/>
      <c r="AC7" s="119"/>
      <c r="AD7" s="119"/>
      <c r="AE7" s="119"/>
    </row>
    <row r="8" spans="1:31" x14ac:dyDescent="0.25">
      <c r="A8" s="354">
        <v>124</v>
      </c>
      <c r="B8" s="351" t="s">
        <v>242</v>
      </c>
      <c r="C8" s="117">
        <v>2408</v>
      </c>
      <c r="D8" s="117">
        <v>2510</v>
      </c>
      <c r="E8" s="117">
        <v>2148</v>
      </c>
      <c r="F8" s="117">
        <v>1827</v>
      </c>
      <c r="G8" s="200">
        <v>1751</v>
      </c>
      <c r="H8" s="117">
        <v>2132</v>
      </c>
      <c r="I8" s="117">
        <v>2117</v>
      </c>
      <c r="J8" s="117">
        <v>2112</v>
      </c>
      <c r="K8" s="117">
        <v>2099</v>
      </c>
      <c r="L8" s="117">
        <v>1999</v>
      </c>
      <c r="M8" s="117">
        <v>1928</v>
      </c>
      <c r="N8" s="117">
        <v>1900</v>
      </c>
      <c r="O8" s="117">
        <v>1895</v>
      </c>
      <c r="P8" s="119">
        <v>1896</v>
      </c>
      <c r="Q8" s="119">
        <v>1868</v>
      </c>
      <c r="R8" s="119">
        <v>1848</v>
      </c>
      <c r="S8" s="676">
        <v>1821</v>
      </c>
      <c r="T8" s="678">
        <v>1824</v>
      </c>
      <c r="U8" s="117">
        <v>1801</v>
      </c>
      <c r="V8" s="117">
        <v>1789</v>
      </c>
      <c r="W8" s="117">
        <v>1812</v>
      </c>
      <c r="X8" s="117">
        <v>1767</v>
      </c>
      <c r="Y8" s="200">
        <v>1751</v>
      </c>
      <c r="Z8" s="117"/>
      <c r="AA8" s="117"/>
      <c r="AB8" s="119"/>
      <c r="AC8" s="119"/>
      <c r="AD8" s="119"/>
      <c r="AE8" s="119"/>
    </row>
    <row r="9" spans="1:31" x14ac:dyDescent="0.25">
      <c r="A9" s="354">
        <v>125</v>
      </c>
      <c r="B9" s="351" t="s">
        <v>243</v>
      </c>
      <c r="C9" s="117">
        <v>2010</v>
      </c>
      <c r="D9" s="117">
        <v>2009</v>
      </c>
      <c r="E9" s="117">
        <v>1823</v>
      </c>
      <c r="F9" s="117">
        <v>1563</v>
      </c>
      <c r="G9" s="200">
        <v>1493</v>
      </c>
      <c r="H9" s="117">
        <v>1790</v>
      </c>
      <c r="I9" s="117">
        <v>1726</v>
      </c>
      <c r="J9" s="117">
        <v>1720</v>
      </c>
      <c r="K9" s="117">
        <v>1702</v>
      </c>
      <c r="L9" s="117">
        <v>1658</v>
      </c>
      <c r="M9" s="117">
        <v>1635</v>
      </c>
      <c r="N9" s="117">
        <v>1651</v>
      </c>
      <c r="O9" s="117">
        <v>1624</v>
      </c>
      <c r="P9" s="119">
        <v>1599</v>
      </c>
      <c r="Q9" s="119">
        <v>1583</v>
      </c>
      <c r="R9" s="119">
        <v>1554</v>
      </c>
      <c r="S9" s="676">
        <v>1561</v>
      </c>
      <c r="T9" s="678">
        <v>1551</v>
      </c>
      <c r="U9" s="117">
        <v>1537</v>
      </c>
      <c r="V9" s="117">
        <v>1535</v>
      </c>
      <c r="W9" s="117">
        <v>1538</v>
      </c>
      <c r="X9" s="117">
        <v>1492</v>
      </c>
      <c r="Y9" s="200">
        <v>1493</v>
      </c>
      <c r="Z9" s="117"/>
      <c r="AA9" s="117"/>
      <c r="AB9" s="119"/>
      <c r="AC9" s="119"/>
      <c r="AD9" s="119"/>
      <c r="AE9" s="119"/>
    </row>
    <row r="10" spans="1:31" x14ac:dyDescent="0.25">
      <c r="A10" s="354">
        <v>126</v>
      </c>
      <c r="B10" s="352" t="s">
        <v>244</v>
      </c>
      <c r="C10" s="117">
        <v>2968</v>
      </c>
      <c r="D10" s="117">
        <v>2825</v>
      </c>
      <c r="E10" s="117">
        <v>2406</v>
      </c>
      <c r="F10" s="117">
        <v>1988</v>
      </c>
      <c r="G10" s="200">
        <v>1876</v>
      </c>
      <c r="H10" s="117">
        <v>2298</v>
      </c>
      <c r="I10" s="117">
        <v>2251</v>
      </c>
      <c r="J10" s="117">
        <v>2200</v>
      </c>
      <c r="K10" s="117">
        <v>2178</v>
      </c>
      <c r="L10" s="117">
        <v>2089</v>
      </c>
      <c r="M10" s="117">
        <v>2058</v>
      </c>
      <c r="N10" s="117">
        <v>2042</v>
      </c>
      <c r="O10" s="117">
        <v>2033</v>
      </c>
      <c r="P10" s="120">
        <v>2036</v>
      </c>
      <c r="Q10" s="120">
        <v>2029</v>
      </c>
      <c r="R10" s="120">
        <v>2021</v>
      </c>
      <c r="S10" s="677">
        <v>1983</v>
      </c>
      <c r="T10" s="678">
        <v>1952</v>
      </c>
      <c r="U10" s="117">
        <v>1917</v>
      </c>
      <c r="V10" s="117">
        <v>1930</v>
      </c>
      <c r="W10" s="117">
        <v>1929</v>
      </c>
      <c r="X10" s="117">
        <v>1895</v>
      </c>
      <c r="Y10" s="200">
        <v>1876</v>
      </c>
      <c r="Z10" s="117"/>
      <c r="AA10" s="117"/>
      <c r="AB10" s="120"/>
      <c r="AC10" s="120"/>
      <c r="AD10" s="120"/>
      <c r="AE10" s="120"/>
    </row>
    <row r="11" spans="1:31" x14ac:dyDescent="0.25">
      <c r="A11" s="354">
        <v>127</v>
      </c>
      <c r="B11" s="352" t="s">
        <v>245</v>
      </c>
      <c r="C11" s="117">
        <v>2887</v>
      </c>
      <c r="D11" s="117">
        <v>3088</v>
      </c>
      <c r="E11" s="117">
        <v>3003</v>
      </c>
      <c r="F11" s="117">
        <v>2517</v>
      </c>
      <c r="G11" s="200">
        <v>2354</v>
      </c>
      <c r="H11" s="117">
        <v>2933</v>
      </c>
      <c r="I11" s="117">
        <v>2856</v>
      </c>
      <c r="J11" s="117">
        <v>2828</v>
      </c>
      <c r="K11" s="117">
        <v>2807</v>
      </c>
      <c r="L11" s="117">
        <v>2739</v>
      </c>
      <c r="M11" s="117">
        <v>2678</v>
      </c>
      <c r="N11" s="117">
        <v>2708</v>
      </c>
      <c r="O11" s="117">
        <v>2703</v>
      </c>
      <c r="P11" s="120">
        <v>2645</v>
      </c>
      <c r="Q11" s="120">
        <v>2643</v>
      </c>
      <c r="R11" s="120">
        <v>2564</v>
      </c>
      <c r="S11" s="677">
        <v>2513</v>
      </c>
      <c r="T11" s="678">
        <v>2459</v>
      </c>
      <c r="U11" s="117">
        <v>2459</v>
      </c>
      <c r="V11" s="117">
        <v>2469</v>
      </c>
      <c r="W11" s="117">
        <v>2458</v>
      </c>
      <c r="X11" s="117">
        <v>2390</v>
      </c>
      <c r="Y11" s="200">
        <v>2354</v>
      </c>
      <c r="Z11" s="117"/>
      <c r="AA11" s="117"/>
      <c r="AB11" s="120"/>
      <c r="AC11" s="120"/>
      <c r="AD11" s="120"/>
      <c r="AE11" s="120"/>
    </row>
    <row r="12" spans="1:31" x14ac:dyDescent="0.25">
      <c r="A12" s="354">
        <v>128</v>
      </c>
      <c r="B12" s="352" t="s">
        <v>246</v>
      </c>
      <c r="C12" s="117">
        <v>3926</v>
      </c>
      <c r="D12" s="117">
        <v>3916</v>
      </c>
      <c r="E12" s="117">
        <v>3716</v>
      </c>
      <c r="F12" s="117">
        <v>3455</v>
      </c>
      <c r="G12" s="200">
        <v>3329</v>
      </c>
      <c r="H12" s="117">
        <v>3655</v>
      </c>
      <c r="I12" s="117">
        <v>3624</v>
      </c>
      <c r="J12" s="117">
        <v>3609</v>
      </c>
      <c r="K12" s="117">
        <v>3633</v>
      </c>
      <c r="L12" s="117">
        <v>3584</v>
      </c>
      <c r="M12" s="117">
        <v>3525</v>
      </c>
      <c r="N12" s="117">
        <v>3511</v>
      </c>
      <c r="O12" s="117">
        <v>3518</v>
      </c>
      <c r="P12" s="120">
        <v>3508</v>
      </c>
      <c r="Q12" s="120">
        <v>3531</v>
      </c>
      <c r="R12" s="120">
        <v>3490</v>
      </c>
      <c r="S12" s="677">
        <v>3449</v>
      </c>
      <c r="T12" s="678">
        <v>3450</v>
      </c>
      <c r="U12" s="117">
        <v>3381</v>
      </c>
      <c r="V12" s="117">
        <v>3366</v>
      </c>
      <c r="W12" s="117">
        <v>3365</v>
      </c>
      <c r="X12" s="117">
        <v>3367</v>
      </c>
      <c r="Y12" s="200">
        <v>3329</v>
      </c>
      <c r="Z12" s="117"/>
      <c r="AA12" s="117"/>
      <c r="AB12" s="120"/>
      <c r="AC12" s="120"/>
      <c r="AD12" s="120"/>
      <c r="AE12" s="120"/>
    </row>
    <row r="13" spans="1:31" x14ac:dyDescent="0.25">
      <c r="A13" s="354">
        <v>129</v>
      </c>
      <c r="B13" s="352" t="s">
        <v>376</v>
      </c>
      <c r="C13" s="412"/>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4"/>
    </row>
    <row r="14" spans="1:31" x14ac:dyDescent="0.25">
      <c r="B14" s="272" t="s">
        <v>247</v>
      </c>
      <c r="C14" s="410"/>
      <c r="D14" s="410"/>
      <c r="E14" s="410"/>
      <c r="F14" s="410"/>
      <c r="G14" s="391"/>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1"/>
    </row>
    <row r="15" spans="1:31" x14ac:dyDescent="0.25">
      <c r="A15" s="354">
        <v>130</v>
      </c>
      <c r="B15" s="352" t="s">
        <v>249</v>
      </c>
      <c r="C15" s="117">
        <v>6144</v>
      </c>
      <c r="D15" s="117">
        <v>6107</v>
      </c>
      <c r="E15" s="117">
        <v>5493</v>
      </c>
      <c r="F15" s="117">
        <v>4671</v>
      </c>
      <c r="G15" s="200">
        <v>4389</v>
      </c>
      <c r="H15" s="117">
        <v>5369</v>
      </c>
      <c r="I15" s="117">
        <v>5271</v>
      </c>
      <c r="J15" s="117">
        <v>5203</v>
      </c>
      <c r="K15" s="117">
        <v>5122</v>
      </c>
      <c r="L15" s="117">
        <v>4944</v>
      </c>
      <c r="M15" s="117">
        <v>4828</v>
      </c>
      <c r="N15" s="117">
        <v>4871</v>
      </c>
      <c r="O15" s="117">
        <v>4843</v>
      </c>
      <c r="P15" s="120">
        <v>4793</v>
      </c>
      <c r="Q15" s="120">
        <v>4765</v>
      </c>
      <c r="R15" s="120">
        <v>4732</v>
      </c>
      <c r="S15" s="474">
        <v>4657</v>
      </c>
      <c r="T15" s="678">
        <v>4620</v>
      </c>
      <c r="U15" s="117">
        <v>4548</v>
      </c>
      <c r="V15" s="117">
        <v>4554</v>
      </c>
      <c r="W15" s="117">
        <v>4553</v>
      </c>
      <c r="X15" s="117">
        <v>4486</v>
      </c>
      <c r="Y15" s="200">
        <v>4389</v>
      </c>
      <c r="Z15" s="117"/>
      <c r="AA15" s="117"/>
      <c r="AB15" s="120"/>
      <c r="AC15" s="120"/>
      <c r="AD15" s="120"/>
      <c r="AE15" s="120"/>
    </row>
    <row r="16" spans="1:31" x14ac:dyDescent="0.25">
      <c r="A16" s="354">
        <v>131</v>
      </c>
      <c r="B16" s="352" t="s">
        <v>248</v>
      </c>
      <c r="C16" s="117">
        <v>6110</v>
      </c>
      <c r="D16" s="117">
        <v>6138</v>
      </c>
      <c r="E16" s="117">
        <v>5485</v>
      </c>
      <c r="F16" s="117">
        <v>4731</v>
      </c>
      <c r="G16" s="200">
        <v>4378</v>
      </c>
      <c r="H16" s="117">
        <v>5379</v>
      </c>
      <c r="I16" s="117">
        <v>5262</v>
      </c>
      <c r="J16" s="117">
        <v>5181</v>
      </c>
      <c r="K16" s="117">
        <v>5139</v>
      </c>
      <c r="L16" s="117">
        <v>5045</v>
      </c>
      <c r="M16" s="117">
        <v>4944</v>
      </c>
      <c r="N16" s="117">
        <v>4952</v>
      </c>
      <c r="O16" s="117">
        <v>4968</v>
      </c>
      <c r="P16" s="120">
        <v>4926</v>
      </c>
      <c r="Q16" s="120">
        <v>4836</v>
      </c>
      <c r="R16" s="120">
        <v>4774</v>
      </c>
      <c r="S16" s="677">
        <v>4707</v>
      </c>
      <c r="T16" s="678">
        <v>4680</v>
      </c>
      <c r="U16" s="117">
        <v>4598</v>
      </c>
      <c r="V16" s="117">
        <v>4555</v>
      </c>
      <c r="W16" s="117">
        <v>4525</v>
      </c>
      <c r="X16" s="117">
        <v>4417</v>
      </c>
      <c r="Y16" s="200">
        <v>4378</v>
      </c>
      <c r="Z16" s="117"/>
      <c r="AA16" s="117"/>
      <c r="AB16" s="120"/>
      <c r="AC16" s="120"/>
      <c r="AD16" s="120"/>
      <c r="AE16" s="120"/>
    </row>
    <row r="17" spans="1:31" x14ac:dyDescent="0.25">
      <c r="A17" s="354">
        <v>132</v>
      </c>
      <c r="B17" s="352" t="s">
        <v>251</v>
      </c>
      <c r="C17" s="117">
        <v>2488</v>
      </c>
      <c r="D17" s="117">
        <v>2628</v>
      </c>
      <c r="E17" s="117">
        <v>2407</v>
      </c>
      <c r="F17" s="117">
        <v>2218</v>
      </c>
      <c r="G17" s="200">
        <v>2105</v>
      </c>
      <c r="H17" s="117">
        <v>2346</v>
      </c>
      <c r="I17" s="117">
        <v>2300</v>
      </c>
      <c r="J17" s="117">
        <v>2271</v>
      </c>
      <c r="K17" s="117">
        <v>2299</v>
      </c>
      <c r="L17" s="117">
        <v>2278</v>
      </c>
      <c r="M17" s="117">
        <v>2261</v>
      </c>
      <c r="N17" s="117">
        <v>2253</v>
      </c>
      <c r="O17" s="117">
        <v>2216</v>
      </c>
      <c r="P17" s="120">
        <v>2216</v>
      </c>
      <c r="Q17" s="120">
        <v>2229</v>
      </c>
      <c r="R17" s="120">
        <v>2204</v>
      </c>
      <c r="S17" s="677">
        <v>2212</v>
      </c>
      <c r="T17" s="678">
        <v>2195</v>
      </c>
      <c r="U17" s="117">
        <v>2163</v>
      </c>
      <c r="V17" s="117">
        <v>2168</v>
      </c>
      <c r="W17" s="117">
        <v>2170</v>
      </c>
      <c r="X17" s="117">
        <v>2126</v>
      </c>
      <c r="Y17" s="200">
        <v>2105</v>
      </c>
      <c r="Z17" s="117"/>
      <c r="AA17" s="117"/>
      <c r="AB17" s="120"/>
      <c r="AC17" s="120"/>
      <c r="AD17" s="120"/>
      <c r="AE17" s="120"/>
    </row>
    <row r="18" spans="1:31" x14ac:dyDescent="0.25">
      <c r="A18" s="354">
        <v>133</v>
      </c>
      <c r="B18" s="352" t="s">
        <v>252</v>
      </c>
      <c r="C18" s="117">
        <v>1421</v>
      </c>
      <c r="D18" s="117">
        <v>1420</v>
      </c>
      <c r="E18" s="117">
        <v>1250</v>
      </c>
      <c r="F18" s="117">
        <v>1126</v>
      </c>
      <c r="G18" s="200">
        <v>1118</v>
      </c>
      <c r="H18" s="117">
        <v>1215</v>
      </c>
      <c r="I18" s="117">
        <v>1196</v>
      </c>
      <c r="J18" s="117">
        <v>1193</v>
      </c>
      <c r="K18" s="117">
        <v>1164</v>
      </c>
      <c r="L18" s="117">
        <v>1132</v>
      </c>
      <c r="M18" s="117">
        <v>1135</v>
      </c>
      <c r="N18" s="117">
        <v>1117</v>
      </c>
      <c r="O18" s="117">
        <v>1116</v>
      </c>
      <c r="P18" s="120">
        <v>1105</v>
      </c>
      <c r="Q18" s="120">
        <v>1133</v>
      </c>
      <c r="R18" s="120">
        <v>1138</v>
      </c>
      <c r="S18" s="677">
        <v>1145</v>
      </c>
      <c r="T18" s="678">
        <v>1127</v>
      </c>
      <c r="U18" s="117">
        <v>1111</v>
      </c>
      <c r="V18" s="117">
        <v>1126</v>
      </c>
      <c r="W18" s="117">
        <v>1115</v>
      </c>
      <c r="X18" s="117">
        <v>1107</v>
      </c>
      <c r="Y18" s="200">
        <v>1118</v>
      </c>
      <c r="Z18" s="117"/>
      <c r="AA18" s="117"/>
      <c r="AB18" s="120"/>
      <c r="AC18" s="120"/>
      <c r="AD18" s="120"/>
      <c r="AE18" s="120"/>
    </row>
    <row r="19" spans="1:31" x14ac:dyDescent="0.25">
      <c r="A19" s="354">
        <v>134</v>
      </c>
      <c r="B19" s="352" t="s">
        <v>250</v>
      </c>
      <c r="C19" s="117">
        <v>188</v>
      </c>
      <c r="D19" s="117">
        <v>156</v>
      </c>
      <c r="E19" s="117">
        <v>180</v>
      </c>
      <c r="F19" s="117">
        <v>134</v>
      </c>
      <c r="G19" s="200">
        <v>138</v>
      </c>
      <c r="H19" s="117">
        <v>182</v>
      </c>
      <c r="I19" s="117">
        <v>174</v>
      </c>
      <c r="J19" s="117">
        <v>171</v>
      </c>
      <c r="K19" s="117">
        <v>172</v>
      </c>
      <c r="L19" s="117">
        <v>169</v>
      </c>
      <c r="M19" s="117">
        <v>157</v>
      </c>
      <c r="N19" s="117">
        <v>153</v>
      </c>
      <c r="O19" s="117">
        <v>155</v>
      </c>
      <c r="P19" s="120">
        <v>152</v>
      </c>
      <c r="Q19" s="120">
        <v>150</v>
      </c>
      <c r="R19" s="120">
        <v>139</v>
      </c>
      <c r="S19" s="677">
        <v>134</v>
      </c>
      <c r="T19" s="678">
        <v>134</v>
      </c>
      <c r="U19" s="117">
        <v>140</v>
      </c>
      <c r="V19" s="117">
        <v>136</v>
      </c>
      <c r="W19" s="117">
        <v>145</v>
      </c>
      <c r="X19" s="117">
        <v>140</v>
      </c>
      <c r="Y19" s="200">
        <v>138</v>
      </c>
      <c r="Z19" s="117"/>
      <c r="AA19" s="117"/>
      <c r="AB19" s="120"/>
      <c r="AC19" s="120"/>
      <c r="AD19" s="120"/>
      <c r="AE19" s="120"/>
    </row>
    <row r="20" spans="1:31" x14ac:dyDescent="0.25">
      <c r="A20" s="354">
        <v>135</v>
      </c>
      <c r="B20" s="352" t="s">
        <v>253</v>
      </c>
      <c r="C20" s="117">
        <v>913</v>
      </c>
      <c r="D20" s="117">
        <v>941</v>
      </c>
      <c r="E20" s="117">
        <v>988</v>
      </c>
      <c r="F20" s="117">
        <v>809</v>
      </c>
      <c r="G20" s="200">
        <v>931</v>
      </c>
      <c r="H20" s="117">
        <v>980</v>
      </c>
      <c r="I20" s="117">
        <v>965</v>
      </c>
      <c r="J20" s="117">
        <v>1002</v>
      </c>
      <c r="K20" s="117">
        <v>993</v>
      </c>
      <c r="L20" s="117">
        <v>935</v>
      </c>
      <c r="M20" s="117">
        <v>924</v>
      </c>
      <c r="N20" s="117">
        <v>932</v>
      </c>
      <c r="O20" s="117">
        <v>904</v>
      </c>
      <c r="P20" s="120">
        <v>892</v>
      </c>
      <c r="Q20" s="120">
        <v>897</v>
      </c>
      <c r="R20" s="120">
        <v>825</v>
      </c>
      <c r="S20" s="677">
        <v>808</v>
      </c>
      <c r="T20" s="678">
        <v>797</v>
      </c>
      <c r="U20" s="117">
        <v>811</v>
      </c>
      <c r="V20" s="117">
        <v>828</v>
      </c>
      <c r="W20" s="117">
        <v>868</v>
      </c>
      <c r="X20" s="117">
        <v>895</v>
      </c>
      <c r="Y20" s="200">
        <v>931</v>
      </c>
      <c r="Z20" s="117"/>
      <c r="AA20" s="117"/>
      <c r="AB20" s="120"/>
      <c r="AC20" s="120"/>
      <c r="AD20" s="120"/>
      <c r="AE20" s="120"/>
    </row>
    <row r="21" spans="1:31" x14ac:dyDescent="0.25">
      <c r="B21" s="548" t="s">
        <v>723</v>
      </c>
      <c r="C21" s="410"/>
      <c r="D21" s="410"/>
      <c r="E21" s="410"/>
      <c r="F21" s="410"/>
      <c r="G21" s="391"/>
      <c r="H21" s="415"/>
      <c r="I21" s="410"/>
      <c r="J21" s="410"/>
      <c r="K21" s="410"/>
      <c r="L21" s="410"/>
      <c r="M21" s="410"/>
      <c r="N21" s="410"/>
      <c r="O21" s="410"/>
      <c r="P21" s="410"/>
      <c r="Q21" s="410"/>
      <c r="R21" s="410"/>
      <c r="S21" s="410"/>
      <c r="T21" s="415"/>
      <c r="U21" s="410"/>
      <c r="V21" s="410"/>
      <c r="W21" s="410"/>
      <c r="X21" s="410"/>
      <c r="Y21" s="410"/>
      <c r="Z21" s="410"/>
      <c r="AA21" s="410"/>
      <c r="AB21" s="410"/>
      <c r="AC21" s="410"/>
      <c r="AD21" s="410"/>
      <c r="AE21" s="411"/>
    </row>
    <row r="22" spans="1:31" x14ac:dyDescent="0.25">
      <c r="A22" s="354">
        <v>136</v>
      </c>
      <c r="B22" s="352" t="s">
        <v>254</v>
      </c>
      <c r="C22" s="298">
        <v>34</v>
      </c>
      <c r="D22" s="304">
        <v>54</v>
      </c>
      <c r="E22" s="117">
        <v>36</v>
      </c>
      <c r="F22" s="117">
        <v>39</v>
      </c>
      <c r="G22" s="200">
        <v>44</v>
      </c>
      <c r="H22" s="416">
        <v>37</v>
      </c>
      <c r="I22" s="298">
        <v>36</v>
      </c>
      <c r="J22" s="298">
        <v>42</v>
      </c>
      <c r="K22" s="304">
        <v>42</v>
      </c>
      <c r="L22" s="117">
        <v>46</v>
      </c>
      <c r="M22" s="117">
        <v>42</v>
      </c>
      <c r="N22" s="117">
        <v>46</v>
      </c>
      <c r="O22" s="117">
        <v>45</v>
      </c>
      <c r="P22" s="120">
        <v>43</v>
      </c>
      <c r="Q22" s="120">
        <v>43</v>
      </c>
      <c r="R22" s="120">
        <v>44</v>
      </c>
      <c r="S22" s="474">
        <v>39</v>
      </c>
      <c r="T22" s="680">
        <v>39</v>
      </c>
      <c r="U22" s="298">
        <v>35</v>
      </c>
      <c r="V22" s="298">
        <v>39</v>
      </c>
      <c r="W22" s="304">
        <v>41</v>
      </c>
      <c r="X22" s="117">
        <v>44</v>
      </c>
      <c r="Y22" s="200">
        <v>44</v>
      </c>
      <c r="Z22" s="117"/>
      <c r="AA22" s="117"/>
      <c r="AB22" s="120"/>
      <c r="AC22" s="120"/>
      <c r="AD22" s="120"/>
      <c r="AE22" s="120"/>
    </row>
    <row r="23" spans="1:31" x14ac:dyDescent="0.25">
      <c r="A23" s="354">
        <v>137</v>
      </c>
      <c r="B23" s="352" t="s">
        <v>256</v>
      </c>
      <c r="C23" s="117">
        <v>216</v>
      </c>
      <c r="D23" s="117">
        <v>269</v>
      </c>
      <c r="E23" s="117">
        <v>238</v>
      </c>
      <c r="F23" s="117">
        <v>176</v>
      </c>
      <c r="G23" s="200">
        <v>179</v>
      </c>
      <c r="H23" s="117">
        <v>231</v>
      </c>
      <c r="I23" s="117">
        <v>226</v>
      </c>
      <c r="J23" s="117">
        <v>211</v>
      </c>
      <c r="K23" s="117">
        <v>211</v>
      </c>
      <c r="L23" s="117">
        <v>209</v>
      </c>
      <c r="M23" s="117">
        <v>195</v>
      </c>
      <c r="N23" s="117">
        <v>201</v>
      </c>
      <c r="O23" s="117">
        <v>203</v>
      </c>
      <c r="P23" s="120">
        <v>209</v>
      </c>
      <c r="Q23" s="120">
        <v>207</v>
      </c>
      <c r="R23" s="120">
        <v>202</v>
      </c>
      <c r="S23" s="677">
        <v>176</v>
      </c>
      <c r="T23" s="678">
        <v>168</v>
      </c>
      <c r="U23" s="117">
        <v>166</v>
      </c>
      <c r="V23" s="117">
        <v>166</v>
      </c>
      <c r="W23" s="117">
        <v>176</v>
      </c>
      <c r="X23" s="117">
        <v>177</v>
      </c>
      <c r="Y23" s="200">
        <v>179</v>
      </c>
      <c r="Z23" s="117"/>
      <c r="AA23" s="117"/>
      <c r="AB23" s="120"/>
      <c r="AC23" s="120"/>
      <c r="AD23" s="120"/>
      <c r="AE23" s="120"/>
    </row>
    <row r="24" spans="1:31" x14ac:dyDescent="0.25">
      <c r="A24" s="354">
        <v>138</v>
      </c>
      <c r="B24" s="352" t="s">
        <v>255</v>
      </c>
      <c r="C24" s="117">
        <v>91</v>
      </c>
      <c r="D24" s="117">
        <v>156</v>
      </c>
      <c r="E24" s="117">
        <v>166</v>
      </c>
      <c r="F24" s="117">
        <v>147</v>
      </c>
      <c r="G24" s="200">
        <v>159</v>
      </c>
      <c r="H24" s="117">
        <v>157</v>
      </c>
      <c r="I24" s="117">
        <v>156</v>
      </c>
      <c r="J24" s="117">
        <v>145</v>
      </c>
      <c r="K24" s="117">
        <v>135</v>
      </c>
      <c r="L24" s="117">
        <v>136</v>
      </c>
      <c r="M24" s="117">
        <v>142</v>
      </c>
      <c r="N24" s="117">
        <v>140</v>
      </c>
      <c r="O24" s="117">
        <v>137</v>
      </c>
      <c r="P24" s="120">
        <v>132</v>
      </c>
      <c r="Q24" s="120">
        <v>133</v>
      </c>
      <c r="R24" s="120">
        <v>146</v>
      </c>
      <c r="S24" s="677">
        <v>148</v>
      </c>
      <c r="T24" s="678">
        <v>147</v>
      </c>
      <c r="U24" s="117">
        <v>161</v>
      </c>
      <c r="V24" s="117">
        <v>166</v>
      </c>
      <c r="W24" s="117">
        <v>162</v>
      </c>
      <c r="X24" s="117">
        <v>166</v>
      </c>
      <c r="Y24" s="200">
        <v>159</v>
      </c>
      <c r="Z24" s="117"/>
      <c r="AA24" s="117"/>
      <c r="AB24" s="120"/>
      <c r="AC24" s="120"/>
      <c r="AD24" s="120"/>
      <c r="AE24" s="120"/>
    </row>
    <row r="25" spans="1:31" x14ac:dyDescent="0.25">
      <c r="A25" s="354">
        <v>139</v>
      </c>
      <c r="B25" s="316" t="s">
        <v>285</v>
      </c>
      <c r="C25" s="117">
        <v>116</v>
      </c>
      <c r="D25" s="117">
        <v>115</v>
      </c>
      <c r="E25" s="117">
        <v>106</v>
      </c>
      <c r="F25" s="117">
        <v>78</v>
      </c>
      <c r="G25" s="200">
        <v>95</v>
      </c>
      <c r="H25" s="117">
        <v>93</v>
      </c>
      <c r="I25" s="117">
        <v>85</v>
      </c>
      <c r="J25" s="117">
        <v>80</v>
      </c>
      <c r="K25" s="117">
        <v>73</v>
      </c>
      <c r="L25" s="117">
        <v>69</v>
      </c>
      <c r="M25" s="117">
        <v>69</v>
      </c>
      <c r="N25" s="117">
        <v>66</v>
      </c>
      <c r="O25" s="117">
        <v>70</v>
      </c>
      <c r="P25" s="120">
        <v>72</v>
      </c>
      <c r="Q25" s="120">
        <v>69</v>
      </c>
      <c r="R25" s="120">
        <v>66</v>
      </c>
      <c r="S25" s="677">
        <v>75</v>
      </c>
      <c r="T25" s="678">
        <v>76</v>
      </c>
      <c r="U25" s="117">
        <v>77</v>
      </c>
      <c r="V25" s="117">
        <v>90</v>
      </c>
      <c r="W25" s="117">
        <v>93</v>
      </c>
      <c r="X25" s="117">
        <v>93</v>
      </c>
      <c r="Y25" s="200">
        <v>95</v>
      </c>
      <c r="Z25" s="117"/>
      <c r="AA25" s="117"/>
      <c r="AB25" s="120"/>
      <c r="AC25" s="120"/>
      <c r="AD25" s="120"/>
      <c r="AE25" s="120"/>
    </row>
    <row r="26" spans="1:31" x14ac:dyDescent="0.25">
      <c r="A26" s="354">
        <v>140</v>
      </c>
      <c r="B26" s="352" t="s">
        <v>257</v>
      </c>
      <c r="C26" s="117">
        <v>71</v>
      </c>
      <c r="D26" s="117">
        <v>67</v>
      </c>
      <c r="E26" s="117">
        <v>72</v>
      </c>
      <c r="F26" s="117">
        <v>45</v>
      </c>
      <c r="G26" s="200">
        <v>28</v>
      </c>
      <c r="H26" s="117">
        <v>71</v>
      </c>
      <c r="I26" s="117">
        <v>75</v>
      </c>
      <c r="J26" s="117">
        <v>69</v>
      </c>
      <c r="K26" s="117">
        <v>70</v>
      </c>
      <c r="L26" s="117">
        <v>68</v>
      </c>
      <c r="M26" s="117">
        <v>71</v>
      </c>
      <c r="N26" s="117">
        <v>71</v>
      </c>
      <c r="O26" s="117">
        <v>61</v>
      </c>
      <c r="P26" s="120">
        <v>58</v>
      </c>
      <c r="Q26" s="120">
        <v>54</v>
      </c>
      <c r="R26" s="120">
        <v>50</v>
      </c>
      <c r="S26" s="677">
        <v>43</v>
      </c>
      <c r="T26" s="678">
        <v>40</v>
      </c>
      <c r="U26" s="117">
        <v>36</v>
      </c>
      <c r="V26" s="117">
        <v>32</v>
      </c>
      <c r="W26" s="117">
        <v>29</v>
      </c>
      <c r="X26" s="117">
        <v>29</v>
      </c>
      <c r="Y26" s="200">
        <v>28</v>
      </c>
      <c r="Z26" s="117"/>
      <c r="AA26" s="117"/>
      <c r="AB26" s="120"/>
      <c r="AC26" s="120"/>
      <c r="AD26" s="120"/>
      <c r="AE26" s="120"/>
    </row>
    <row r="27" spans="1:31" x14ac:dyDescent="0.25">
      <c r="A27" s="354">
        <v>141</v>
      </c>
      <c r="B27" s="352" t="s">
        <v>258</v>
      </c>
      <c r="C27" s="117">
        <v>0</v>
      </c>
      <c r="D27" s="117">
        <v>0</v>
      </c>
      <c r="E27" s="117">
        <v>0</v>
      </c>
      <c r="F27" s="117">
        <v>6</v>
      </c>
      <c r="G27" s="200">
        <v>7</v>
      </c>
      <c r="H27" s="117">
        <v>0</v>
      </c>
      <c r="I27" s="117">
        <v>0</v>
      </c>
      <c r="J27" s="117">
        <v>0</v>
      </c>
      <c r="K27" s="117">
        <v>0</v>
      </c>
      <c r="L27" s="117">
        <v>0</v>
      </c>
      <c r="M27" s="117">
        <v>0</v>
      </c>
      <c r="N27" s="117">
        <v>0</v>
      </c>
      <c r="O27" s="117">
        <v>0</v>
      </c>
      <c r="P27" s="120">
        <v>0</v>
      </c>
      <c r="Q27" s="120">
        <v>0</v>
      </c>
      <c r="R27" s="120">
        <v>0</v>
      </c>
      <c r="S27" s="677">
        <v>6</v>
      </c>
      <c r="T27" s="678">
        <v>6</v>
      </c>
      <c r="U27" s="117">
        <v>7</v>
      </c>
      <c r="V27" s="117">
        <v>7</v>
      </c>
      <c r="W27" s="117">
        <v>7</v>
      </c>
      <c r="X27" s="117">
        <v>7</v>
      </c>
      <c r="Y27" s="200">
        <v>7</v>
      </c>
      <c r="Z27" s="117"/>
      <c r="AA27" s="117"/>
      <c r="AB27" s="120"/>
      <c r="AC27" s="120"/>
      <c r="AD27" s="120"/>
      <c r="AE27" s="120"/>
    </row>
    <row r="28" spans="1:31" x14ac:dyDescent="0.25">
      <c r="A28" s="354">
        <v>142</v>
      </c>
      <c r="B28" s="352" t="s">
        <v>267</v>
      </c>
      <c r="C28" s="117">
        <v>49</v>
      </c>
      <c r="D28" s="117">
        <v>53</v>
      </c>
      <c r="E28" s="117">
        <v>54</v>
      </c>
      <c r="F28" s="117">
        <v>58</v>
      </c>
      <c r="G28" s="200">
        <v>56</v>
      </c>
      <c r="H28" s="117">
        <v>56</v>
      </c>
      <c r="I28" s="117">
        <v>56</v>
      </c>
      <c r="J28" s="117">
        <v>58</v>
      </c>
      <c r="K28" s="117">
        <v>57</v>
      </c>
      <c r="L28" s="117">
        <v>55</v>
      </c>
      <c r="M28" s="117">
        <v>54</v>
      </c>
      <c r="N28" s="117">
        <v>60</v>
      </c>
      <c r="O28" s="117">
        <v>57</v>
      </c>
      <c r="P28" s="120">
        <v>55</v>
      </c>
      <c r="Q28" s="120">
        <v>57</v>
      </c>
      <c r="R28" s="120">
        <v>56</v>
      </c>
      <c r="S28" s="677">
        <v>42</v>
      </c>
      <c r="T28" s="678">
        <v>60</v>
      </c>
      <c r="U28" s="117">
        <v>67</v>
      </c>
      <c r="V28" s="117">
        <v>70</v>
      </c>
      <c r="W28" s="117">
        <v>70</v>
      </c>
      <c r="X28" s="117">
        <v>55</v>
      </c>
      <c r="Y28" s="200">
        <v>56</v>
      </c>
      <c r="Z28" s="117"/>
      <c r="AA28" s="117"/>
      <c r="AB28" s="120"/>
      <c r="AC28" s="120"/>
      <c r="AD28" s="120"/>
      <c r="AE28" s="120"/>
    </row>
    <row r="29" spans="1:31" x14ac:dyDescent="0.25">
      <c r="A29" s="354">
        <v>143</v>
      </c>
      <c r="B29" s="352" t="s">
        <v>261</v>
      </c>
      <c r="C29" s="117">
        <v>11061</v>
      </c>
      <c r="D29" s="117">
        <v>11120</v>
      </c>
      <c r="E29" s="117">
        <v>9702</v>
      </c>
      <c r="F29" s="117">
        <v>8669</v>
      </c>
      <c r="G29" s="200">
        <v>8262</v>
      </c>
      <c r="H29" s="117">
        <v>9505</v>
      </c>
      <c r="I29" s="117">
        <v>9380</v>
      </c>
      <c r="J29" s="117">
        <v>9307</v>
      </c>
      <c r="K29" s="117">
        <v>9299</v>
      </c>
      <c r="L29" s="117">
        <v>9113</v>
      </c>
      <c r="M29" s="117">
        <v>8934</v>
      </c>
      <c r="N29" s="117">
        <v>8931</v>
      </c>
      <c r="O29" s="117">
        <v>8866</v>
      </c>
      <c r="P29" s="120">
        <v>8788</v>
      </c>
      <c r="Q29" s="120">
        <v>8783</v>
      </c>
      <c r="R29" s="120">
        <v>8629</v>
      </c>
      <c r="S29" s="677">
        <v>8685</v>
      </c>
      <c r="T29" s="678">
        <v>8628</v>
      </c>
      <c r="U29" s="117">
        <v>8446</v>
      </c>
      <c r="V29" s="117">
        <v>8403</v>
      </c>
      <c r="W29" s="117">
        <v>8385</v>
      </c>
      <c r="X29" s="117">
        <v>8287</v>
      </c>
      <c r="Y29" s="200">
        <v>8262</v>
      </c>
      <c r="Z29" s="117"/>
      <c r="AA29" s="117"/>
      <c r="AB29" s="120"/>
      <c r="AC29" s="120"/>
      <c r="AD29" s="120"/>
      <c r="AE29" s="120"/>
    </row>
    <row r="30" spans="1:31" x14ac:dyDescent="0.25">
      <c r="A30" s="354">
        <v>144</v>
      </c>
      <c r="B30" s="352" t="s">
        <v>260</v>
      </c>
      <c r="C30" s="117">
        <v>536</v>
      </c>
      <c r="D30" s="117">
        <v>462</v>
      </c>
      <c r="E30" s="117">
        <v>543</v>
      </c>
      <c r="F30" s="117">
        <v>540</v>
      </c>
      <c r="G30" s="200">
        <v>545</v>
      </c>
      <c r="H30" s="117">
        <v>531</v>
      </c>
      <c r="I30" s="117">
        <v>516</v>
      </c>
      <c r="J30" s="117">
        <v>520</v>
      </c>
      <c r="K30" s="117">
        <v>494</v>
      </c>
      <c r="L30" s="117">
        <v>445</v>
      </c>
      <c r="M30" s="117">
        <v>438</v>
      </c>
      <c r="N30" s="117">
        <v>463</v>
      </c>
      <c r="O30" s="117">
        <v>480</v>
      </c>
      <c r="P30" s="120">
        <v>452</v>
      </c>
      <c r="Q30" s="120">
        <v>464</v>
      </c>
      <c r="R30" s="120">
        <v>470</v>
      </c>
      <c r="S30" s="677">
        <v>552</v>
      </c>
      <c r="T30" s="678">
        <v>531</v>
      </c>
      <c r="U30" s="117">
        <v>529</v>
      </c>
      <c r="V30" s="117">
        <v>543</v>
      </c>
      <c r="W30" s="117">
        <v>543</v>
      </c>
      <c r="X30" s="117">
        <v>558</v>
      </c>
      <c r="Y30" s="200">
        <v>545</v>
      </c>
      <c r="Z30" s="117"/>
      <c r="AA30" s="117"/>
      <c r="AB30" s="120"/>
      <c r="AC30" s="120"/>
      <c r="AD30" s="120"/>
      <c r="AE30" s="120"/>
    </row>
    <row r="31" spans="1:31" x14ac:dyDescent="0.25">
      <c r="A31" s="354">
        <v>145</v>
      </c>
      <c r="B31" s="352" t="s">
        <v>259</v>
      </c>
      <c r="C31" s="117">
        <v>126</v>
      </c>
      <c r="D31" s="117">
        <v>131</v>
      </c>
      <c r="E31" s="117">
        <v>127</v>
      </c>
      <c r="F31" s="117">
        <v>116</v>
      </c>
      <c r="G31" s="200">
        <v>132</v>
      </c>
      <c r="H31" s="117">
        <v>134</v>
      </c>
      <c r="I31" s="117">
        <v>147</v>
      </c>
      <c r="J31" s="117">
        <v>142</v>
      </c>
      <c r="K31" s="117">
        <v>152</v>
      </c>
      <c r="L31" s="117">
        <v>137</v>
      </c>
      <c r="M31" s="117">
        <v>132</v>
      </c>
      <c r="N31" s="117">
        <v>126</v>
      </c>
      <c r="O31" s="117">
        <v>126</v>
      </c>
      <c r="P31" s="120">
        <v>145</v>
      </c>
      <c r="Q31" s="120">
        <v>152</v>
      </c>
      <c r="R31" s="120">
        <v>137</v>
      </c>
      <c r="S31" s="677">
        <v>117</v>
      </c>
      <c r="T31" s="678">
        <v>123</v>
      </c>
      <c r="U31" s="117">
        <v>125</v>
      </c>
      <c r="V31" s="117">
        <v>125</v>
      </c>
      <c r="W31" s="117">
        <v>128</v>
      </c>
      <c r="X31" s="117">
        <v>130</v>
      </c>
      <c r="Y31" s="200">
        <v>132</v>
      </c>
      <c r="Z31" s="117"/>
      <c r="AA31" s="117"/>
      <c r="AB31" s="120"/>
      <c r="AC31" s="120"/>
      <c r="AD31" s="120"/>
      <c r="AE31" s="120"/>
    </row>
    <row r="32" spans="1:31" x14ac:dyDescent="0.25">
      <c r="A32" s="354">
        <v>146</v>
      </c>
      <c r="B32" s="352" t="s">
        <v>262</v>
      </c>
      <c r="C32" s="117">
        <v>3063</v>
      </c>
      <c r="D32" s="117">
        <v>2940</v>
      </c>
      <c r="E32" s="117">
        <v>2882</v>
      </c>
      <c r="F32" s="117">
        <v>2261</v>
      </c>
      <c r="G32" s="200">
        <v>2106</v>
      </c>
      <c r="H32" s="117">
        <v>2814</v>
      </c>
      <c r="I32" s="117">
        <v>2704</v>
      </c>
      <c r="J32" s="117">
        <v>2681</v>
      </c>
      <c r="K32" s="117">
        <v>2605</v>
      </c>
      <c r="L32" s="117">
        <v>2522</v>
      </c>
      <c r="M32" s="117">
        <v>2538</v>
      </c>
      <c r="N32" s="117">
        <v>2542</v>
      </c>
      <c r="O32" s="117">
        <v>2557</v>
      </c>
      <c r="P32" s="120">
        <v>2515</v>
      </c>
      <c r="Q32" s="120">
        <v>2485</v>
      </c>
      <c r="R32" s="120">
        <v>2432</v>
      </c>
      <c r="S32" s="677">
        <v>2255</v>
      </c>
      <c r="T32" s="678">
        <v>2215</v>
      </c>
      <c r="U32" s="117">
        <v>2215</v>
      </c>
      <c r="V32" s="117">
        <v>2218</v>
      </c>
      <c r="W32" s="117">
        <v>2210</v>
      </c>
      <c r="X32" s="117">
        <v>2140</v>
      </c>
      <c r="Y32" s="200">
        <v>2106</v>
      </c>
      <c r="Z32" s="117"/>
      <c r="AA32" s="117"/>
      <c r="AB32" s="120"/>
      <c r="AC32" s="120"/>
      <c r="AD32" s="120"/>
      <c r="AE32" s="120"/>
    </row>
    <row r="33" spans="1:31" x14ac:dyDescent="0.25">
      <c r="A33" s="354">
        <v>147</v>
      </c>
      <c r="B33" s="352" t="s">
        <v>263</v>
      </c>
      <c r="C33" s="117">
        <v>1150</v>
      </c>
      <c r="D33" s="117">
        <v>1190</v>
      </c>
      <c r="E33" s="117">
        <v>1052</v>
      </c>
      <c r="F33" s="117">
        <v>877</v>
      </c>
      <c r="G33" s="200">
        <v>783</v>
      </c>
      <c r="H33" s="117">
        <v>1056</v>
      </c>
      <c r="I33" s="117">
        <v>1019</v>
      </c>
      <c r="J33" s="117">
        <v>998</v>
      </c>
      <c r="K33" s="117">
        <v>974</v>
      </c>
      <c r="L33" s="117">
        <v>929</v>
      </c>
      <c r="M33" s="117">
        <v>887</v>
      </c>
      <c r="N33" s="117">
        <v>881</v>
      </c>
      <c r="O33" s="117">
        <v>853</v>
      </c>
      <c r="P33" s="120">
        <v>884</v>
      </c>
      <c r="Q33" s="120">
        <v>849</v>
      </c>
      <c r="R33" s="120">
        <v>869</v>
      </c>
      <c r="S33" s="677">
        <v>844</v>
      </c>
      <c r="T33" s="678">
        <v>829</v>
      </c>
      <c r="U33" s="117">
        <v>806</v>
      </c>
      <c r="V33" s="117">
        <v>815</v>
      </c>
      <c r="W33" s="117">
        <v>838</v>
      </c>
      <c r="X33" s="117">
        <v>813</v>
      </c>
      <c r="Y33" s="200">
        <v>783</v>
      </c>
      <c r="Z33" s="117"/>
      <c r="AA33" s="117"/>
      <c r="AB33" s="120"/>
      <c r="AC33" s="120"/>
      <c r="AD33" s="120"/>
      <c r="AE33" s="120"/>
    </row>
    <row r="34" spans="1:31" x14ac:dyDescent="0.25">
      <c r="A34" s="354">
        <v>148</v>
      </c>
      <c r="B34" s="352" t="s">
        <v>264</v>
      </c>
      <c r="C34" s="117">
        <v>63</v>
      </c>
      <c r="D34" s="117">
        <v>45</v>
      </c>
      <c r="E34" s="117">
        <v>65</v>
      </c>
      <c r="F34" s="117">
        <v>70</v>
      </c>
      <c r="G34" s="200">
        <v>56</v>
      </c>
      <c r="H34" s="117">
        <v>59</v>
      </c>
      <c r="I34" s="117">
        <v>52</v>
      </c>
      <c r="J34" s="117">
        <v>51</v>
      </c>
      <c r="K34" s="117">
        <v>62</v>
      </c>
      <c r="L34" s="117">
        <v>64</v>
      </c>
      <c r="M34" s="117">
        <v>61</v>
      </c>
      <c r="N34" s="117">
        <v>58</v>
      </c>
      <c r="O34" s="117">
        <v>57</v>
      </c>
      <c r="P34" s="120">
        <v>59</v>
      </c>
      <c r="Q34" s="120">
        <v>60</v>
      </c>
      <c r="R34" s="120">
        <v>65</v>
      </c>
      <c r="S34" s="677">
        <v>70</v>
      </c>
      <c r="T34" s="678">
        <v>73</v>
      </c>
      <c r="U34" s="117">
        <v>71</v>
      </c>
      <c r="V34" s="117">
        <v>64</v>
      </c>
      <c r="W34" s="117">
        <v>62</v>
      </c>
      <c r="X34" s="117">
        <v>61</v>
      </c>
      <c r="Y34" s="200">
        <v>56</v>
      </c>
      <c r="Z34" s="117"/>
      <c r="AA34" s="117"/>
      <c r="AB34" s="120"/>
      <c r="AC34" s="120"/>
      <c r="AD34" s="120"/>
      <c r="AE34" s="120"/>
    </row>
    <row r="35" spans="1:31" x14ac:dyDescent="0.25">
      <c r="A35" s="354">
        <v>149</v>
      </c>
      <c r="B35" s="352" t="s">
        <v>265</v>
      </c>
      <c r="C35" s="117">
        <v>389</v>
      </c>
      <c r="D35" s="117">
        <v>462</v>
      </c>
      <c r="E35" s="117">
        <v>418</v>
      </c>
      <c r="F35" s="117">
        <v>301</v>
      </c>
      <c r="G35" s="200">
        <v>330</v>
      </c>
      <c r="H35" s="117">
        <v>396</v>
      </c>
      <c r="I35" s="117">
        <v>392</v>
      </c>
      <c r="J35" s="117">
        <v>385</v>
      </c>
      <c r="K35" s="117">
        <v>387</v>
      </c>
      <c r="L35" s="117">
        <v>394</v>
      </c>
      <c r="M35" s="117">
        <v>382</v>
      </c>
      <c r="N35" s="117">
        <v>376</v>
      </c>
      <c r="O35" s="117">
        <v>371</v>
      </c>
      <c r="P35" s="120">
        <v>353</v>
      </c>
      <c r="Q35" s="120">
        <v>343</v>
      </c>
      <c r="R35" s="120">
        <v>338</v>
      </c>
      <c r="S35" s="677">
        <v>304</v>
      </c>
      <c r="T35" s="678">
        <v>319</v>
      </c>
      <c r="U35" s="117">
        <v>341</v>
      </c>
      <c r="V35" s="117">
        <v>339</v>
      </c>
      <c r="W35" s="117">
        <v>334</v>
      </c>
      <c r="X35" s="117">
        <v>326</v>
      </c>
      <c r="Y35" s="200">
        <v>330</v>
      </c>
      <c r="Z35" s="117"/>
      <c r="AA35" s="117"/>
      <c r="AB35" s="120"/>
      <c r="AC35" s="120"/>
      <c r="AD35" s="120"/>
      <c r="AE35" s="120"/>
    </row>
    <row r="36" spans="1:31" x14ac:dyDescent="0.25">
      <c r="A36" s="354">
        <v>150</v>
      </c>
      <c r="B36" s="352" t="s">
        <v>266</v>
      </c>
      <c r="C36" s="117">
        <v>299</v>
      </c>
      <c r="D36" s="117">
        <v>326</v>
      </c>
      <c r="E36" s="117">
        <v>342</v>
      </c>
      <c r="F36" s="117">
        <v>306</v>
      </c>
      <c r="G36" s="200">
        <v>277</v>
      </c>
      <c r="H36" s="117">
        <v>331</v>
      </c>
      <c r="I36" s="117">
        <v>324</v>
      </c>
      <c r="J36" s="117">
        <v>332</v>
      </c>
      <c r="K36" s="117">
        <v>328</v>
      </c>
      <c r="L36" s="117">
        <v>316</v>
      </c>
      <c r="M36" s="117">
        <v>304</v>
      </c>
      <c r="N36" s="117">
        <v>317</v>
      </c>
      <c r="O36" s="117">
        <v>319</v>
      </c>
      <c r="P36" s="120">
        <v>319</v>
      </c>
      <c r="Q36" s="120">
        <v>311</v>
      </c>
      <c r="R36" s="120">
        <v>308</v>
      </c>
      <c r="S36" s="677">
        <v>307</v>
      </c>
      <c r="T36" s="678">
        <v>299</v>
      </c>
      <c r="U36" s="117">
        <v>289</v>
      </c>
      <c r="V36" s="117">
        <v>290</v>
      </c>
      <c r="W36" s="117">
        <v>298</v>
      </c>
      <c r="X36" s="117">
        <v>285</v>
      </c>
      <c r="Y36" s="200">
        <v>277</v>
      </c>
      <c r="Z36" s="117"/>
      <c r="AA36" s="117"/>
      <c r="AB36" s="120"/>
      <c r="AC36" s="120"/>
      <c r="AD36" s="120"/>
      <c r="AE36" s="120"/>
    </row>
    <row r="37" spans="1:31" x14ac:dyDescent="0.25">
      <c r="B37" s="272" t="s">
        <v>268</v>
      </c>
      <c r="C37" s="410"/>
      <c r="D37" s="410"/>
      <c r="E37" s="410"/>
      <c r="F37" s="410"/>
      <c r="G37" s="391"/>
      <c r="H37" s="415"/>
      <c r="I37" s="410"/>
      <c r="J37" s="410"/>
      <c r="K37" s="410"/>
      <c r="L37" s="410"/>
      <c r="M37" s="410"/>
      <c r="N37" s="410"/>
      <c r="O37" s="410"/>
      <c r="P37" s="410"/>
      <c r="Q37" s="410"/>
      <c r="R37" s="410"/>
      <c r="S37" s="410"/>
      <c r="T37" s="415"/>
      <c r="U37" s="410"/>
      <c r="V37" s="410"/>
      <c r="W37" s="410"/>
      <c r="X37" s="410"/>
      <c r="Y37" s="410"/>
      <c r="Z37" s="410"/>
      <c r="AA37" s="410"/>
      <c r="AB37" s="410"/>
      <c r="AC37" s="410"/>
      <c r="AD37" s="410"/>
      <c r="AE37" s="411"/>
    </row>
    <row r="38" spans="1:31" x14ac:dyDescent="0.25">
      <c r="A38" s="349">
        <v>64</v>
      </c>
      <c r="B38" s="352" t="s">
        <v>269</v>
      </c>
      <c r="C38" s="117">
        <v>7532</v>
      </c>
      <c r="D38" s="117">
        <v>7425</v>
      </c>
      <c r="E38" s="117">
        <v>6473</v>
      </c>
      <c r="F38" s="117">
        <v>5544</v>
      </c>
      <c r="G38" s="200">
        <v>4983</v>
      </c>
      <c r="H38" s="24">
        <v>6367</v>
      </c>
      <c r="I38" s="117">
        <v>6238</v>
      </c>
      <c r="J38" s="117">
        <v>6053</v>
      </c>
      <c r="K38" s="117">
        <v>5981</v>
      </c>
      <c r="L38" s="117">
        <v>5898</v>
      </c>
      <c r="M38" s="117">
        <v>5873</v>
      </c>
      <c r="N38" s="117">
        <v>5801</v>
      </c>
      <c r="O38" s="117">
        <v>5736</v>
      </c>
      <c r="P38" s="120">
        <v>5669</v>
      </c>
      <c r="Q38" s="120">
        <v>5637</v>
      </c>
      <c r="R38" s="120">
        <v>5561</v>
      </c>
      <c r="S38" s="474">
        <v>5534</v>
      </c>
      <c r="T38" s="468">
        <v>5452</v>
      </c>
      <c r="U38" s="117">
        <v>5292</v>
      </c>
      <c r="V38" s="117">
        <v>5289</v>
      </c>
      <c r="W38" s="117">
        <v>5276</v>
      </c>
      <c r="X38" s="117">
        <v>5124</v>
      </c>
      <c r="Y38" s="200">
        <v>4983</v>
      </c>
      <c r="Z38" s="117"/>
      <c r="AA38" s="117"/>
      <c r="AB38" s="120"/>
      <c r="AC38" s="120"/>
      <c r="AD38" s="120"/>
      <c r="AE38" s="120"/>
    </row>
    <row r="39" spans="1:31" x14ac:dyDescent="0.25">
      <c r="A39" s="349">
        <v>65</v>
      </c>
      <c r="B39" s="352" t="s">
        <v>270</v>
      </c>
      <c r="C39" s="117">
        <v>6685</v>
      </c>
      <c r="D39" s="117">
        <v>6900</v>
      </c>
      <c r="E39" s="117">
        <v>6466</v>
      </c>
      <c r="F39" s="117">
        <v>5783</v>
      </c>
      <c r="G39" s="200">
        <v>5509</v>
      </c>
      <c r="H39" s="24">
        <v>6358</v>
      </c>
      <c r="I39" s="117">
        <v>6275</v>
      </c>
      <c r="J39" s="117">
        <v>6290</v>
      </c>
      <c r="K39" s="117">
        <v>6261</v>
      </c>
      <c r="L39" s="117">
        <v>5958</v>
      </c>
      <c r="M39" s="117">
        <v>5855</v>
      </c>
      <c r="N39" s="117">
        <v>5954</v>
      </c>
      <c r="O39" s="117">
        <v>5985</v>
      </c>
      <c r="P39" s="120">
        <v>5895</v>
      </c>
      <c r="Q39" s="120">
        <v>5888</v>
      </c>
      <c r="R39" s="120">
        <v>5800</v>
      </c>
      <c r="S39" s="677">
        <v>5764</v>
      </c>
      <c r="T39" s="468">
        <v>5767</v>
      </c>
      <c r="U39" s="117">
        <v>5780</v>
      </c>
      <c r="V39" s="117">
        <v>5784</v>
      </c>
      <c r="W39" s="117">
        <v>5757</v>
      </c>
      <c r="X39" s="117">
        <v>5646</v>
      </c>
      <c r="Y39" s="200">
        <v>5509</v>
      </c>
      <c r="Z39" s="117"/>
      <c r="AA39" s="117"/>
      <c r="AB39" s="120"/>
      <c r="AC39" s="120"/>
      <c r="AD39" s="120"/>
      <c r="AE39" s="120"/>
    </row>
    <row r="40" spans="1:31" x14ac:dyDescent="0.25">
      <c r="A40" s="349">
        <v>66</v>
      </c>
      <c r="B40" s="352" t="s">
        <v>463</v>
      </c>
      <c r="C40" s="303">
        <v>353</v>
      </c>
      <c r="D40" s="303">
        <v>359</v>
      </c>
      <c r="E40" s="303">
        <v>235</v>
      </c>
      <c r="F40" s="117">
        <v>113</v>
      </c>
      <c r="G40" s="200">
        <v>86</v>
      </c>
      <c r="H40" s="24">
        <v>204</v>
      </c>
      <c r="I40" s="117">
        <v>156</v>
      </c>
      <c r="J40" s="117">
        <v>150</v>
      </c>
      <c r="K40" s="117">
        <v>148</v>
      </c>
      <c r="L40" s="117">
        <v>148</v>
      </c>
      <c r="M40" s="117">
        <v>127</v>
      </c>
      <c r="N40" s="117">
        <v>119</v>
      </c>
      <c r="O40" s="117">
        <v>129</v>
      </c>
      <c r="P40" s="120">
        <v>137</v>
      </c>
      <c r="Q40" s="120">
        <v>143</v>
      </c>
      <c r="R40" s="120">
        <v>124</v>
      </c>
      <c r="S40" s="677">
        <v>112</v>
      </c>
      <c r="T40" s="468">
        <v>111</v>
      </c>
      <c r="U40" s="117">
        <v>78</v>
      </c>
      <c r="V40" s="117">
        <v>92</v>
      </c>
      <c r="W40" s="117">
        <v>97</v>
      </c>
      <c r="X40" s="117">
        <v>101</v>
      </c>
      <c r="Y40" s="200">
        <v>86</v>
      </c>
      <c r="Z40" s="117"/>
      <c r="AA40" s="117"/>
      <c r="AB40" s="120"/>
      <c r="AC40" s="120"/>
      <c r="AD40" s="120"/>
      <c r="AE40" s="120"/>
    </row>
    <row r="41" spans="1:31" x14ac:dyDescent="0.25">
      <c r="A41" s="349">
        <v>67</v>
      </c>
      <c r="B41" s="319" t="s">
        <v>464</v>
      </c>
      <c r="C41" s="117">
        <v>1682</v>
      </c>
      <c r="D41" s="117">
        <v>1886</v>
      </c>
      <c r="E41" s="117">
        <v>1745</v>
      </c>
      <c r="F41" s="117">
        <v>1500</v>
      </c>
      <c r="G41" s="200">
        <v>1379</v>
      </c>
      <c r="H41" s="24">
        <v>1689</v>
      </c>
      <c r="I41" s="117">
        <v>1666</v>
      </c>
      <c r="J41" s="117">
        <v>1658</v>
      </c>
      <c r="K41" s="117">
        <v>1644</v>
      </c>
      <c r="L41" s="117">
        <v>1635</v>
      </c>
      <c r="M41" s="117">
        <v>1590</v>
      </c>
      <c r="N41" s="117">
        <v>1578</v>
      </c>
      <c r="O41" s="117">
        <v>1560</v>
      </c>
      <c r="P41" s="120">
        <v>1584</v>
      </c>
      <c r="Q41" s="120">
        <v>1547</v>
      </c>
      <c r="R41" s="120">
        <v>1521</v>
      </c>
      <c r="S41" s="677">
        <v>1498</v>
      </c>
      <c r="T41" s="468">
        <v>1501</v>
      </c>
      <c r="U41" s="117">
        <v>1501</v>
      </c>
      <c r="V41" s="117">
        <v>1452</v>
      </c>
      <c r="W41" s="117">
        <v>1446</v>
      </c>
      <c r="X41" s="117">
        <v>1460</v>
      </c>
      <c r="Y41" s="200">
        <v>1379</v>
      </c>
      <c r="Z41" s="117"/>
      <c r="AA41" s="117"/>
      <c r="AB41" s="120"/>
      <c r="AC41" s="120"/>
      <c r="AD41" s="120"/>
      <c r="AE41" s="120"/>
    </row>
    <row r="42" spans="1:31" x14ac:dyDescent="0.25">
      <c r="A42" s="349">
        <v>68</v>
      </c>
      <c r="B42" s="352" t="s">
        <v>465</v>
      </c>
      <c r="C42" s="117">
        <v>334</v>
      </c>
      <c r="D42" s="117">
        <v>253</v>
      </c>
      <c r="E42" s="117">
        <v>382</v>
      </c>
      <c r="F42" s="117">
        <v>415</v>
      </c>
      <c r="G42" s="200">
        <v>367</v>
      </c>
      <c r="H42" s="24">
        <v>357</v>
      </c>
      <c r="I42" s="117">
        <v>349</v>
      </c>
      <c r="J42" s="117">
        <v>359</v>
      </c>
      <c r="K42" s="117">
        <v>346</v>
      </c>
      <c r="L42" s="117">
        <v>367</v>
      </c>
      <c r="M42" s="117">
        <v>360</v>
      </c>
      <c r="N42" s="117">
        <v>367</v>
      </c>
      <c r="O42" s="117">
        <v>369</v>
      </c>
      <c r="P42" s="120">
        <v>352</v>
      </c>
      <c r="Q42" s="120">
        <v>366</v>
      </c>
      <c r="R42" s="120">
        <v>375</v>
      </c>
      <c r="S42" s="677">
        <v>419</v>
      </c>
      <c r="T42" s="468">
        <v>416</v>
      </c>
      <c r="U42" s="117">
        <v>411</v>
      </c>
      <c r="V42" s="117">
        <v>391</v>
      </c>
      <c r="W42" s="117">
        <v>387</v>
      </c>
      <c r="X42" s="117">
        <v>376</v>
      </c>
      <c r="Y42" s="200">
        <v>367</v>
      </c>
      <c r="Z42" s="117"/>
      <c r="AA42" s="117"/>
      <c r="AB42" s="120"/>
      <c r="AC42" s="120"/>
      <c r="AD42" s="120"/>
      <c r="AE42" s="120"/>
    </row>
    <row r="43" spans="1:31" x14ac:dyDescent="0.25">
      <c r="A43" s="349">
        <v>69</v>
      </c>
      <c r="B43" s="352" t="s">
        <v>273</v>
      </c>
      <c r="C43" s="117">
        <v>3</v>
      </c>
      <c r="D43" s="117">
        <v>3</v>
      </c>
      <c r="E43" s="117">
        <v>0</v>
      </c>
      <c r="F43" s="117">
        <v>0</v>
      </c>
      <c r="G43" s="200">
        <v>1</v>
      </c>
      <c r="H43" s="24">
        <v>0</v>
      </c>
      <c r="I43" s="117">
        <v>2</v>
      </c>
      <c r="J43" s="117">
        <v>5</v>
      </c>
      <c r="K43" s="117">
        <v>4</v>
      </c>
      <c r="L43" s="117">
        <v>5</v>
      </c>
      <c r="M43" s="117">
        <v>2</v>
      </c>
      <c r="N43" s="117">
        <v>2</v>
      </c>
      <c r="O43" s="117">
        <v>2</v>
      </c>
      <c r="P43" s="120">
        <v>1</v>
      </c>
      <c r="Q43" s="120">
        <v>0</v>
      </c>
      <c r="R43" s="120">
        <v>0</v>
      </c>
      <c r="S43" s="677">
        <v>0</v>
      </c>
      <c r="T43" s="468">
        <v>1</v>
      </c>
      <c r="U43" s="117">
        <v>3</v>
      </c>
      <c r="V43" s="117">
        <v>3</v>
      </c>
      <c r="W43" s="117">
        <v>2</v>
      </c>
      <c r="X43" s="117">
        <v>3</v>
      </c>
      <c r="Y43" s="200">
        <v>1</v>
      </c>
      <c r="Z43" s="117"/>
      <c r="AA43" s="117"/>
      <c r="AB43" s="120"/>
      <c r="AC43" s="120"/>
      <c r="AD43" s="120"/>
      <c r="AE43" s="120"/>
    </row>
    <row r="44" spans="1:31" x14ac:dyDescent="0.25">
      <c r="A44" s="349">
        <v>70</v>
      </c>
      <c r="B44" s="352" t="s">
        <v>274</v>
      </c>
      <c r="C44" s="117">
        <v>309</v>
      </c>
      <c r="D44" s="117">
        <v>368</v>
      </c>
      <c r="E44" s="117">
        <v>321</v>
      </c>
      <c r="F44" s="117">
        <v>278</v>
      </c>
      <c r="G44" s="200">
        <v>233</v>
      </c>
      <c r="H44" s="24">
        <v>312</v>
      </c>
      <c r="I44" s="117">
        <v>279</v>
      </c>
      <c r="J44" s="117">
        <v>278</v>
      </c>
      <c r="K44" s="117">
        <v>277</v>
      </c>
      <c r="L44" s="117">
        <v>273</v>
      </c>
      <c r="M44" s="117">
        <v>278</v>
      </c>
      <c r="N44" s="117">
        <v>271</v>
      </c>
      <c r="O44" s="117">
        <v>262</v>
      </c>
      <c r="P44" s="120">
        <v>272</v>
      </c>
      <c r="Q44" s="120">
        <v>281</v>
      </c>
      <c r="R44" s="120">
        <v>258</v>
      </c>
      <c r="S44" s="677">
        <v>277</v>
      </c>
      <c r="T44" s="468">
        <v>255</v>
      </c>
      <c r="U44" s="117">
        <v>233</v>
      </c>
      <c r="V44" s="117">
        <v>259</v>
      </c>
      <c r="W44" s="117">
        <v>250</v>
      </c>
      <c r="X44" s="117">
        <v>253</v>
      </c>
      <c r="Y44" s="200">
        <v>233</v>
      </c>
      <c r="Z44" s="117"/>
      <c r="AA44" s="117"/>
      <c r="AB44" s="120"/>
      <c r="AC44" s="120"/>
      <c r="AD44" s="120"/>
      <c r="AE44" s="120"/>
    </row>
    <row r="45" spans="1:31" x14ac:dyDescent="0.25">
      <c r="A45" s="349">
        <v>71</v>
      </c>
      <c r="B45" s="352" t="s">
        <v>276</v>
      </c>
      <c r="C45" s="5">
        <v>341</v>
      </c>
      <c r="D45" s="5">
        <v>169</v>
      </c>
      <c r="E45" s="117">
        <v>153</v>
      </c>
      <c r="F45" s="117">
        <v>45</v>
      </c>
      <c r="G45" s="200">
        <v>490</v>
      </c>
      <c r="H45" s="24">
        <v>159</v>
      </c>
      <c r="I45" s="24">
        <v>181</v>
      </c>
      <c r="J45" s="24">
        <v>197</v>
      </c>
      <c r="K45" s="24">
        <v>202</v>
      </c>
      <c r="L45" s="117">
        <v>182</v>
      </c>
      <c r="M45" s="117">
        <v>133</v>
      </c>
      <c r="N45" s="117">
        <v>158</v>
      </c>
      <c r="O45" s="117">
        <v>136</v>
      </c>
      <c r="P45" s="120">
        <v>157</v>
      </c>
      <c r="Q45" s="120">
        <v>136</v>
      </c>
      <c r="R45" s="120">
        <v>154</v>
      </c>
      <c r="S45" s="677">
        <v>48</v>
      </c>
      <c r="T45" s="468">
        <v>47</v>
      </c>
      <c r="U45" s="24">
        <v>70</v>
      </c>
      <c r="V45" s="24">
        <v>92</v>
      </c>
      <c r="W45" s="24">
        <v>155</v>
      </c>
      <c r="X45" s="117">
        <v>202</v>
      </c>
      <c r="Y45" s="200">
        <v>490</v>
      </c>
      <c r="Z45" s="117"/>
      <c r="AA45" s="117"/>
      <c r="AB45" s="120"/>
      <c r="AC45" s="120"/>
      <c r="AD45" s="120"/>
      <c r="AE45" s="120"/>
    </row>
    <row r="46" spans="1:31" x14ac:dyDescent="0.25">
      <c r="A46" s="349">
        <v>72</v>
      </c>
      <c r="B46" s="352" t="s">
        <v>275</v>
      </c>
      <c r="C46" s="117">
        <v>25</v>
      </c>
      <c r="D46" s="117">
        <v>27</v>
      </c>
      <c r="E46" s="117">
        <v>28</v>
      </c>
      <c r="F46" s="117">
        <v>11</v>
      </c>
      <c r="G46" s="200">
        <v>11</v>
      </c>
      <c r="H46" s="24">
        <v>25</v>
      </c>
      <c r="I46" s="117">
        <v>22</v>
      </c>
      <c r="J46" s="117">
        <v>31</v>
      </c>
      <c r="K46" s="117">
        <v>26</v>
      </c>
      <c r="L46" s="117">
        <v>37</v>
      </c>
      <c r="M46" s="117">
        <v>31</v>
      </c>
      <c r="N46" s="117">
        <v>28</v>
      </c>
      <c r="O46" s="117">
        <v>23</v>
      </c>
      <c r="P46" s="120">
        <v>17</v>
      </c>
      <c r="Q46" s="120">
        <v>12</v>
      </c>
      <c r="R46" s="120">
        <v>19</v>
      </c>
      <c r="S46" s="677">
        <v>11</v>
      </c>
      <c r="T46" s="468">
        <v>3</v>
      </c>
      <c r="U46" s="117">
        <v>3</v>
      </c>
      <c r="V46" s="117">
        <v>5</v>
      </c>
      <c r="W46" s="117">
        <v>6</v>
      </c>
      <c r="X46" s="117">
        <v>6</v>
      </c>
      <c r="Y46" s="200">
        <v>11</v>
      </c>
      <c r="Z46" s="117"/>
      <c r="AA46" s="117"/>
      <c r="AB46" s="120"/>
      <c r="AC46" s="120"/>
      <c r="AD46" s="120"/>
      <c r="AE46" s="120"/>
    </row>
    <row r="47" spans="1:31" x14ac:dyDescent="0.25">
      <c r="B47" s="272" t="s">
        <v>510</v>
      </c>
      <c r="C47" s="410"/>
      <c r="D47" s="410"/>
      <c r="E47" s="410"/>
      <c r="F47" s="410"/>
      <c r="G47" s="391"/>
      <c r="H47" s="415"/>
      <c r="I47" s="410"/>
      <c r="J47" s="410"/>
      <c r="K47" s="410"/>
      <c r="L47" s="410"/>
      <c r="M47" s="410"/>
      <c r="N47" s="410"/>
      <c r="O47" s="410"/>
      <c r="P47" s="410"/>
      <c r="Q47" s="410"/>
      <c r="R47" s="410"/>
      <c r="S47" s="410"/>
      <c r="T47" s="415"/>
      <c r="U47" s="410"/>
      <c r="V47" s="410"/>
      <c r="W47" s="410"/>
      <c r="X47" s="410"/>
      <c r="Y47" s="410"/>
      <c r="Z47" s="410"/>
      <c r="AA47" s="410"/>
      <c r="AB47" s="410"/>
      <c r="AC47" s="410"/>
      <c r="AD47" s="410"/>
      <c r="AE47" s="411"/>
    </row>
    <row r="48" spans="1:31" x14ac:dyDescent="0.25">
      <c r="A48" s="354">
        <v>151</v>
      </c>
      <c r="B48" s="352" t="s">
        <v>277</v>
      </c>
      <c r="C48" s="5">
        <v>9865</v>
      </c>
      <c r="D48" s="5">
        <v>9928</v>
      </c>
      <c r="E48" s="117">
        <v>9462</v>
      </c>
      <c r="F48" s="117">
        <v>6901</v>
      </c>
      <c r="G48" s="200">
        <v>7138</v>
      </c>
      <c r="H48" s="24">
        <v>9152</v>
      </c>
      <c r="I48" s="24">
        <v>8880</v>
      </c>
      <c r="J48" s="24">
        <v>8708</v>
      </c>
      <c r="K48" s="24">
        <v>8511</v>
      </c>
      <c r="L48" s="24">
        <v>8403</v>
      </c>
      <c r="M48" s="24">
        <v>8190</v>
      </c>
      <c r="N48" s="117">
        <v>8089</v>
      </c>
      <c r="O48" s="117">
        <v>8019</v>
      </c>
      <c r="P48" s="120">
        <v>7870</v>
      </c>
      <c r="Q48" s="120">
        <v>7821</v>
      </c>
      <c r="R48" s="120">
        <v>7645</v>
      </c>
      <c r="S48" s="474">
        <v>6901</v>
      </c>
      <c r="T48" s="468">
        <v>6971</v>
      </c>
      <c r="U48" s="24">
        <v>7064</v>
      </c>
      <c r="V48" s="24">
        <v>7217</v>
      </c>
      <c r="W48" s="24">
        <v>7313</v>
      </c>
      <c r="X48" s="24">
        <v>7270</v>
      </c>
      <c r="Y48" s="367">
        <v>7138</v>
      </c>
      <c r="Z48" s="117"/>
      <c r="AA48" s="117"/>
      <c r="AB48" s="120"/>
      <c r="AC48" s="120"/>
      <c r="AD48" s="120"/>
      <c r="AE48" s="120"/>
    </row>
    <row r="49" spans="1:31" x14ac:dyDescent="0.25">
      <c r="A49" s="354">
        <v>152</v>
      </c>
      <c r="B49" s="352" t="s">
        <v>278</v>
      </c>
      <c r="C49" s="5">
        <v>179</v>
      </c>
      <c r="D49" s="5">
        <v>155</v>
      </c>
      <c r="E49" s="117">
        <v>184</v>
      </c>
      <c r="F49" s="117">
        <v>353</v>
      </c>
      <c r="G49" s="200">
        <v>183</v>
      </c>
      <c r="H49" s="24">
        <v>173</v>
      </c>
      <c r="I49" s="24">
        <v>167</v>
      </c>
      <c r="J49" s="24">
        <v>181</v>
      </c>
      <c r="K49" s="24">
        <v>182</v>
      </c>
      <c r="L49" s="24">
        <v>186</v>
      </c>
      <c r="M49" s="24">
        <v>191</v>
      </c>
      <c r="N49" s="117">
        <v>198</v>
      </c>
      <c r="O49" s="117">
        <v>208</v>
      </c>
      <c r="P49" s="120">
        <v>206</v>
      </c>
      <c r="Q49" s="120">
        <v>193</v>
      </c>
      <c r="R49" s="120">
        <v>218</v>
      </c>
      <c r="S49" s="677">
        <v>353</v>
      </c>
      <c r="T49" s="468">
        <v>323</v>
      </c>
      <c r="U49" s="24">
        <v>280</v>
      </c>
      <c r="V49" s="24">
        <v>251</v>
      </c>
      <c r="W49" s="24">
        <v>225</v>
      </c>
      <c r="X49" s="24">
        <v>204</v>
      </c>
      <c r="Y49" s="367">
        <v>183</v>
      </c>
      <c r="Z49" s="117"/>
      <c r="AA49" s="117"/>
      <c r="AB49" s="120"/>
      <c r="AC49" s="120"/>
      <c r="AD49" s="120"/>
      <c r="AE49" s="120"/>
    </row>
    <row r="50" spans="1:31" x14ac:dyDescent="0.25">
      <c r="A50" s="354">
        <v>153</v>
      </c>
      <c r="B50" s="352" t="s">
        <v>27</v>
      </c>
      <c r="C50" s="5">
        <v>3782</v>
      </c>
      <c r="D50" s="5">
        <v>4330</v>
      </c>
      <c r="E50" s="117">
        <v>4741</v>
      </c>
      <c r="F50" s="117">
        <v>5242</v>
      </c>
      <c r="G50" s="200">
        <v>3997</v>
      </c>
      <c r="H50" s="24">
        <v>4719</v>
      </c>
      <c r="I50" s="24">
        <v>4664</v>
      </c>
      <c r="J50" s="24">
        <v>4667</v>
      </c>
      <c r="K50" s="24">
        <v>4725</v>
      </c>
      <c r="L50" s="24">
        <v>4399</v>
      </c>
      <c r="M50" s="24">
        <v>4413</v>
      </c>
      <c r="N50" s="117">
        <v>4519</v>
      </c>
      <c r="O50" s="117">
        <v>4530</v>
      </c>
      <c r="P50" s="120">
        <v>4473</v>
      </c>
      <c r="Q50" s="120">
        <v>4497</v>
      </c>
      <c r="R50" s="120">
        <v>4414</v>
      </c>
      <c r="S50" s="677">
        <v>5242</v>
      </c>
      <c r="T50" s="468">
        <v>5032</v>
      </c>
      <c r="U50" s="24">
        <v>4842</v>
      </c>
      <c r="V50" s="24">
        <v>4744</v>
      </c>
      <c r="W50" s="24">
        <v>4571</v>
      </c>
      <c r="X50" s="24">
        <v>4242</v>
      </c>
      <c r="Y50" s="367">
        <v>3997</v>
      </c>
      <c r="Z50" s="117"/>
      <c r="AA50" s="117"/>
      <c r="AB50" s="120"/>
      <c r="AC50" s="120"/>
      <c r="AD50" s="120"/>
      <c r="AE50" s="120"/>
    </row>
    <row r="51" spans="1:31" x14ac:dyDescent="0.25">
      <c r="A51" s="354">
        <v>154</v>
      </c>
      <c r="B51" s="352" t="s">
        <v>377</v>
      </c>
      <c r="C51" s="5">
        <v>246</v>
      </c>
      <c r="D51" s="5">
        <v>253</v>
      </c>
      <c r="E51" s="117">
        <v>2</v>
      </c>
      <c r="F51" s="117">
        <v>1</v>
      </c>
      <c r="G51" s="200">
        <v>0</v>
      </c>
      <c r="H51" s="24">
        <v>2</v>
      </c>
      <c r="I51" s="24">
        <v>1</v>
      </c>
      <c r="J51" s="24">
        <v>0</v>
      </c>
      <c r="K51" s="24">
        <v>0</v>
      </c>
      <c r="L51" s="24">
        <v>1</v>
      </c>
      <c r="M51" s="24">
        <v>0</v>
      </c>
      <c r="N51" s="117">
        <v>0</v>
      </c>
      <c r="O51" s="117">
        <v>0</v>
      </c>
      <c r="P51" s="120">
        <v>0</v>
      </c>
      <c r="Q51" s="120">
        <v>0</v>
      </c>
      <c r="R51" s="120">
        <v>0</v>
      </c>
      <c r="S51" s="677">
        <v>1</v>
      </c>
      <c r="T51" s="468">
        <v>0</v>
      </c>
      <c r="U51" s="24">
        <v>0</v>
      </c>
      <c r="V51" s="24">
        <v>0</v>
      </c>
      <c r="W51" s="24">
        <v>0</v>
      </c>
      <c r="X51" s="24">
        <v>0</v>
      </c>
      <c r="Y51" s="367">
        <v>0</v>
      </c>
      <c r="Z51" s="117"/>
      <c r="AA51" s="117"/>
      <c r="AB51" s="120"/>
      <c r="AC51" s="120"/>
      <c r="AD51" s="120"/>
      <c r="AE51" s="120"/>
    </row>
    <row r="52" spans="1:31" x14ac:dyDescent="0.25">
      <c r="A52" s="354">
        <v>155</v>
      </c>
      <c r="B52" s="352" t="s">
        <v>273</v>
      </c>
      <c r="C52" s="5">
        <v>811</v>
      </c>
      <c r="D52" s="5">
        <v>700</v>
      </c>
      <c r="E52" s="117">
        <v>730</v>
      </c>
      <c r="F52" s="117">
        <v>855</v>
      </c>
      <c r="G52" s="200">
        <v>698</v>
      </c>
      <c r="H52" s="24">
        <v>720</v>
      </c>
      <c r="I52" s="24">
        <v>727</v>
      </c>
      <c r="J52" s="24">
        <v>720</v>
      </c>
      <c r="K52" s="24">
        <v>727</v>
      </c>
      <c r="L52" s="24">
        <v>740</v>
      </c>
      <c r="M52" s="24">
        <v>706</v>
      </c>
      <c r="N52" s="117">
        <v>700</v>
      </c>
      <c r="O52" s="117">
        <v>705</v>
      </c>
      <c r="P52" s="120">
        <v>703</v>
      </c>
      <c r="Q52" s="120">
        <v>705</v>
      </c>
      <c r="R52" s="120">
        <v>709</v>
      </c>
      <c r="S52" s="677">
        <v>855</v>
      </c>
      <c r="T52" s="468">
        <v>824</v>
      </c>
      <c r="U52" s="24">
        <v>807</v>
      </c>
      <c r="V52" s="24">
        <v>770</v>
      </c>
      <c r="W52" s="24">
        <v>763</v>
      </c>
      <c r="X52" s="24">
        <v>736</v>
      </c>
      <c r="Y52" s="367">
        <v>698</v>
      </c>
      <c r="Z52" s="117"/>
      <c r="AA52" s="117"/>
      <c r="AB52" s="120"/>
      <c r="AC52" s="120"/>
      <c r="AD52" s="120"/>
      <c r="AE52" s="120"/>
    </row>
    <row r="53" spans="1:31" x14ac:dyDescent="0.25">
      <c r="A53" s="354">
        <v>156</v>
      </c>
      <c r="B53" s="352" t="s">
        <v>59</v>
      </c>
      <c r="C53" s="5">
        <v>23</v>
      </c>
      <c r="D53" s="5">
        <v>27</v>
      </c>
      <c r="E53" s="117">
        <v>30</v>
      </c>
      <c r="F53" s="117">
        <v>51</v>
      </c>
      <c r="G53" s="200">
        <v>47</v>
      </c>
      <c r="H53" s="24">
        <v>37</v>
      </c>
      <c r="I53" s="24">
        <v>36</v>
      </c>
      <c r="J53" s="24">
        <v>31</v>
      </c>
      <c r="K53" s="24">
        <v>37</v>
      </c>
      <c r="L53" s="24">
        <v>46</v>
      </c>
      <c r="M53" s="24">
        <v>58</v>
      </c>
      <c r="N53" s="117">
        <v>56</v>
      </c>
      <c r="O53" s="117">
        <v>52</v>
      </c>
      <c r="P53" s="120">
        <v>51</v>
      </c>
      <c r="Q53" s="120">
        <v>51</v>
      </c>
      <c r="R53" s="120">
        <v>45</v>
      </c>
      <c r="S53" s="677">
        <v>51</v>
      </c>
      <c r="T53" s="468">
        <v>55</v>
      </c>
      <c r="U53" s="24">
        <v>56</v>
      </c>
      <c r="V53" s="24">
        <v>54</v>
      </c>
      <c r="W53" s="24">
        <v>51</v>
      </c>
      <c r="X53" s="24">
        <v>49</v>
      </c>
      <c r="Y53" s="367">
        <v>47</v>
      </c>
      <c r="Z53" s="117"/>
      <c r="AA53" s="117"/>
      <c r="AB53" s="120"/>
      <c r="AC53" s="120"/>
      <c r="AD53" s="120"/>
      <c r="AE53" s="120"/>
    </row>
    <row r="54" spans="1:31" x14ac:dyDescent="0.25">
      <c r="A54" s="354">
        <v>157</v>
      </c>
      <c r="B54" s="352" t="s">
        <v>279</v>
      </c>
      <c r="C54" s="5">
        <v>2358</v>
      </c>
      <c r="D54" s="5">
        <v>1997</v>
      </c>
      <c r="E54" s="117">
        <v>654</v>
      </c>
      <c r="F54" s="117">
        <v>260</v>
      </c>
      <c r="G54" s="200">
        <v>996</v>
      </c>
      <c r="H54" s="24">
        <v>668</v>
      </c>
      <c r="I54" s="24">
        <v>693</v>
      </c>
      <c r="J54" s="24">
        <v>714</v>
      </c>
      <c r="K54" s="24">
        <v>707</v>
      </c>
      <c r="L54" s="24">
        <v>728</v>
      </c>
      <c r="M54" s="24">
        <v>691</v>
      </c>
      <c r="N54" s="117">
        <v>716</v>
      </c>
      <c r="O54" s="117">
        <v>688</v>
      </c>
      <c r="P54" s="120">
        <v>781</v>
      </c>
      <c r="Q54" s="120">
        <v>743</v>
      </c>
      <c r="R54" s="120">
        <v>781</v>
      </c>
      <c r="S54" s="677">
        <v>260</v>
      </c>
      <c r="T54" s="468">
        <v>348</v>
      </c>
      <c r="U54" s="24">
        <v>322</v>
      </c>
      <c r="V54" s="24">
        <v>331</v>
      </c>
      <c r="W54" s="24">
        <v>453</v>
      </c>
      <c r="X54" s="24">
        <v>670</v>
      </c>
      <c r="Y54" s="367">
        <v>996</v>
      </c>
      <c r="Z54" s="117"/>
      <c r="AA54" s="117"/>
      <c r="AB54" s="120"/>
      <c r="AC54" s="120"/>
      <c r="AD54" s="120"/>
      <c r="AE54" s="120"/>
    </row>
    <row r="55" spans="1:31" ht="15.75" thickBot="1" x14ac:dyDescent="0.3">
      <c r="B55" s="15"/>
      <c r="C55" s="108"/>
      <c r="D55" s="108"/>
      <c r="E55" s="118"/>
      <c r="F55" s="118"/>
      <c r="G55" s="118"/>
      <c r="H55" s="108"/>
      <c r="I55" s="108"/>
      <c r="J55" s="179"/>
      <c r="K55" s="108"/>
      <c r="L55" s="179"/>
      <c r="M55" s="108"/>
      <c r="N55" s="108"/>
      <c r="O55" s="108"/>
      <c r="P55" s="108"/>
      <c r="Q55" s="108"/>
      <c r="R55" s="108"/>
      <c r="S55" s="679"/>
      <c r="T55" s="681"/>
      <c r="U55" s="108"/>
      <c r="V55" s="179"/>
      <c r="W55" s="108"/>
      <c r="X55" s="179"/>
      <c r="Y55" s="108"/>
      <c r="Z55" s="108"/>
      <c r="AA55" s="108"/>
      <c r="AB55" s="108"/>
      <c r="AC55" s="108"/>
      <c r="AD55" s="108"/>
      <c r="AE55" s="109"/>
    </row>
    <row r="56" spans="1:31" x14ac:dyDescent="0.25">
      <c r="B56" s="543"/>
      <c r="E56" s="201"/>
      <c r="F56" s="201"/>
      <c r="G56" s="201"/>
    </row>
    <row r="57" spans="1:31" x14ac:dyDescent="0.25">
      <c r="E57" s="201"/>
      <c r="F57" s="201"/>
      <c r="G57" s="201"/>
    </row>
  </sheetData>
  <sheetProtection algorithmName="SHA-512" hashValue="Musk0nNMQP8vdf7PpYvC9M5m+vqO76EaS2Fu88Ydx8Y2GyLkVv0FpcCkoBMdF9vCONZ6Nhow8yz3N+/E8BRvIQ==" saltValue="GvwRxbGSsbfYfTU6IGBieQ==" spinCount="100000" sheet="1"/>
  <sortState ref="B22:Q36">
    <sortCondition ref="B22"/>
  </sortState>
  <mergeCells count="1">
    <mergeCell ref="B1:AE1"/>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D57"/>
  <sheetViews>
    <sheetView showGridLines="0" zoomScaleNormal="100" workbookViewId="0">
      <selection sqref="A1:AD1"/>
    </sheetView>
  </sheetViews>
  <sheetFormatPr defaultRowHeight="15" x14ac:dyDescent="0.25"/>
  <cols>
    <col min="1" max="1" width="40.85546875" style="79" bestFit="1" customWidth="1"/>
    <col min="2" max="3" width="9.140625" style="79"/>
    <col min="4" max="4" width="9.140625" style="79" customWidth="1"/>
    <col min="5" max="6" width="10.7109375" style="79" customWidth="1"/>
    <col min="7" max="17" width="0" style="79" hidden="1" customWidth="1"/>
    <col min="18" max="18" width="9.140625" style="79" hidden="1" customWidth="1"/>
    <col min="19" max="16384" width="9.140625" style="79"/>
  </cols>
  <sheetData>
    <row r="1" spans="1:30" ht="21" thickBot="1" x14ac:dyDescent="0.3">
      <c r="A1" s="695" t="s">
        <v>471</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7"/>
    </row>
    <row r="2" spans="1:30" ht="15.75" thickBot="1" x14ac:dyDescent="0.3">
      <c r="A2" s="419" t="s">
        <v>153</v>
      </c>
      <c r="B2" s="308"/>
      <c r="C2" s="308"/>
      <c r="D2" s="420"/>
      <c r="E2" s="420"/>
      <c r="F2" s="409"/>
      <c r="AB2" s="21" t="s">
        <v>736</v>
      </c>
    </row>
    <row r="3" spans="1:30" ht="15.75" thickBot="1" x14ac:dyDescent="0.3">
      <c r="A3" s="12" t="s">
        <v>78</v>
      </c>
      <c r="B3" s="160" t="s">
        <v>4</v>
      </c>
      <c r="C3" s="29" t="s">
        <v>7</v>
      </c>
      <c r="D3" s="29" t="s">
        <v>426</v>
      </c>
      <c r="E3" s="29" t="s">
        <v>659</v>
      </c>
      <c r="F3" s="29" t="s">
        <v>657</v>
      </c>
      <c r="G3" s="161" t="s">
        <v>427</v>
      </c>
      <c r="H3" s="161" t="s">
        <v>428</v>
      </c>
      <c r="I3" s="161" t="s">
        <v>429</v>
      </c>
      <c r="J3" s="161" t="s">
        <v>430</v>
      </c>
      <c r="K3" s="161" t="s">
        <v>431</v>
      </c>
      <c r="L3" s="161" t="s">
        <v>432</v>
      </c>
      <c r="M3" s="161" t="s">
        <v>433</v>
      </c>
      <c r="N3" s="161" t="s">
        <v>434</v>
      </c>
      <c r="O3" s="161" t="s">
        <v>439</v>
      </c>
      <c r="P3" s="161" t="s">
        <v>435</v>
      </c>
      <c r="Q3" s="161" t="s">
        <v>436</v>
      </c>
      <c r="R3" s="162" t="s">
        <v>437</v>
      </c>
      <c r="S3" s="161" t="s">
        <v>660</v>
      </c>
      <c r="T3" s="161" t="s">
        <v>661</v>
      </c>
      <c r="U3" s="161" t="s">
        <v>662</v>
      </c>
      <c r="V3" s="161" t="s">
        <v>663</v>
      </c>
      <c r="W3" s="161" t="s">
        <v>670</v>
      </c>
      <c r="X3" s="161" t="s">
        <v>671</v>
      </c>
      <c r="Y3" s="161" t="s">
        <v>664</v>
      </c>
      <c r="Z3" s="161" t="s">
        <v>665</v>
      </c>
      <c r="AA3" s="161" t="s">
        <v>666</v>
      </c>
      <c r="AB3" s="161" t="s">
        <v>667</v>
      </c>
      <c r="AC3" s="161" t="s">
        <v>668</v>
      </c>
      <c r="AD3" s="162" t="s">
        <v>669</v>
      </c>
    </row>
    <row r="4" spans="1:30" x14ac:dyDescent="0.25">
      <c r="A4" s="167" t="s">
        <v>22</v>
      </c>
      <c r="B4" s="423">
        <v>817</v>
      </c>
      <c r="C4" s="424">
        <v>897</v>
      </c>
      <c r="D4" s="425">
        <v>832</v>
      </c>
      <c r="E4" s="432">
        <v>827</v>
      </c>
      <c r="F4" s="426">
        <v>788</v>
      </c>
      <c r="G4" s="394">
        <v>845</v>
      </c>
      <c r="H4" s="394">
        <v>837</v>
      </c>
      <c r="I4" s="394">
        <v>846</v>
      </c>
      <c r="J4" s="394">
        <v>855</v>
      </c>
      <c r="K4" s="394">
        <v>857</v>
      </c>
      <c r="L4" s="425">
        <v>868</v>
      </c>
      <c r="M4" s="425">
        <v>861</v>
      </c>
      <c r="N4" s="425">
        <v>863</v>
      </c>
      <c r="O4" s="394">
        <v>852</v>
      </c>
      <c r="P4" s="394">
        <v>859</v>
      </c>
      <c r="Q4" s="394">
        <v>842</v>
      </c>
      <c r="R4" s="395">
        <v>821</v>
      </c>
      <c r="S4" s="691">
        <v>799</v>
      </c>
      <c r="T4" s="184">
        <v>810</v>
      </c>
      <c r="U4" s="184">
        <v>809</v>
      </c>
      <c r="V4" s="184">
        <v>791</v>
      </c>
      <c r="W4" s="184">
        <v>796</v>
      </c>
      <c r="X4" s="692">
        <v>788</v>
      </c>
      <c r="Y4" s="693"/>
      <c r="Z4" s="693"/>
      <c r="AA4" s="184"/>
      <c r="AB4" s="184"/>
      <c r="AC4" s="184"/>
      <c r="AD4" s="236"/>
    </row>
    <row r="5" spans="1:30" x14ac:dyDescent="0.25">
      <c r="A5" s="272" t="s">
        <v>240</v>
      </c>
      <c r="B5" s="428"/>
      <c r="C5" s="429"/>
      <c r="D5" s="429"/>
      <c r="E5" s="429"/>
      <c r="F5" s="429"/>
      <c r="G5" s="429"/>
      <c r="H5" s="429"/>
      <c r="I5" s="429"/>
      <c r="J5" s="429"/>
      <c r="K5" s="429"/>
      <c r="L5" s="429"/>
      <c r="M5" s="429"/>
      <c r="N5" s="429"/>
      <c r="O5" s="429"/>
      <c r="P5" s="429"/>
      <c r="Q5" s="429"/>
      <c r="R5" s="429"/>
      <c r="S5" s="688"/>
      <c r="T5" s="689"/>
      <c r="U5" s="689"/>
      <c r="V5" s="689"/>
      <c r="W5" s="689"/>
      <c r="X5" s="689"/>
      <c r="Y5" s="689"/>
      <c r="Z5" s="689"/>
      <c r="AA5" s="689"/>
      <c r="AB5" s="689"/>
      <c r="AC5" s="689"/>
      <c r="AD5" s="690"/>
    </row>
    <row r="6" spans="1:30" x14ac:dyDescent="0.25">
      <c r="A6" s="421" t="s">
        <v>241</v>
      </c>
      <c r="B6" s="430"/>
      <c r="C6" s="417"/>
      <c r="D6" s="417"/>
      <c r="E6" s="417"/>
      <c r="F6" s="417"/>
      <c r="G6" s="417"/>
      <c r="H6" s="417"/>
      <c r="I6" s="417"/>
      <c r="J6" s="417"/>
      <c r="K6" s="417"/>
      <c r="L6" s="417"/>
      <c r="M6" s="417"/>
      <c r="N6" s="417"/>
      <c r="O6" s="417"/>
      <c r="P6" s="417"/>
      <c r="Q6" s="417"/>
      <c r="R6" s="417"/>
      <c r="S6" s="684"/>
      <c r="T6" s="417"/>
      <c r="U6" s="417"/>
      <c r="V6" s="417"/>
      <c r="W6" s="417"/>
      <c r="X6" s="417"/>
      <c r="Y6" s="417"/>
      <c r="Z6" s="417"/>
      <c r="AA6" s="417"/>
      <c r="AB6" s="417"/>
      <c r="AC6" s="417"/>
      <c r="AD6" s="685"/>
    </row>
    <row r="7" spans="1:30" x14ac:dyDescent="0.25">
      <c r="A7" s="421" t="s">
        <v>375</v>
      </c>
      <c r="B7" s="430"/>
      <c r="C7" s="417"/>
      <c r="D7" s="417"/>
      <c r="E7" s="417"/>
      <c r="F7" s="417"/>
      <c r="G7" s="417"/>
      <c r="H7" s="417"/>
      <c r="I7" s="417"/>
      <c r="J7" s="417"/>
      <c r="K7" s="417"/>
      <c r="L7" s="417"/>
      <c r="M7" s="417"/>
      <c r="N7" s="417"/>
      <c r="O7" s="417"/>
      <c r="P7" s="417"/>
      <c r="Q7" s="417"/>
      <c r="R7" s="417"/>
      <c r="S7" s="684"/>
      <c r="T7" s="417"/>
      <c r="U7" s="417"/>
      <c r="V7" s="417"/>
      <c r="W7" s="417"/>
      <c r="X7" s="417"/>
      <c r="Y7" s="417"/>
      <c r="Z7" s="417"/>
      <c r="AA7" s="417"/>
      <c r="AB7" s="417"/>
      <c r="AC7" s="417"/>
      <c r="AD7" s="685"/>
    </row>
    <row r="8" spans="1:30" x14ac:dyDescent="0.25">
      <c r="A8" s="421" t="s">
        <v>242</v>
      </c>
      <c r="B8" s="430"/>
      <c r="C8" s="417"/>
      <c r="D8" s="417"/>
      <c r="E8" s="417"/>
      <c r="F8" s="417"/>
      <c r="G8" s="417"/>
      <c r="H8" s="417"/>
      <c r="I8" s="417"/>
      <c r="J8" s="417"/>
      <c r="K8" s="417"/>
      <c r="L8" s="417"/>
      <c r="M8" s="417"/>
      <c r="N8" s="417"/>
      <c r="O8" s="417"/>
      <c r="P8" s="417"/>
      <c r="Q8" s="417"/>
      <c r="R8" s="417"/>
      <c r="S8" s="684"/>
      <c r="T8" s="417"/>
      <c r="U8" s="417"/>
      <c r="V8" s="417"/>
      <c r="W8" s="417"/>
      <c r="X8" s="417"/>
      <c r="Y8" s="417"/>
      <c r="Z8" s="417"/>
      <c r="AA8" s="417"/>
      <c r="AB8" s="417"/>
      <c r="AC8" s="417"/>
      <c r="AD8" s="685"/>
    </row>
    <row r="9" spans="1:30" x14ac:dyDescent="0.25">
      <c r="A9" s="421" t="s">
        <v>243</v>
      </c>
      <c r="B9" s="430"/>
      <c r="C9" s="417"/>
      <c r="D9" s="417"/>
      <c r="E9" s="417"/>
      <c r="F9" s="417"/>
      <c r="G9" s="417"/>
      <c r="H9" s="417"/>
      <c r="I9" s="417"/>
      <c r="J9" s="417"/>
      <c r="K9" s="417"/>
      <c r="L9" s="417"/>
      <c r="M9" s="417"/>
      <c r="N9" s="417"/>
      <c r="O9" s="417"/>
      <c r="P9" s="417"/>
      <c r="Q9" s="417"/>
      <c r="R9" s="417"/>
      <c r="S9" s="684"/>
      <c r="T9" s="417"/>
      <c r="U9" s="417"/>
      <c r="V9" s="417"/>
      <c r="W9" s="417"/>
      <c r="X9" s="417"/>
      <c r="Y9" s="417"/>
      <c r="Z9" s="417"/>
      <c r="AA9" s="417"/>
      <c r="AB9" s="417"/>
      <c r="AC9" s="417"/>
      <c r="AD9" s="685"/>
    </row>
    <row r="10" spans="1:30" x14ac:dyDescent="0.25">
      <c r="A10" s="422" t="s">
        <v>244</v>
      </c>
      <c r="B10" s="430"/>
      <c r="C10" s="417"/>
      <c r="D10" s="417"/>
      <c r="E10" s="417"/>
      <c r="F10" s="417"/>
      <c r="G10" s="417"/>
      <c r="H10" s="417"/>
      <c r="I10" s="417"/>
      <c r="J10" s="417"/>
      <c r="K10" s="417"/>
      <c r="L10" s="417"/>
      <c r="M10" s="417"/>
      <c r="N10" s="417"/>
      <c r="O10" s="417"/>
      <c r="P10" s="417"/>
      <c r="Q10" s="417"/>
      <c r="R10" s="417"/>
      <c r="S10" s="684"/>
      <c r="T10" s="417"/>
      <c r="U10" s="417"/>
      <c r="V10" s="417"/>
      <c r="W10" s="417"/>
      <c r="X10" s="417"/>
      <c r="Y10" s="417"/>
      <c r="Z10" s="417"/>
      <c r="AA10" s="417"/>
      <c r="AB10" s="417"/>
      <c r="AC10" s="417"/>
      <c r="AD10" s="685"/>
    </row>
    <row r="11" spans="1:30" x14ac:dyDescent="0.25">
      <c r="A11" s="422" t="s">
        <v>245</v>
      </c>
      <c r="B11" s="430"/>
      <c r="C11" s="417"/>
      <c r="D11" s="417"/>
      <c r="E11" s="417"/>
      <c r="F11" s="417"/>
      <c r="G11" s="417"/>
      <c r="H11" s="417"/>
      <c r="I11" s="417"/>
      <c r="J11" s="417"/>
      <c r="K11" s="417"/>
      <c r="L11" s="417"/>
      <c r="M11" s="417"/>
      <c r="N11" s="417"/>
      <c r="O11" s="417"/>
      <c r="P11" s="417"/>
      <c r="Q11" s="417"/>
      <c r="R11" s="417"/>
      <c r="S11" s="684"/>
      <c r="T11" s="417"/>
      <c r="U11" s="417"/>
      <c r="V11" s="417"/>
      <c r="W11" s="417"/>
      <c r="X11" s="417"/>
      <c r="Y11" s="417"/>
      <c r="Z11" s="417"/>
      <c r="AA11" s="417"/>
      <c r="AB11" s="417"/>
      <c r="AC11" s="417"/>
      <c r="AD11" s="685"/>
    </row>
    <row r="12" spans="1:30" x14ac:dyDescent="0.25">
      <c r="A12" s="422" t="s">
        <v>246</v>
      </c>
      <c r="B12" s="431"/>
      <c r="C12" s="418"/>
      <c r="D12" s="418"/>
      <c r="E12" s="418"/>
      <c r="F12" s="418"/>
      <c r="G12" s="418"/>
      <c r="H12" s="418"/>
      <c r="I12" s="418"/>
      <c r="J12" s="418"/>
      <c r="K12" s="418"/>
      <c r="L12" s="418"/>
      <c r="M12" s="418"/>
      <c r="N12" s="418"/>
      <c r="O12" s="418"/>
      <c r="P12" s="418"/>
      <c r="Q12" s="418"/>
      <c r="R12" s="418"/>
      <c r="S12" s="686"/>
      <c r="T12" s="418"/>
      <c r="U12" s="418"/>
      <c r="V12" s="418"/>
      <c r="W12" s="418"/>
      <c r="X12" s="418"/>
      <c r="Y12" s="418"/>
      <c r="Z12" s="418"/>
      <c r="AA12" s="418"/>
      <c r="AB12" s="418"/>
      <c r="AC12" s="418"/>
      <c r="AD12" s="687"/>
    </row>
    <row r="13" spans="1:30" x14ac:dyDescent="0.25">
      <c r="A13" s="28" t="s">
        <v>376</v>
      </c>
      <c r="B13" s="427">
        <v>817</v>
      </c>
      <c r="C13" s="427">
        <v>897</v>
      </c>
      <c r="D13" s="427">
        <v>832</v>
      </c>
      <c r="E13" s="427">
        <v>827</v>
      </c>
      <c r="F13" s="270">
        <v>788</v>
      </c>
      <c r="G13" s="427">
        <v>845</v>
      </c>
      <c r="H13" s="427">
        <v>837</v>
      </c>
      <c r="I13" s="427">
        <v>846</v>
      </c>
      <c r="J13" s="427">
        <v>855</v>
      </c>
      <c r="K13" s="427">
        <v>857</v>
      </c>
      <c r="L13" s="427">
        <v>868</v>
      </c>
      <c r="M13" s="427">
        <v>861</v>
      </c>
      <c r="N13" s="427">
        <v>863</v>
      </c>
      <c r="O13" s="394">
        <v>852</v>
      </c>
      <c r="P13" s="394">
        <v>859</v>
      </c>
      <c r="Q13" s="394">
        <v>842</v>
      </c>
      <c r="R13" s="474">
        <v>821</v>
      </c>
      <c r="S13" s="682">
        <v>799</v>
      </c>
      <c r="T13" s="427">
        <v>810</v>
      </c>
      <c r="U13" s="427">
        <v>809</v>
      </c>
      <c r="V13" s="427">
        <v>791</v>
      </c>
      <c r="W13" s="427">
        <v>796</v>
      </c>
      <c r="X13" s="270">
        <v>788</v>
      </c>
      <c r="Y13" s="427"/>
      <c r="Z13" s="427"/>
      <c r="AA13" s="394"/>
      <c r="AB13" s="394"/>
      <c r="AC13" s="394"/>
      <c r="AD13" s="395"/>
    </row>
    <row r="14" spans="1:30" x14ac:dyDescent="0.25">
      <c r="A14" s="272" t="s">
        <v>247</v>
      </c>
      <c r="B14" s="410"/>
      <c r="C14" s="410"/>
      <c r="D14" s="410"/>
      <c r="E14" s="410"/>
      <c r="F14" s="410"/>
      <c r="G14" s="272"/>
      <c r="H14" s="410"/>
      <c r="I14" s="410"/>
      <c r="J14" s="410"/>
      <c r="K14" s="410"/>
      <c r="L14" s="410"/>
      <c r="M14" s="410"/>
      <c r="N14" s="410"/>
      <c r="O14" s="410"/>
      <c r="P14" s="410"/>
      <c r="Q14" s="410"/>
      <c r="R14" s="410"/>
      <c r="S14" s="272"/>
      <c r="T14" s="410"/>
      <c r="U14" s="410"/>
      <c r="V14" s="410"/>
      <c r="W14" s="410"/>
      <c r="X14" s="410"/>
      <c r="Y14" s="410"/>
      <c r="Z14" s="410"/>
      <c r="AA14" s="410"/>
      <c r="AB14" s="410"/>
      <c r="AC14" s="410"/>
      <c r="AD14" s="411"/>
    </row>
    <row r="15" spans="1:30" x14ac:dyDescent="0.25">
      <c r="A15" s="28" t="s">
        <v>249</v>
      </c>
      <c r="B15" s="117">
        <v>336</v>
      </c>
      <c r="C15" s="117">
        <v>341</v>
      </c>
      <c r="D15" s="117">
        <v>305</v>
      </c>
      <c r="E15" s="117">
        <v>327</v>
      </c>
      <c r="F15" s="200">
        <v>291</v>
      </c>
      <c r="G15" s="117">
        <v>309</v>
      </c>
      <c r="H15" s="117">
        <v>315</v>
      </c>
      <c r="I15" s="117">
        <v>313</v>
      </c>
      <c r="J15" s="117">
        <v>315</v>
      </c>
      <c r="K15" s="117">
        <v>316</v>
      </c>
      <c r="L15" s="117">
        <v>328</v>
      </c>
      <c r="M15" s="117">
        <v>324</v>
      </c>
      <c r="N15" s="117">
        <v>323</v>
      </c>
      <c r="O15" s="120">
        <v>324</v>
      </c>
      <c r="P15" s="120">
        <v>330</v>
      </c>
      <c r="Q15" s="120">
        <v>323</v>
      </c>
      <c r="R15" s="677">
        <v>326</v>
      </c>
      <c r="S15" s="678">
        <v>312</v>
      </c>
      <c r="T15" s="117">
        <v>320</v>
      </c>
      <c r="U15" s="117">
        <v>302</v>
      </c>
      <c r="V15" s="117">
        <v>290</v>
      </c>
      <c r="W15" s="117">
        <v>295</v>
      </c>
      <c r="X15" s="200">
        <v>291</v>
      </c>
      <c r="Y15" s="117"/>
      <c r="Z15" s="117"/>
      <c r="AA15" s="120"/>
      <c r="AB15" s="120"/>
      <c r="AC15" s="120"/>
      <c r="AD15" s="433"/>
    </row>
    <row r="16" spans="1:30" x14ac:dyDescent="0.25">
      <c r="A16" s="28" t="s">
        <v>248</v>
      </c>
      <c r="B16" s="117">
        <v>268</v>
      </c>
      <c r="C16" s="117">
        <v>303</v>
      </c>
      <c r="D16" s="117">
        <v>294</v>
      </c>
      <c r="E16" s="117">
        <v>277</v>
      </c>
      <c r="F16" s="200">
        <v>282</v>
      </c>
      <c r="G16" s="117">
        <v>296</v>
      </c>
      <c r="H16" s="117">
        <v>285</v>
      </c>
      <c r="I16" s="117">
        <v>285</v>
      </c>
      <c r="J16" s="117">
        <v>294</v>
      </c>
      <c r="K16" s="117">
        <v>294</v>
      </c>
      <c r="L16" s="117">
        <v>289</v>
      </c>
      <c r="M16" s="117">
        <v>290</v>
      </c>
      <c r="N16" s="117">
        <v>294</v>
      </c>
      <c r="O16" s="120">
        <v>287</v>
      </c>
      <c r="P16" s="120">
        <v>292</v>
      </c>
      <c r="Q16" s="120">
        <v>287</v>
      </c>
      <c r="R16" s="677">
        <v>275</v>
      </c>
      <c r="S16" s="678">
        <v>277</v>
      </c>
      <c r="T16" s="117">
        <v>281</v>
      </c>
      <c r="U16" s="117">
        <v>293</v>
      </c>
      <c r="V16" s="117">
        <v>289</v>
      </c>
      <c r="W16" s="117">
        <v>284</v>
      </c>
      <c r="X16" s="200">
        <v>282</v>
      </c>
      <c r="Y16" s="117"/>
      <c r="Z16" s="117"/>
      <c r="AA16" s="120"/>
      <c r="AB16" s="120"/>
      <c r="AC16" s="120"/>
      <c r="AD16" s="433"/>
    </row>
    <row r="17" spans="1:30" x14ac:dyDescent="0.25">
      <c r="A17" s="28" t="s">
        <v>251</v>
      </c>
      <c r="B17" s="117">
        <v>134</v>
      </c>
      <c r="C17" s="117">
        <v>164</v>
      </c>
      <c r="D17" s="117">
        <v>144</v>
      </c>
      <c r="E17" s="117">
        <v>153</v>
      </c>
      <c r="F17" s="200">
        <v>150</v>
      </c>
      <c r="G17" s="117">
        <v>145</v>
      </c>
      <c r="H17" s="117">
        <v>148</v>
      </c>
      <c r="I17" s="117">
        <v>155</v>
      </c>
      <c r="J17" s="117">
        <v>156</v>
      </c>
      <c r="K17" s="117">
        <v>152</v>
      </c>
      <c r="L17" s="117">
        <v>161</v>
      </c>
      <c r="M17" s="117">
        <v>161</v>
      </c>
      <c r="N17" s="117">
        <v>163</v>
      </c>
      <c r="O17" s="120">
        <v>163</v>
      </c>
      <c r="P17" s="120">
        <v>161</v>
      </c>
      <c r="Q17" s="120">
        <v>157</v>
      </c>
      <c r="R17" s="677">
        <v>150</v>
      </c>
      <c r="S17" s="678">
        <v>141</v>
      </c>
      <c r="T17" s="117">
        <v>140</v>
      </c>
      <c r="U17" s="117">
        <v>143</v>
      </c>
      <c r="V17" s="117">
        <v>147</v>
      </c>
      <c r="W17" s="117">
        <v>151</v>
      </c>
      <c r="X17" s="200">
        <v>150</v>
      </c>
      <c r="Y17" s="117"/>
      <c r="Z17" s="117"/>
      <c r="AA17" s="120"/>
      <c r="AB17" s="120"/>
      <c r="AC17" s="120"/>
      <c r="AD17" s="433"/>
    </row>
    <row r="18" spans="1:30" x14ac:dyDescent="0.25">
      <c r="A18" s="28" t="s">
        <v>252</v>
      </c>
      <c r="B18" s="117">
        <v>47</v>
      </c>
      <c r="C18" s="117">
        <v>45</v>
      </c>
      <c r="D18" s="117">
        <v>41</v>
      </c>
      <c r="E18" s="117">
        <v>41</v>
      </c>
      <c r="F18" s="200">
        <v>36</v>
      </c>
      <c r="G18" s="117">
        <v>49</v>
      </c>
      <c r="H18" s="117">
        <v>45</v>
      </c>
      <c r="I18" s="117">
        <v>46</v>
      </c>
      <c r="J18" s="117">
        <v>44</v>
      </c>
      <c r="K18" s="117">
        <v>47</v>
      </c>
      <c r="L18" s="117">
        <v>43</v>
      </c>
      <c r="M18" s="117">
        <v>42</v>
      </c>
      <c r="N18" s="117">
        <v>39</v>
      </c>
      <c r="O18" s="120">
        <v>38</v>
      </c>
      <c r="P18" s="120">
        <v>41</v>
      </c>
      <c r="Q18" s="120">
        <v>41</v>
      </c>
      <c r="R18" s="677">
        <v>41</v>
      </c>
      <c r="S18" s="678">
        <v>39</v>
      </c>
      <c r="T18" s="117">
        <v>40</v>
      </c>
      <c r="U18" s="117">
        <v>41</v>
      </c>
      <c r="V18" s="117">
        <v>36</v>
      </c>
      <c r="W18" s="117">
        <v>37</v>
      </c>
      <c r="X18" s="200">
        <v>36</v>
      </c>
      <c r="Y18" s="117"/>
      <c r="Z18" s="117"/>
      <c r="AA18" s="120"/>
      <c r="AB18" s="120"/>
      <c r="AC18" s="120"/>
      <c r="AD18" s="433"/>
    </row>
    <row r="19" spans="1:30" x14ac:dyDescent="0.25">
      <c r="A19" s="28" t="s">
        <v>250</v>
      </c>
      <c r="B19" s="117">
        <v>18</v>
      </c>
      <c r="C19" s="117">
        <v>23</v>
      </c>
      <c r="D19" s="117">
        <v>19</v>
      </c>
      <c r="E19" s="117">
        <v>8</v>
      </c>
      <c r="F19" s="200">
        <v>9</v>
      </c>
      <c r="G19" s="117">
        <v>17</v>
      </c>
      <c r="H19" s="117">
        <v>17</v>
      </c>
      <c r="I19" s="117">
        <v>19</v>
      </c>
      <c r="J19" s="117">
        <v>19</v>
      </c>
      <c r="K19" s="117">
        <v>20</v>
      </c>
      <c r="L19" s="117">
        <v>16</v>
      </c>
      <c r="M19" s="117">
        <v>14</v>
      </c>
      <c r="N19" s="117">
        <v>16</v>
      </c>
      <c r="O19" s="120">
        <v>14</v>
      </c>
      <c r="P19" s="120">
        <v>11</v>
      </c>
      <c r="Q19" s="120">
        <v>10</v>
      </c>
      <c r="R19" s="677">
        <v>8</v>
      </c>
      <c r="S19" s="678">
        <v>10</v>
      </c>
      <c r="T19" s="117">
        <v>10</v>
      </c>
      <c r="U19" s="117">
        <v>10</v>
      </c>
      <c r="V19" s="117">
        <v>8</v>
      </c>
      <c r="W19" s="117">
        <v>8</v>
      </c>
      <c r="X19" s="200">
        <v>9</v>
      </c>
      <c r="Y19" s="117"/>
      <c r="Z19" s="117"/>
      <c r="AA19" s="120"/>
      <c r="AB19" s="120"/>
      <c r="AC19" s="120"/>
      <c r="AD19" s="433"/>
    </row>
    <row r="20" spans="1:30" x14ac:dyDescent="0.25">
      <c r="A20" s="28" t="s">
        <v>253</v>
      </c>
      <c r="B20" s="117">
        <v>14</v>
      </c>
      <c r="C20" s="117">
        <v>21</v>
      </c>
      <c r="D20" s="117">
        <v>29</v>
      </c>
      <c r="E20" s="117">
        <v>21</v>
      </c>
      <c r="F20" s="200">
        <v>20</v>
      </c>
      <c r="G20" s="117">
        <v>29</v>
      </c>
      <c r="H20" s="117">
        <v>27</v>
      </c>
      <c r="I20" s="117">
        <v>28</v>
      </c>
      <c r="J20" s="117">
        <v>27</v>
      </c>
      <c r="K20" s="117">
        <v>28</v>
      </c>
      <c r="L20" s="117">
        <v>31</v>
      </c>
      <c r="M20" s="117">
        <v>30</v>
      </c>
      <c r="N20" s="117">
        <v>28</v>
      </c>
      <c r="O20" s="120">
        <v>26</v>
      </c>
      <c r="P20" s="120">
        <v>24</v>
      </c>
      <c r="Q20" s="120">
        <v>24</v>
      </c>
      <c r="R20" s="677">
        <v>21</v>
      </c>
      <c r="S20" s="678">
        <v>20</v>
      </c>
      <c r="T20" s="117">
        <v>19</v>
      </c>
      <c r="U20" s="117">
        <v>20</v>
      </c>
      <c r="V20" s="117">
        <v>21</v>
      </c>
      <c r="W20" s="117">
        <v>21</v>
      </c>
      <c r="X20" s="200">
        <v>20</v>
      </c>
      <c r="Y20" s="117"/>
      <c r="Z20" s="117"/>
      <c r="AA20" s="120"/>
      <c r="AB20" s="120"/>
      <c r="AC20" s="120"/>
      <c r="AD20" s="433"/>
    </row>
    <row r="21" spans="1:30" x14ac:dyDescent="0.25">
      <c r="A21" s="548" t="s">
        <v>721</v>
      </c>
      <c r="B21" s="410"/>
      <c r="C21" s="410"/>
      <c r="D21" s="410"/>
      <c r="E21" s="410"/>
      <c r="F21" s="410"/>
      <c r="G21" s="272"/>
      <c r="H21" s="410"/>
      <c r="I21" s="410"/>
      <c r="J21" s="410"/>
      <c r="K21" s="410"/>
      <c r="L21" s="410"/>
      <c r="M21" s="410"/>
      <c r="N21" s="410"/>
      <c r="O21" s="410"/>
      <c r="P21" s="410"/>
      <c r="Q21" s="410"/>
      <c r="R21" s="410"/>
      <c r="S21" s="272"/>
      <c r="T21" s="410"/>
      <c r="U21" s="410"/>
      <c r="V21" s="410"/>
      <c r="W21" s="410"/>
      <c r="X21" s="410"/>
      <c r="Y21" s="410"/>
      <c r="Z21" s="410"/>
      <c r="AA21" s="410"/>
      <c r="AB21" s="410"/>
      <c r="AC21" s="410"/>
      <c r="AD21" s="411"/>
    </row>
    <row r="22" spans="1:30" x14ac:dyDescent="0.25">
      <c r="A22" s="28" t="s">
        <v>254</v>
      </c>
      <c r="B22" s="298">
        <v>2</v>
      </c>
      <c r="C22" s="304">
        <v>2</v>
      </c>
      <c r="D22" s="117">
        <v>0</v>
      </c>
      <c r="E22" s="117">
        <v>8</v>
      </c>
      <c r="F22" s="271">
        <v>6</v>
      </c>
      <c r="G22" s="299">
        <v>0</v>
      </c>
      <c r="H22" s="298">
        <v>0</v>
      </c>
      <c r="I22" s="298">
        <v>0</v>
      </c>
      <c r="J22" s="304">
        <v>0</v>
      </c>
      <c r="K22" s="117">
        <v>1</v>
      </c>
      <c r="L22" s="117">
        <v>1</v>
      </c>
      <c r="M22" s="117">
        <v>0</v>
      </c>
      <c r="N22" s="117">
        <v>0</v>
      </c>
      <c r="O22" s="120">
        <v>0</v>
      </c>
      <c r="P22" s="120">
        <v>0</v>
      </c>
      <c r="Q22" s="120">
        <v>0</v>
      </c>
      <c r="R22" s="677">
        <v>9</v>
      </c>
      <c r="S22" s="683">
        <v>5</v>
      </c>
      <c r="T22" s="298">
        <v>5</v>
      </c>
      <c r="U22" s="298">
        <v>5</v>
      </c>
      <c r="V22" s="304">
        <v>5</v>
      </c>
      <c r="W22" s="117">
        <v>6</v>
      </c>
      <c r="X22" s="200">
        <v>6</v>
      </c>
      <c r="Y22" s="117"/>
      <c r="Z22" s="117"/>
      <c r="AA22" s="120"/>
      <c r="AB22" s="120"/>
      <c r="AC22" s="120"/>
      <c r="AD22" s="433"/>
    </row>
    <row r="23" spans="1:30" x14ac:dyDescent="0.25">
      <c r="A23" s="28" t="s">
        <v>256</v>
      </c>
      <c r="B23" s="117">
        <v>13</v>
      </c>
      <c r="C23" s="117">
        <v>9</v>
      </c>
      <c r="D23" s="117">
        <v>9</v>
      </c>
      <c r="E23" s="117">
        <v>9</v>
      </c>
      <c r="F23" s="200">
        <v>5</v>
      </c>
      <c r="G23" s="117">
        <v>8</v>
      </c>
      <c r="H23" s="117">
        <v>9</v>
      </c>
      <c r="I23" s="117">
        <v>10</v>
      </c>
      <c r="J23" s="117">
        <v>11</v>
      </c>
      <c r="K23" s="117">
        <v>10</v>
      </c>
      <c r="L23" s="117">
        <v>12</v>
      </c>
      <c r="M23" s="117">
        <v>11</v>
      </c>
      <c r="N23" s="117">
        <v>11</v>
      </c>
      <c r="O23" s="120">
        <v>12</v>
      </c>
      <c r="P23" s="120">
        <v>11</v>
      </c>
      <c r="Q23" s="120">
        <v>9</v>
      </c>
      <c r="R23" s="677">
        <v>9</v>
      </c>
      <c r="S23" s="678">
        <v>7</v>
      </c>
      <c r="T23" s="117">
        <v>6</v>
      </c>
      <c r="U23" s="117">
        <v>6</v>
      </c>
      <c r="V23" s="117">
        <v>5</v>
      </c>
      <c r="W23" s="117">
        <v>3</v>
      </c>
      <c r="X23" s="200">
        <v>5</v>
      </c>
      <c r="Y23" s="117"/>
      <c r="Z23" s="117"/>
      <c r="AA23" s="120"/>
      <c r="AB23" s="120"/>
      <c r="AC23" s="120"/>
      <c r="AD23" s="433"/>
    </row>
    <row r="24" spans="1:30" x14ac:dyDescent="0.25">
      <c r="A24" s="28" t="s">
        <v>255</v>
      </c>
      <c r="B24" s="117">
        <v>4</v>
      </c>
      <c r="C24" s="117">
        <v>59</v>
      </c>
      <c r="D24" s="117">
        <v>1</v>
      </c>
      <c r="E24" s="117">
        <v>11</v>
      </c>
      <c r="F24" s="200">
        <v>10</v>
      </c>
      <c r="G24" s="117">
        <v>1</v>
      </c>
      <c r="H24" s="117">
        <v>2</v>
      </c>
      <c r="I24" s="117">
        <v>0</v>
      </c>
      <c r="J24" s="117">
        <v>0</v>
      </c>
      <c r="K24" s="117">
        <v>1</v>
      </c>
      <c r="L24" s="117">
        <v>0</v>
      </c>
      <c r="M24" s="117">
        <v>0</v>
      </c>
      <c r="N24" s="117">
        <v>0</v>
      </c>
      <c r="O24" s="120">
        <v>1</v>
      </c>
      <c r="P24" s="120">
        <v>0</v>
      </c>
      <c r="Q24" s="120">
        <v>0</v>
      </c>
      <c r="R24" s="677">
        <v>14</v>
      </c>
      <c r="S24" s="678">
        <v>9</v>
      </c>
      <c r="T24" s="117">
        <v>8</v>
      </c>
      <c r="U24" s="117">
        <v>8</v>
      </c>
      <c r="V24" s="117">
        <v>8</v>
      </c>
      <c r="W24" s="117">
        <v>9</v>
      </c>
      <c r="X24" s="200">
        <v>10</v>
      </c>
      <c r="Y24" s="117"/>
      <c r="Z24" s="117"/>
      <c r="AA24" s="120"/>
      <c r="AB24" s="120"/>
      <c r="AC24" s="120"/>
      <c r="AD24" s="433"/>
    </row>
    <row r="25" spans="1:30" x14ac:dyDescent="0.25">
      <c r="A25" s="180" t="s">
        <v>285</v>
      </c>
      <c r="B25" s="117">
        <v>4</v>
      </c>
      <c r="C25" s="117">
        <v>4</v>
      </c>
      <c r="D25" s="117">
        <v>2</v>
      </c>
      <c r="E25" s="117">
        <v>3</v>
      </c>
      <c r="F25" s="200">
        <v>3</v>
      </c>
      <c r="G25" s="117">
        <v>3</v>
      </c>
      <c r="H25" s="117">
        <v>3</v>
      </c>
      <c r="I25" s="117">
        <v>3</v>
      </c>
      <c r="J25" s="117">
        <v>3</v>
      </c>
      <c r="K25" s="117">
        <v>2</v>
      </c>
      <c r="L25" s="117">
        <v>2</v>
      </c>
      <c r="M25" s="117">
        <v>2</v>
      </c>
      <c r="N25" s="117">
        <v>1</v>
      </c>
      <c r="O25" s="120">
        <v>1</v>
      </c>
      <c r="P25" s="120">
        <v>2</v>
      </c>
      <c r="Q25" s="120">
        <v>2</v>
      </c>
      <c r="R25" s="677">
        <v>2</v>
      </c>
      <c r="S25" s="678">
        <v>3</v>
      </c>
      <c r="T25" s="117">
        <v>3</v>
      </c>
      <c r="U25" s="117">
        <v>3</v>
      </c>
      <c r="V25" s="117">
        <v>3</v>
      </c>
      <c r="W25" s="117">
        <v>3</v>
      </c>
      <c r="X25" s="200">
        <v>3</v>
      </c>
      <c r="Y25" s="117"/>
      <c r="Z25" s="117"/>
      <c r="AA25" s="120"/>
      <c r="AB25" s="120"/>
      <c r="AC25" s="120"/>
      <c r="AD25" s="433"/>
    </row>
    <row r="26" spans="1:30" x14ac:dyDescent="0.25">
      <c r="A26" s="28" t="s">
        <v>257</v>
      </c>
      <c r="B26" s="117">
        <v>2</v>
      </c>
      <c r="C26" s="117">
        <v>2</v>
      </c>
      <c r="D26" s="117">
        <v>2</v>
      </c>
      <c r="E26" s="117">
        <v>0</v>
      </c>
      <c r="F26" s="200">
        <v>0</v>
      </c>
      <c r="G26" s="117">
        <v>1</v>
      </c>
      <c r="H26" s="117">
        <v>1</v>
      </c>
      <c r="I26" s="117">
        <v>2</v>
      </c>
      <c r="J26" s="117">
        <v>2</v>
      </c>
      <c r="K26" s="117">
        <v>2</v>
      </c>
      <c r="L26" s="117">
        <v>2</v>
      </c>
      <c r="M26" s="117">
        <v>2</v>
      </c>
      <c r="N26" s="117">
        <v>3</v>
      </c>
      <c r="O26" s="120">
        <v>3</v>
      </c>
      <c r="P26" s="120">
        <v>3</v>
      </c>
      <c r="Q26" s="120">
        <v>3</v>
      </c>
      <c r="R26" s="677">
        <v>0</v>
      </c>
      <c r="S26" s="678">
        <v>0</v>
      </c>
      <c r="T26" s="117">
        <v>0</v>
      </c>
      <c r="U26" s="117">
        <v>0</v>
      </c>
      <c r="V26" s="117">
        <v>1</v>
      </c>
      <c r="W26" s="117">
        <v>0</v>
      </c>
      <c r="X26" s="200">
        <v>0</v>
      </c>
      <c r="Y26" s="117"/>
      <c r="Z26" s="117"/>
      <c r="AA26" s="120"/>
      <c r="AB26" s="120"/>
      <c r="AC26" s="120"/>
      <c r="AD26" s="433"/>
    </row>
    <row r="27" spans="1:30" x14ac:dyDescent="0.25">
      <c r="A27" s="28" t="s">
        <v>258</v>
      </c>
      <c r="B27" s="117">
        <v>0</v>
      </c>
      <c r="C27" s="117">
        <v>0</v>
      </c>
      <c r="D27" s="117">
        <v>0</v>
      </c>
      <c r="E27" s="117">
        <v>0</v>
      </c>
      <c r="F27" s="200">
        <v>0</v>
      </c>
      <c r="G27" s="117">
        <v>0</v>
      </c>
      <c r="H27" s="117">
        <v>0</v>
      </c>
      <c r="I27" s="117">
        <v>0</v>
      </c>
      <c r="J27" s="117">
        <v>0</v>
      </c>
      <c r="K27" s="117">
        <v>0</v>
      </c>
      <c r="L27" s="117">
        <v>0</v>
      </c>
      <c r="M27" s="117">
        <v>0</v>
      </c>
      <c r="N27" s="117">
        <v>0</v>
      </c>
      <c r="O27" s="120">
        <v>0</v>
      </c>
      <c r="P27" s="120">
        <v>0</v>
      </c>
      <c r="Q27" s="120">
        <v>0</v>
      </c>
      <c r="R27" s="677">
        <v>0</v>
      </c>
      <c r="S27" s="678">
        <v>0</v>
      </c>
      <c r="T27" s="117">
        <v>0</v>
      </c>
      <c r="U27" s="117">
        <v>0</v>
      </c>
      <c r="V27" s="117">
        <v>0</v>
      </c>
      <c r="W27" s="117">
        <v>0</v>
      </c>
      <c r="X27" s="200">
        <v>0</v>
      </c>
      <c r="Y27" s="117"/>
      <c r="Z27" s="117"/>
      <c r="AA27" s="120"/>
      <c r="AB27" s="120"/>
      <c r="AC27" s="120"/>
      <c r="AD27" s="433"/>
    </row>
    <row r="28" spans="1:30" x14ac:dyDescent="0.25">
      <c r="A28" s="28" t="s">
        <v>267</v>
      </c>
      <c r="B28" s="117">
        <v>2</v>
      </c>
      <c r="C28" s="117">
        <v>1</v>
      </c>
      <c r="D28" s="117">
        <v>3</v>
      </c>
      <c r="E28" s="117">
        <v>1</v>
      </c>
      <c r="F28" s="200">
        <v>1</v>
      </c>
      <c r="G28" s="117">
        <v>3</v>
      </c>
      <c r="H28" s="117">
        <v>3</v>
      </c>
      <c r="I28" s="117">
        <v>3</v>
      </c>
      <c r="J28" s="117">
        <v>3</v>
      </c>
      <c r="K28" s="117">
        <v>5</v>
      </c>
      <c r="L28" s="117">
        <v>4</v>
      </c>
      <c r="M28" s="117">
        <v>4</v>
      </c>
      <c r="N28" s="117">
        <v>4</v>
      </c>
      <c r="O28" s="120">
        <v>4</v>
      </c>
      <c r="P28" s="120">
        <v>2</v>
      </c>
      <c r="Q28" s="120">
        <v>1</v>
      </c>
      <c r="R28" s="677">
        <v>2</v>
      </c>
      <c r="S28" s="678">
        <v>2</v>
      </c>
      <c r="T28" s="117">
        <v>2</v>
      </c>
      <c r="U28" s="117">
        <v>2</v>
      </c>
      <c r="V28" s="117">
        <v>2</v>
      </c>
      <c r="W28" s="117">
        <v>1</v>
      </c>
      <c r="X28" s="200">
        <v>1</v>
      </c>
      <c r="Y28" s="117"/>
      <c r="Z28" s="117"/>
      <c r="AA28" s="120"/>
      <c r="AB28" s="120"/>
      <c r="AC28" s="120"/>
      <c r="AD28" s="433"/>
    </row>
    <row r="29" spans="1:30" x14ac:dyDescent="0.25">
      <c r="A29" s="28" t="s">
        <v>261</v>
      </c>
      <c r="B29" s="117">
        <v>556</v>
      </c>
      <c r="C29" s="117">
        <v>625</v>
      </c>
      <c r="D29" s="117">
        <v>544</v>
      </c>
      <c r="E29" s="117">
        <v>552</v>
      </c>
      <c r="F29" s="200">
        <v>542</v>
      </c>
      <c r="G29" s="117">
        <v>557</v>
      </c>
      <c r="H29" s="117">
        <v>546</v>
      </c>
      <c r="I29" s="117">
        <v>558</v>
      </c>
      <c r="J29" s="117">
        <v>563</v>
      </c>
      <c r="K29" s="117">
        <v>570</v>
      </c>
      <c r="L29" s="117">
        <v>567</v>
      </c>
      <c r="M29" s="117">
        <v>572</v>
      </c>
      <c r="N29" s="117">
        <v>573</v>
      </c>
      <c r="O29" s="120">
        <v>576</v>
      </c>
      <c r="P29" s="120">
        <v>587</v>
      </c>
      <c r="Q29" s="120">
        <v>581</v>
      </c>
      <c r="R29" s="677">
        <v>555</v>
      </c>
      <c r="S29" s="678">
        <v>542</v>
      </c>
      <c r="T29" s="117">
        <v>552</v>
      </c>
      <c r="U29" s="117">
        <v>554</v>
      </c>
      <c r="V29" s="117">
        <v>551</v>
      </c>
      <c r="W29" s="117">
        <v>549</v>
      </c>
      <c r="X29" s="200">
        <v>542</v>
      </c>
      <c r="Y29" s="117"/>
      <c r="Z29" s="117"/>
      <c r="AA29" s="120"/>
      <c r="AB29" s="120"/>
      <c r="AC29" s="120"/>
      <c r="AD29" s="433"/>
    </row>
    <row r="30" spans="1:30" x14ac:dyDescent="0.25">
      <c r="A30" s="28" t="s">
        <v>260</v>
      </c>
      <c r="B30" s="117">
        <v>16</v>
      </c>
      <c r="C30" s="117">
        <v>2</v>
      </c>
      <c r="D30" s="117">
        <v>75</v>
      </c>
      <c r="E30" s="117">
        <v>32</v>
      </c>
      <c r="F30" s="200">
        <v>33</v>
      </c>
      <c r="G30" s="117">
        <v>74</v>
      </c>
      <c r="H30" s="117">
        <v>77</v>
      </c>
      <c r="I30" s="117">
        <v>80</v>
      </c>
      <c r="J30" s="117">
        <v>75</v>
      </c>
      <c r="K30" s="117">
        <v>76</v>
      </c>
      <c r="L30" s="117">
        <v>83</v>
      </c>
      <c r="M30" s="117">
        <v>77</v>
      </c>
      <c r="N30" s="117">
        <v>77</v>
      </c>
      <c r="O30" s="120">
        <v>76</v>
      </c>
      <c r="P30" s="120">
        <v>83</v>
      </c>
      <c r="Q30" s="120">
        <v>82</v>
      </c>
      <c r="R30" s="677">
        <v>28</v>
      </c>
      <c r="S30" s="678">
        <v>38</v>
      </c>
      <c r="T30" s="117">
        <v>35</v>
      </c>
      <c r="U30" s="117">
        <v>36</v>
      </c>
      <c r="V30" s="117">
        <v>34</v>
      </c>
      <c r="W30" s="117">
        <v>35</v>
      </c>
      <c r="X30" s="200">
        <v>33</v>
      </c>
      <c r="Y30" s="117"/>
      <c r="Z30" s="117"/>
      <c r="AA30" s="120"/>
      <c r="AB30" s="120"/>
      <c r="AC30" s="120"/>
      <c r="AD30" s="433"/>
    </row>
    <row r="31" spans="1:30" x14ac:dyDescent="0.25">
      <c r="A31" s="28" t="s">
        <v>259</v>
      </c>
      <c r="B31" s="117">
        <v>7</v>
      </c>
      <c r="C31" s="117">
        <v>0</v>
      </c>
      <c r="D31" s="117">
        <v>0</v>
      </c>
      <c r="E31" s="117">
        <v>8</v>
      </c>
      <c r="F31" s="200">
        <v>13</v>
      </c>
      <c r="G31" s="117">
        <v>1</v>
      </c>
      <c r="H31" s="117">
        <v>0</v>
      </c>
      <c r="I31" s="117">
        <v>0</v>
      </c>
      <c r="J31" s="117">
        <v>0</v>
      </c>
      <c r="K31" s="117">
        <v>0</v>
      </c>
      <c r="L31" s="117">
        <v>0</v>
      </c>
      <c r="M31" s="117">
        <v>0</v>
      </c>
      <c r="N31" s="117">
        <v>0</v>
      </c>
      <c r="O31" s="120">
        <v>0</v>
      </c>
      <c r="P31" s="120">
        <v>0</v>
      </c>
      <c r="Q31" s="120">
        <v>0</v>
      </c>
      <c r="R31" s="677">
        <v>8</v>
      </c>
      <c r="S31" s="678">
        <v>7</v>
      </c>
      <c r="T31" s="117">
        <v>9</v>
      </c>
      <c r="U31" s="117">
        <v>10</v>
      </c>
      <c r="V31" s="117">
        <v>10</v>
      </c>
      <c r="W31" s="117">
        <v>10</v>
      </c>
      <c r="X31" s="200">
        <v>13</v>
      </c>
      <c r="Y31" s="117"/>
      <c r="Z31" s="117"/>
      <c r="AA31" s="120"/>
      <c r="AB31" s="120"/>
      <c r="AC31" s="120"/>
      <c r="AD31" s="433"/>
    </row>
    <row r="32" spans="1:30" x14ac:dyDescent="0.25">
      <c r="A32" s="28" t="s">
        <v>262</v>
      </c>
      <c r="B32" s="117">
        <v>120</v>
      </c>
      <c r="C32" s="117">
        <v>114</v>
      </c>
      <c r="D32" s="117">
        <v>105</v>
      </c>
      <c r="E32" s="117">
        <v>87</v>
      </c>
      <c r="F32" s="200">
        <v>70</v>
      </c>
      <c r="G32" s="117">
        <v>107</v>
      </c>
      <c r="H32" s="117">
        <v>107</v>
      </c>
      <c r="I32" s="117">
        <v>105</v>
      </c>
      <c r="J32" s="117">
        <v>110</v>
      </c>
      <c r="K32" s="117">
        <v>106</v>
      </c>
      <c r="L32" s="117">
        <v>115</v>
      </c>
      <c r="M32" s="117">
        <v>109</v>
      </c>
      <c r="N32" s="117">
        <v>109</v>
      </c>
      <c r="O32" s="120">
        <v>121</v>
      </c>
      <c r="P32" s="120">
        <v>115</v>
      </c>
      <c r="Q32" s="120">
        <v>105</v>
      </c>
      <c r="R32" s="677">
        <v>86</v>
      </c>
      <c r="S32" s="678">
        <v>87</v>
      </c>
      <c r="T32" s="117">
        <v>89</v>
      </c>
      <c r="U32" s="117">
        <v>85</v>
      </c>
      <c r="V32" s="117">
        <v>72</v>
      </c>
      <c r="W32" s="117">
        <v>74</v>
      </c>
      <c r="X32" s="200">
        <v>70</v>
      </c>
      <c r="Y32" s="117"/>
      <c r="Z32" s="117"/>
      <c r="AA32" s="120"/>
      <c r="AB32" s="120"/>
      <c r="AC32" s="120"/>
      <c r="AD32" s="433"/>
    </row>
    <row r="33" spans="1:30" x14ac:dyDescent="0.25">
      <c r="A33" s="28" t="s">
        <v>263</v>
      </c>
      <c r="B33" s="117">
        <v>33</v>
      </c>
      <c r="C33" s="117">
        <v>44</v>
      </c>
      <c r="D33" s="117">
        <v>59</v>
      </c>
      <c r="E33" s="117">
        <v>57</v>
      </c>
      <c r="F33" s="200">
        <v>49</v>
      </c>
      <c r="G33" s="117">
        <v>58</v>
      </c>
      <c r="H33" s="117">
        <v>61</v>
      </c>
      <c r="I33" s="117">
        <v>60</v>
      </c>
      <c r="J33" s="117">
        <v>60</v>
      </c>
      <c r="K33" s="117">
        <v>58</v>
      </c>
      <c r="L33" s="117">
        <v>58</v>
      </c>
      <c r="M33" s="117">
        <v>59</v>
      </c>
      <c r="N33" s="117">
        <v>62</v>
      </c>
      <c r="O33" s="120">
        <v>36</v>
      </c>
      <c r="P33" s="120">
        <v>33</v>
      </c>
      <c r="Q33" s="120">
        <v>35</v>
      </c>
      <c r="R33" s="677">
        <v>51</v>
      </c>
      <c r="S33" s="678">
        <v>44</v>
      </c>
      <c r="T33" s="117">
        <v>47</v>
      </c>
      <c r="U33" s="117">
        <v>46</v>
      </c>
      <c r="V33" s="117">
        <v>47</v>
      </c>
      <c r="W33" s="117">
        <v>50</v>
      </c>
      <c r="X33" s="200">
        <v>49</v>
      </c>
      <c r="Y33" s="117"/>
      <c r="Z33" s="117"/>
      <c r="AA33" s="120"/>
      <c r="AB33" s="120"/>
      <c r="AC33" s="120"/>
      <c r="AD33" s="433"/>
    </row>
    <row r="34" spans="1:30" x14ac:dyDescent="0.25">
      <c r="A34" s="28" t="s">
        <v>264</v>
      </c>
      <c r="B34" s="117">
        <v>1</v>
      </c>
      <c r="C34" s="117">
        <v>5</v>
      </c>
      <c r="D34" s="117">
        <v>6</v>
      </c>
      <c r="E34" s="117">
        <v>3</v>
      </c>
      <c r="F34" s="200">
        <v>3</v>
      </c>
      <c r="G34" s="117">
        <v>5</v>
      </c>
      <c r="H34" s="117">
        <v>5</v>
      </c>
      <c r="I34" s="117">
        <v>5</v>
      </c>
      <c r="J34" s="117">
        <v>5</v>
      </c>
      <c r="K34" s="117">
        <v>5</v>
      </c>
      <c r="L34" s="117">
        <v>4</v>
      </c>
      <c r="M34" s="117">
        <v>4</v>
      </c>
      <c r="N34" s="117">
        <v>2</v>
      </c>
      <c r="O34" s="120">
        <v>2</v>
      </c>
      <c r="P34" s="120">
        <v>0</v>
      </c>
      <c r="Q34" s="120">
        <v>0</v>
      </c>
      <c r="R34" s="677">
        <v>4</v>
      </c>
      <c r="S34" s="678">
        <v>2</v>
      </c>
      <c r="T34" s="117">
        <v>2</v>
      </c>
      <c r="U34" s="117">
        <v>2</v>
      </c>
      <c r="V34" s="117">
        <v>3</v>
      </c>
      <c r="W34" s="117">
        <v>3</v>
      </c>
      <c r="X34" s="200">
        <v>3</v>
      </c>
      <c r="Y34" s="117"/>
      <c r="Z34" s="117"/>
      <c r="AA34" s="120"/>
      <c r="AB34" s="120"/>
      <c r="AC34" s="120"/>
      <c r="AD34" s="433"/>
    </row>
    <row r="35" spans="1:30" x14ac:dyDescent="0.25">
      <c r="A35" s="28" t="s">
        <v>265</v>
      </c>
      <c r="B35" s="117">
        <v>31</v>
      </c>
      <c r="C35" s="117">
        <v>0</v>
      </c>
      <c r="D35" s="117">
        <v>0</v>
      </c>
      <c r="E35" s="117">
        <v>30</v>
      </c>
      <c r="F35" s="200">
        <v>28</v>
      </c>
      <c r="G35" s="117">
        <v>0</v>
      </c>
      <c r="H35" s="117">
        <v>1</v>
      </c>
      <c r="I35" s="117">
        <v>0</v>
      </c>
      <c r="J35" s="117">
        <v>1</v>
      </c>
      <c r="K35" s="117">
        <v>1</v>
      </c>
      <c r="L35" s="117">
        <v>1</v>
      </c>
      <c r="M35" s="117">
        <v>2</v>
      </c>
      <c r="N35" s="117">
        <v>0</v>
      </c>
      <c r="O35" s="120">
        <v>0</v>
      </c>
      <c r="P35" s="120">
        <v>0</v>
      </c>
      <c r="Q35" s="120">
        <v>0</v>
      </c>
      <c r="R35" s="677">
        <v>28</v>
      </c>
      <c r="S35" s="678">
        <v>25</v>
      </c>
      <c r="T35" s="117">
        <v>23</v>
      </c>
      <c r="U35" s="117">
        <v>23</v>
      </c>
      <c r="V35" s="117">
        <v>23</v>
      </c>
      <c r="W35" s="117">
        <v>25</v>
      </c>
      <c r="X35" s="200">
        <v>28</v>
      </c>
      <c r="Y35" s="117"/>
      <c r="Z35" s="117"/>
      <c r="AA35" s="120"/>
      <c r="AB35" s="120"/>
      <c r="AC35" s="120"/>
      <c r="AD35" s="433"/>
    </row>
    <row r="36" spans="1:30" x14ac:dyDescent="0.25">
      <c r="A36" s="28" t="s">
        <v>266</v>
      </c>
      <c r="B36" s="117">
        <v>26</v>
      </c>
      <c r="C36" s="117">
        <v>30</v>
      </c>
      <c r="D36" s="117">
        <v>26</v>
      </c>
      <c r="E36" s="117">
        <v>26</v>
      </c>
      <c r="F36" s="200">
        <v>25</v>
      </c>
      <c r="G36" s="117">
        <v>27</v>
      </c>
      <c r="H36" s="117">
        <v>22</v>
      </c>
      <c r="I36" s="117">
        <v>20</v>
      </c>
      <c r="J36" s="117">
        <v>22</v>
      </c>
      <c r="K36" s="117">
        <v>20</v>
      </c>
      <c r="L36" s="117">
        <v>19</v>
      </c>
      <c r="M36" s="117">
        <v>19</v>
      </c>
      <c r="N36" s="117">
        <v>21</v>
      </c>
      <c r="O36" s="120">
        <v>20</v>
      </c>
      <c r="P36" s="120">
        <v>23</v>
      </c>
      <c r="Q36" s="120">
        <v>24</v>
      </c>
      <c r="R36" s="677">
        <v>25</v>
      </c>
      <c r="S36" s="678">
        <v>28</v>
      </c>
      <c r="T36" s="117">
        <v>29</v>
      </c>
      <c r="U36" s="117">
        <v>29</v>
      </c>
      <c r="V36" s="117">
        <v>27</v>
      </c>
      <c r="W36" s="117">
        <v>28</v>
      </c>
      <c r="X36" s="200">
        <v>25</v>
      </c>
      <c r="Y36" s="117"/>
      <c r="Z36" s="117"/>
      <c r="AA36" s="120"/>
      <c r="AB36" s="120"/>
      <c r="AC36" s="120"/>
      <c r="AD36" s="433"/>
    </row>
    <row r="37" spans="1:30" x14ac:dyDescent="0.25">
      <c r="A37" s="272" t="s">
        <v>268</v>
      </c>
      <c r="B37" s="410"/>
      <c r="C37" s="410"/>
      <c r="D37" s="410"/>
      <c r="E37" s="410"/>
      <c r="F37" s="410"/>
      <c r="G37" s="272"/>
      <c r="H37" s="410"/>
      <c r="I37" s="410"/>
      <c r="J37" s="410"/>
      <c r="K37" s="410"/>
      <c r="L37" s="410"/>
      <c r="M37" s="410"/>
      <c r="N37" s="410"/>
      <c r="O37" s="410"/>
      <c r="P37" s="410"/>
      <c r="Q37" s="410"/>
      <c r="R37" s="410"/>
      <c r="S37" s="272"/>
      <c r="T37" s="410"/>
      <c r="U37" s="410"/>
      <c r="V37" s="410"/>
      <c r="W37" s="410"/>
      <c r="X37" s="410"/>
      <c r="Y37" s="410"/>
      <c r="Z37" s="410"/>
      <c r="AA37" s="410"/>
      <c r="AB37" s="410"/>
      <c r="AC37" s="410"/>
      <c r="AD37" s="411"/>
    </row>
    <row r="38" spans="1:30" x14ac:dyDescent="0.25">
      <c r="A38" s="28" t="s">
        <v>269</v>
      </c>
      <c r="B38" s="117">
        <v>26</v>
      </c>
      <c r="C38" s="117">
        <v>43</v>
      </c>
      <c r="D38" s="117">
        <v>38</v>
      </c>
      <c r="E38" s="117">
        <v>38</v>
      </c>
      <c r="F38" s="200">
        <v>21</v>
      </c>
      <c r="G38" s="24">
        <v>38</v>
      </c>
      <c r="H38" s="117">
        <v>33</v>
      </c>
      <c r="I38" s="117">
        <v>30</v>
      </c>
      <c r="J38" s="117">
        <v>31</v>
      </c>
      <c r="K38" s="117">
        <v>34</v>
      </c>
      <c r="L38" s="117">
        <v>34</v>
      </c>
      <c r="M38" s="117">
        <v>44</v>
      </c>
      <c r="N38" s="117">
        <v>49</v>
      </c>
      <c r="O38" s="120">
        <v>44</v>
      </c>
      <c r="P38" s="120">
        <v>39</v>
      </c>
      <c r="Q38" s="120">
        <v>39</v>
      </c>
      <c r="R38" s="677">
        <v>38</v>
      </c>
      <c r="S38" s="468">
        <v>40</v>
      </c>
      <c r="T38" s="117">
        <v>34</v>
      </c>
      <c r="U38" s="117">
        <v>30</v>
      </c>
      <c r="V38" s="117">
        <v>25</v>
      </c>
      <c r="W38" s="117">
        <v>24</v>
      </c>
      <c r="X38" s="200">
        <v>21</v>
      </c>
      <c r="Y38" s="117"/>
      <c r="Z38" s="117"/>
      <c r="AA38" s="120"/>
      <c r="AB38" s="120"/>
      <c r="AC38" s="120"/>
      <c r="AD38" s="433"/>
    </row>
    <row r="39" spans="1:30" x14ac:dyDescent="0.25">
      <c r="A39" s="28" t="s">
        <v>270</v>
      </c>
      <c r="B39" s="117">
        <v>76</v>
      </c>
      <c r="C39" s="117">
        <v>79</v>
      </c>
      <c r="D39" s="117">
        <v>79</v>
      </c>
      <c r="E39" s="117">
        <v>104</v>
      </c>
      <c r="F39" s="200">
        <v>93</v>
      </c>
      <c r="G39" s="24">
        <v>81</v>
      </c>
      <c r="H39" s="117">
        <v>79</v>
      </c>
      <c r="I39" s="117">
        <v>80</v>
      </c>
      <c r="J39" s="117">
        <v>102</v>
      </c>
      <c r="K39" s="117">
        <v>114</v>
      </c>
      <c r="L39" s="117">
        <v>129</v>
      </c>
      <c r="M39" s="117">
        <v>126</v>
      </c>
      <c r="N39" s="117">
        <v>127</v>
      </c>
      <c r="O39" s="120">
        <v>109</v>
      </c>
      <c r="P39" s="120">
        <v>111</v>
      </c>
      <c r="Q39" s="120">
        <v>98</v>
      </c>
      <c r="R39" s="677">
        <v>104</v>
      </c>
      <c r="S39" s="468">
        <v>102</v>
      </c>
      <c r="T39" s="117">
        <v>117</v>
      </c>
      <c r="U39" s="117">
        <v>113</v>
      </c>
      <c r="V39" s="117">
        <v>106</v>
      </c>
      <c r="W39" s="117">
        <v>105</v>
      </c>
      <c r="X39" s="200">
        <v>93</v>
      </c>
      <c r="Y39" s="117"/>
      <c r="Z39" s="117"/>
      <c r="AA39" s="120"/>
      <c r="AB39" s="120"/>
      <c r="AC39" s="120"/>
      <c r="AD39" s="433"/>
    </row>
    <row r="40" spans="1:30" x14ac:dyDescent="0.25">
      <c r="A40" s="28" t="s">
        <v>463</v>
      </c>
      <c r="B40" s="303">
        <v>1</v>
      </c>
      <c r="C40" s="303">
        <v>0</v>
      </c>
      <c r="D40" s="303">
        <v>4</v>
      </c>
      <c r="E40" s="117">
        <v>0</v>
      </c>
      <c r="F40" s="200">
        <v>0</v>
      </c>
      <c r="G40" s="24">
        <v>2</v>
      </c>
      <c r="H40" s="117">
        <v>0</v>
      </c>
      <c r="I40" s="117">
        <v>0</v>
      </c>
      <c r="J40" s="117">
        <v>1</v>
      </c>
      <c r="K40" s="117">
        <v>1</v>
      </c>
      <c r="L40" s="117">
        <v>1</v>
      </c>
      <c r="M40" s="117">
        <v>1</v>
      </c>
      <c r="N40" s="117">
        <v>2</v>
      </c>
      <c r="O40" s="120">
        <v>1</v>
      </c>
      <c r="P40" s="120">
        <v>0</v>
      </c>
      <c r="Q40" s="120">
        <v>1</v>
      </c>
      <c r="R40" s="677">
        <v>0</v>
      </c>
      <c r="S40" s="468">
        <v>0</v>
      </c>
      <c r="T40" s="117">
        <v>0</v>
      </c>
      <c r="U40" s="117">
        <v>0</v>
      </c>
      <c r="V40" s="117">
        <v>0</v>
      </c>
      <c r="W40" s="117">
        <v>0</v>
      </c>
      <c r="X40" s="200">
        <v>0</v>
      </c>
      <c r="Y40" s="117"/>
      <c r="Z40" s="117"/>
      <c r="AA40" s="120"/>
      <c r="AB40" s="120"/>
      <c r="AC40" s="120"/>
      <c r="AD40" s="433"/>
    </row>
    <row r="41" spans="1:30" x14ac:dyDescent="0.25">
      <c r="A41" s="310" t="s">
        <v>464</v>
      </c>
      <c r="B41" s="117">
        <v>86</v>
      </c>
      <c r="C41" s="117">
        <v>119</v>
      </c>
      <c r="D41" s="117">
        <v>133</v>
      </c>
      <c r="E41" s="117">
        <v>172</v>
      </c>
      <c r="F41" s="200">
        <v>146</v>
      </c>
      <c r="G41" s="24">
        <v>141</v>
      </c>
      <c r="H41" s="117">
        <v>143</v>
      </c>
      <c r="I41" s="117">
        <v>153</v>
      </c>
      <c r="J41" s="117">
        <v>156</v>
      </c>
      <c r="K41" s="117">
        <v>152</v>
      </c>
      <c r="L41" s="117">
        <v>156</v>
      </c>
      <c r="M41" s="117">
        <v>158</v>
      </c>
      <c r="N41" s="117">
        <v>152</v>
      </c>
      <c r="O41" s="120">
        <v>158</v>
      </c>
      <c r="P41" s="120">
        <v>163</v>
      </c>
      <c r="Q41" s="120">
        <v>177</v>
      </c>
      <c r="R41" s="677">
        <v>171</v>
      </c>
      <c r="S41" s="468">
        <v>159</v>
      </c>
      <c r="T41" s="117">
        <v>159</v>
      </c>
      <c r="U41" s="117">
        <v>163</v>
      </c>
      <c r="V41" s="117">
        <v>156</v>
      </c>
      <c r="W41" s="117">
        <v>148</v>
      </c>
      <c r="X41" s="200">
        <v>146</v>
      </c>
      <c r="Y41" s="117"/>
      <c r="Z41" s="117"/>
      <c r="AA41" s="120"/>
      <c r="AB41" s="120"/>
      <c r="AC41" s="120"/>
      <c r="AD41" s="433"/>
    </row>
    <row r="42" spans="1:30" x14ac:dyDescent="0.25">
      <c r="A42" s="28" t="s">
        <v>465</v>
      </c>
      <c r="B42" s="117">
        <v>88</v>
      </c>
      <c r="C42" s="117">
        <v>117</v>
      </c>
      <c r="D42" s="117">
        <v>64</v>
      </c>
      <c r="E42" s="117">
        <v>43</v>
      </c>
      <c r="F42" s="200">
        <v>35</v>
      </c>
      <c r="G42" s="24">
        <v>64</v>
      </c>
      <c r="H42" s="117">
        <v>63</v>
      </c>
      <c r="I42" s="117">
        <v>65</v>
      </c>
      <c r="J42" s="117">
        <v>49</v>
      </c>
      <c r="K42" s="117">
        <v>39</v>
      </c>
      <c r="L42" s="117">
        <v>34</v>
      </c>
      <c r="M42" s="117">
        <v>25</v>
      </c>
      <c r="N42" s="117">
        <v>26</v>
      </c>
      <c r="O42" s="120">
        <v>25</v>
      </c>
      <c r="P42" s="120">
        <v>30</v>
      </c>
      <c r="Q42" s="120">
        <v>33</v>
      </c>
      <c r="R42" s="677">
        <v>41</v>
      </c>
      <c r="S42" s="468">
        <v>39</v>
      </c>
      <c r="T42" s="117">
        <v>39</v>
      </c>
      <c r="U42" s="117">
        <v>41</v>
      </c>
      <c r="V42" s="117">
        <v>37</v>
      </c>
      <c r="W42" s="117">
        <v>39</v>
      </c>
      <c r="X42" s="200">
        <v>35</v>
      </c>
      <c r="Y42" s="117"/>
      <c r="Z42" s="117"/>
      <c r="AA42" s="120"/>
      <c r="AB42" s="120"/>
      <c r="AC42" s="120"/>
      <c r="AD42" s="433"/>
    </row>
    <row r="43" spans="1:30" x14ac:dyDescent="0.25">
      <c r="A43" s="28" t="s">
        <v>273</v>
      </c>
      <c r="B43" s="117">
        <v>482</v>
      </c>
      <c r="C43" s="117">
        <v>492</v>
      </c>
      <c r="D43" s="117">
        <v>476</v>
      </c>
      <c r="E43" s="117">
        <v>453</v>
      </c>
      <c r="F43" s="200">
        <v>457</v>
      </c>
      <c r="G43" s="24">
        <v>473</v>
      </c>
      <c r="H43" s="117">
        <v>482</v>
      </c>
      <c r="I43" s="117">
        <v>490</v>
      </c>
      <c r="J43" s="117">
        <v>495</v>
      </c>
      <c r="K43" s="117">
        <v>498</v>
      </c>
      <c r="L43" s="117">
        <v>495</v>
      </c>
      <c r="M43" s="117">
        <v>485</v>
      </c>
      <c r="N43" s="117">
        <v>480</v>
      </c>
      <c r="O43" s="120">
        <v>491</v>
      </c>
      <c r="P43" s="120">
        <v>490</v>
      </c>
      <c r="Q43" s="120">
        <v>470</v>
      </c>
      <c r="R43" s="677">
        <v>452</v>
      </c>
      <c r="S43" s="468">
        <v>442</v>
      </c>
      <c r="T43" s="117">
        <v>438</v>
      </c>
      <c r="U43" s="117">
        <v>446</v>
      </c>
      <c r="V43" s="117">
        <v>448</v>
      </c>
      <c r="W43" s="117">
        <v>452</v>
      </c>
      <c r="X43" s="200">
        <v>457</v>
      </c>
      <c r="Y43" s="117"/>
      <c r="Z43" s="117"/>
      <c r="AA43" s="120"/>
      <c r="AB43" s="120"/>
      <c r="AC43" s="120"/>
      <c r="AD43" s="433"/>
    </row>
    <row r="44" spans="1:30" x14ac:dyDescent="0.25">
      <c r="A44" s="28" t="s">
        <v>274</v>
      </c>
      <c r="B44" s="117">
        <v>20</v>
      </c>
      <c r="C44" s="117">
        <v>13</v>
      </c>
      <c r="D44" s="117">
        <v>8</v>
      </c>
      <c r="E44" s="117">
        <v>1</v>
      </c>
      <c r="F44" s="200">
        <v>3</v>
      </c>
      <c r="G44" s="24">
        <v>10</v>
      </c>
      <c r="H44" s="117">
        <v>4</v>
      </c>
      <c r="I44" s="117">
        <v>2</v>
      </c>
      <c r="J44" s="117">
        <v>7</v>
      </c>
      <c r="K44" s="117">
        <v>7</v>
      </c>
      <c r="L44" s="117">
        <v>5</v>
      </c>
      <c r="M44" s="117">
        <v>4</v>
      </c>
      <c r="N44" s="117">
        <v>3</v>
      </c>
      <c r="O44" s="120">
        <v>1</v>
      </c>
      <c r="P44" s="120">
        <v>4</v>
      </c>
      <c r="Q44" s="120">
        <v>2</v>
      </c>
      <c r="R44" s="677">
        <v>1</v>
      </c>
      <c r="S44" s="468">
        <v>0</v>
      </c>
      <c r="T44" s="117">
        <v>0</v>
      </c>
      <c r="U44" s="117">
        <v>1</v>
      </c>
      <c r="V44" s="117">
        <v>0</v>
      </c>
      <c r="W44" s="117">
        <v>3</v>
      </c>
      <c r="X44" s="200">
        <v>3</v>
      </c>
      <c r="Y44" s="117"/>
      <c r="Z44" s="117"/>
      <c r="AA44" s="120"/>
      <c r="AB44" s="120"/>
      <c r="AC44" s="120"/>
      <c r="AD44" s="433"/>
    </row>
    <row r="45" spans="1:30" x14ac:dyDescent="0.25">
      <c r="A45" s="28" t="s">
        <v>276</v>
      </c>
      <c r="B45" s="5">
        <v>36</v>
      </c>
      <c r="C45" s="5">
        <v>32</v>
      </c>
      <c r="D45" s="117">
        <v>30</v>
      </c>
      <c r="E45" s="117">
        <v>11</v>
      </c>
      <c r="F45" s="200">
        <v>33</v>
      </c>
      <c r="G45" s="24">
        <v>36</v>
      </c>
      <c r="H45" s="24">
        <v>33</v>
      </c>
      <c r="I45" s="24">
        <v>25</v>
      </c>
      <c r="J45" s="24">
        <v>13</v>
      </c>
      <c r="K45" s="117">
        <v>11</v>
      </c>
      <c r="L45" s="117">
        <v>13</v>
      </c>
      <c r="M45" s="117">
        <v>17</v>
      </c>
      <c r="N45" s="117">
        <v>24</v>
      </c>
      <c r="O45" s="120">
        <v>23</v>
      </c>
      <c r="P45" s="120">
        <v>21</v>
      </c>
      <c r="Q45" s="120">
        <v>18</v>
      </c>
      <c r="R45" s="677">
        <v>9</v>
      </c>
      <c r="S45" s="468">
        <v>14</v>
      </c>
      <c r="T45" s="24">
        <v>22</v>
      </c>
      <c r="U45" s="24">
        <v>14</v>
      </c>
      <c r="V45" s="24">
        <v>17</v>
      </c>
      <c r="W45" s="117">
        <v>25</v>
      </c>
      <c r="X45" s="200">
        <v>33</v>
      </c>
      <c r="Y45" s="117"/>
      <c r="Z45" s="117"/>
      <c r="AA45" s="120"/>
      <c r="AB45" s="120"/>
      <c r="AC45" s="120"/>
      <c r="AD45" s="433"/>
    </row>
    <row r="46" spans="1:30" x14ac:dyDescent="0.25">
      <c r="A46" s="28" t="s">
        <v>275</v>
      </c>
      <c r="B46" s="117">
        <v>2</v>
      </c>
      <c r="C46" s="117">
        <v>2</v>
      </c>
      <c r="D46" s="117">
        <v>0</v>
      </c>
      <c r="E46" s="117">
        <v>5</v>
      </c>
      <c r="F46" s="200">
        <v>0</v>
      </c>
      <c r="G46" s="24">
        <v>0</v>
      </c>
      <c r="H46" s="117">
        <v>0</v>
      </c>
      <c r="I46" s="117">
        <v>1</v>
      </c>
      <c r="J46" s="117">
        <v>1</v>
      </c>
      <c r="K46" s="117">
        <v>1</v>
      </c>
      <c r="L46" s="117">
        <v>1</v>
      </c>
      <c r="M46" s="117">
        <v>1</v>
      </c>
      <c r="N46" s="117">
        <v>0</v>
      </c>
      <c r="O46" s="120">
        <v>0</v>
      </c>
      <c r="P46" s="120">
        <v>1</v>
      </c>
      <c r="Q46" s="120">
        <v>4</v>
      </c>
      <c r="R46" s="677">
        <v>5</v>
      </c>
      <c r="S46" s="468">
        <v>3</v>
      </c>
      <c r="T46" s="117">
        <v>1</v>
      </c>
      <c r="U46" s="117">
        <v>1</v>
      </c>
      <c r="V46" s="117">
        <v>2</v>
      </c>
      <c r="W46" s="117">
        <v>0</v>
      </c>
      <c r="X46" s="200">
        <v>0</v>
      </c>
      <c r="Y46" s="117"/>
      <c r="Z46" s="117"/>
      <c r="AA46" s="120"/>
      <c r="AB46" s="120"/>
      <c r="AC46" s="120"/>
      <c r="AD46" s="433"/>
    </row>
    <row r="47" spans="1:30" x14ac:dyDescent="0.25">
      <c r="A47" s="272" t="s">
        <v>510</v>
      </c>
      <c r="B47" s="410"/>
      <c r="C47" s="410"/>
      <c r="D47" s="410"/>
      <c r="E47" s="410"/>
      <c r="F47" s="410"/>
      <c r="G47" s="272"/>
      <c r="H47" s="410"/>
      <c r="I47" s="410"/>
      <c r="J47" s="410"/>
      <c r="K47" s="410"/>
      <c r="L47" s="410"/>
      <c r="M47" s="410"/>
      <c r="N47" s="410"/>
      <c r="O47" s="410"/>
      <c r="P47" s="410"/>
      <c r="Q47" s="410"/>
      <c r="R47" s="410"/>
      <c r="S47" s="272"/>
      <c r="T47" s="410"/>
      <c r="U47" s="410"/>
      <c r="V47" s="410"/>
      <c r="W47" s="410"/>
      <c r="X47" s="410"/>
      <c r="Y47" s="410"/>
      <c r="Z47" s="410"/>
      <c r="AA47" s="410"/>
      <c r="AB47" s="410"/>
      <c r="AC47" s="410"/>
      <c r="AD47" s="411"/>
    </row>
    <row r="48" spans="1:30" x14ac:dyDescent="0.25">
      <c r="A48" s="28" t="s">
        <v>277</v>
      </c>
      <c r="B48" s="5">
        <v>19</v>
      </c>
      <c r="C48" s="5">
        <v>16</v>
      </c>
      <c r="D48" s="117">
        <v>10</v>
      </c>
      <c r="E48" s="117">
        <v>10</v>
      </c>
      <c r="F48" s="200">
        <v>2</v>
      </c>
      <c r="G48" s="24">
        <v>10</v>
      </c>
      <c r="H48" s="24">
        <v>13</v>
      </c>
      <c r="I48" s="24">
        <v>9</v>
      </c>
      <c r="J48" s="24">
        <v>10</v>
      </c>
      <c r="K48" s="24">
        <v>4</v>
      </c>
      <c r="L48" s="24">
        <v>9</v>
      </c>
      <c r="M48" s="117">
        <v>10</v>
      </c>
      <c r="N48" s="117">
        <v>2</v>
      </c>
      <c r="O48" s="120">
        <v>4</v>
      </c>
      <c r="P48" s="120">
        <v>6</v>
      </c>
      <c r="Q48" s="120">
        <v>4</v>
      </c>
      <c r="R48" s="677">
        <v>10</v>
      </c>
      <c r="S48" s="468">
        <v>1</v>
      </c>
      <c r="T48" s="24">
        <v>2</v>
      </c>
      <c r="U48" s="24">
        <v>2</v>
      </c>
      <c r="V48" s="24">
        <v>2</v>
      </c>
      <c r="W48" s="24">
        <v>1</v>
      </c>
      <c r="X48" s="367">
        <v>2</v>
      </c>
      <c r="Y48" s="117"/>
      <c r="Z48" s="117"/>
      <c r="AA48" s="120"/>
      <c r="AB48" s="120"/>
      <c r="AC48" s="120"/>
      <c r="AD48" s="433"/>
    </row>
    <row r="49" spans="1:30" x14ac:dyDescent="0.25">
      <c r="A49" s="28" t="s">
        <v>278</v>
      </c>
      <c r="B49" s="5">
        <v>3</v>
      </c>
      <c r="C49" s="5">
        <v>0</v>
      </c>
      <c r="D49" s="117">
        <v>1</v>
      </c>
      <c r="E49" s="117">
        <v>1</v>
      </c>
      <c r="F49" s="200">
        <v>1</v>
      </c>
      <c r="G49" s="24">
        <v>1</v>
      </c>
      <c r="H49" s="24">
        <v>0</v>
      </c>
      <c r="I49" s="24">
        <v>0</v>
      </c>
      <c r="J49" s="24">
        <v>0</v>
      </c>
      <c r="K49" s="24">
        <v>0</v>
      </c>
      <c r="L49" s="24">
        <v>0</v>
      </c>
      <c r="M49" s="117">
        <v>0</v>
      </c>
      <c r="N49" s="117">
        <v>0</v>
      </c>
      <c r="O49" s="120">
        <v>0</v>
      </c>
      <c r="P49" s="120">
        <v>0</v>
      </c>
      <c r="Q49" s="120">
        <v>0</v>
      </c>
      <c r="R49" s="677">
        <v>1</v>
      </c>
      <c r="S49" s="468">
        <v>0</v>
      </c>
      <c r="T49" s="24">
        <v>0</v>
      </c>
      <c r="U49" s="24">
        <v>0</v>
      </c>
      <c r="V49" s="24">
        <v>0</v>
      </c>
      <c r="W49" s="24">
        <v>0</v>
      </c>
      <c r="X49" s="367">
        <v>1</v>
      </c>
      <c r="Y49" s="117"/>
      <c r="Z49" s="117"/>
      <c r="AA49" s="120"/>
      <c r="AB49" s="120"/>
      <c r="AC49" s="120"/>
      <c r="AD49" s="433"/>
    </row>
    <row r="50" spans="1:30" x14ac:dyDescent="0.25">
      <c r="A50" s="28" t="s">
        <v>27</v>
      </c>
      <c r="B50" s="5">
        <v>1</v>
      </c>
      <c r="C50" s="5">
        <v>1</v>
      </c>
      <c r="D50" s="117">
        <v>1</v>
      </c>
      <c r="E50" s="117">
        <v>4</v>
      </c>
      <c r="F50" s="200">
        <v>0</v>
      </c>
      <c r="G50" s="24">
        <v>1</v>
      </c>
      <c r="H50" s="24">
        <v>0</v>
      </c>
      <c r="I50" s="24">
        <v>4</v>
      </c>
      <c r="J50" s="24">
        <v>4</v>
      </c>
      <c r="K50" s="24">
        <v>2</v>
      </c>
      <c r="L50" s="24">
        <v>3</v>
      </c>
      <c r="M50" s="117">
        <v>2</v>
      </c>
      <c r="N50" s="117">
        <v>3</v>
      </c>
      <c r="O50" s="120">
        <v>3</v>
      </c>
      <c r="P50" s="120">
        <v>2</v>
      </c>
      <c r="Q50" s="120">
        <v>2</v>
      </c>
      <c r="R50" s="677">
        <v>4</v>
      </c>
      <c r="S50" s="468">
        <v>1</v>
      </c>
      <c r="T50" s="24">
        <v>1</v>
      </c>
      <c r="U50" s="24">
        <v>1</v>
      </c>
      <c r="V50" s="24">
        <v>0</v>
      </c>
      <c r="W50" s="24">
        <v>1</v>
      </c>
      <c r="X50" s="367">
        <v>0</v>
      </c>
      <c r="Y50" s="117"/>
      <c r="Z50" s="117"/>
      <c r="AA50" s="120"/>
      <c r="AB50" s="120"/>
      <c r="AC50" s="120"/>
      <c r="AD50" s="433"/>
    </row>
    <row r="51" spans="1:30" x14ac:dyDescent="0.25">
      <c r="A51" s="28" t="s">
        <v>377</v>
      </c>
      <c r="B51" s="5">
        <v>4</v>
      </c>
      <c r="C51" s="5">
        <v>7</v>
      </c>
      <c r="D51" s="117">
        <v>0</v>
      </c>
      <c r="E51" s="117">
        <v>2</v>
      </c>
      <c r="F51" s="200">
        <v>0</v>
      </c>
      <c r="G51" s="24">
        <v>1</v>
      </c>
      <c r="H51" s="24">
        <v>1</v>
      </c>
      <c r="I51" s="24">
        <v>1</v>
      </c>
      <c r="J51" s="24">
        <v>0</v>
      </c>
      <c r="K51" s="24">
        <v>0</v>
      </c>
      <c r="L51" s="24">
        <v>0</v>
      </c>
      <c r="M51" s="117">
        <v>0</v>
      </c>
      <c r="N51" s="117">
        <v>0</v>
      </c>
      <c r="O51" s="120">
        <v>0</v>
      </c>
      <c r="P51" s="120">
        <v>0</v>
      </c>
      <c r="Q51" s="120">
        <v>0</v>
      </c>
      <c r="R51" s="677">
        <v>2</v>
      </c>
      <c r="S51" s="468">
        <v>1</v>
      </c>
      <c r="T51" s="24">
        <v>1</v>
      </c>
      <c r="U51" s="24">
        <v>0</v>
      </c>
      <c r="V51" s="24">
        <v>0</v>
      </c>
      <c r="W51" s="24">
        <v>0</v>
      </c>
      <c r="X51" s="367">
        <v>0</v>
      </c>
      <c r="Y51" s="117"/>
      <c r="Z51" s="117"/>
      <c r="AA51" s="120"/>
      <c r="AB51" s="120"/>
      <c r="AC51" s="120"/>
      <c r="AD51" s="433"/>
    </row>
    <row r="52" spans="1:30" x14ac:dyDescent="0.25">
      <c r="A52" s="28" t="s">
        <v>273</v>
      </c>
      <c r="B52" s="5">
        <v>786</v>
      </c>
      <c r="C52" s="5">
        <v>865</v>
      </c>
      <c r="D52" s="117">
        <v>819</v>
      </c>
      <c r="E52" s="117">
        <v>774</v>
      </c>
      <c r="F52" s="200">
        <v>764</v>
      </c>
      <c r="G52" s="24">
        <v>830</v>
      </c>
      <c r="H52" s="24">
        <v>821</v>
      </c>
      <c r="I52" s="24">
        <v>829</v>
      </c>
      <c r="J52" s="24">
        <v>836</v>
      </c>
      <c r="K52" s="24">
        <v>848</v>
      </c>
      <c r="L52" s="24">
        <v>852</v>
      </c>
      <c r="M52" s="117">
        <v>846</v>
      </c>
      <c r="N52" s="117">
        <v>854</v>
      </c>
      <c r="O52" s="120">
        <v>842</v>
      </c>
      <c r="P52" s="120">
        <v>848</v>
      </c>
      <c r="Q52" s="120">
        <v>833</v>
      </c>
      <c r="R52" s="677">
        <v>774</v>
      </c>
      <c r="S52" s="468">
        <v>776</v>
      </c>
      <c r="T52" s="24">
        <v>786</v>
      </c>
      <c r="U52" s="24">
        <v>784</v>
      </c>
      <c r="V52" s="24">
        <v>766</v>
      </c>
      <c r="W52" s="24">
        <v>772</v>
      </c>
      <c r="X52" s="367">
        <v>764</v>
      </c>
      <c r="Y52" s="117"/>
      <c r="Z52" s="117"/>
      <c r="AA52" s="120"/>
      <c r="AB52" s="120"/>
      <c r="AC52" s="120"/>
      <c r="AD52" s="433"/>
    </row>
    <row r="53" spans="1:30" x14ac:dyDescent="0.25">
      <c r="A53" s="28" t="s">
        <v>59</v>
      </c>
      <c r="B53" s="5">
        <v>0</v>
      </c>
      <c r="C53" s="5">
        <v>0</v>
      </c>
      <c r="D53" s="117">
        <v>0</v>
      </c>
      <c r="E53" s="117">
        <v>0</v>
      </c>
      <c r="F53" s="200">
        <v>0</v>
      </c>
      <c r="G53" s="24">
        <v>0</v>
      </c>
      <c r="H53" s="24">
        <v>0</v>
      </c>
      <c r="I53" s="24">
        <v>0</v>
      </c>
      <c r="J53" s="24">
        <v>0</v>
      </c>
      <c r="K53" s="24">
        <v>0</v>
      </c>
      <c r="L53" s="24">
        <v>1</v>
      </c>
      <c r="M53" s="117">
        <v>1</v>
      </c>
      <c r="N53" s="117">
        <v>1</v>
      </c>
      <c r="O53" s="120">
        <v>1</v>
      </c>
      <c r="P53" s="120">
        <v>1</v>
      </c>
      <c r="Q53" s="120">
        <v>0</v>
      </c>
      <c r="R53" s="677">
        <v>0</v>
      </c>
      <c r="S53" s="468">
        <v>0</v>
      </c>
      <c r="T53" s="24">
        <v>0</v>
      </c>
      <c r="U53" s="24">
        <v>0</v>
      </c>
      <c r="V53" s="24">
        <v>0</v>
      </c>
      <c r="W53" s="24">
        <v>0</v>
      </c>
      <c r="X53" s="367">
        <v>0</v>
      </c>
      <c r="Y53" s="117"/>
      <c r="Z53" s="117"/>
      <c r="AA53" s="120"/>
      <c r="AB53" s="120"/>
      <c r="AC53" s="120"/>
      <c r="AD53" s="433"/>
    </row>
    <row r="54" spans="1:30" x14ac:dyDescent="0.25">
      <c r="A54" s="28" t="s">
        <v>279</v>
      </c>
      <c r="B54" s="5">
        <v>4</v>
      </c>
      <c r="C54" s="5">
        <v>8</v>
      </c>
      <c r="D54" s="117">
        <v>1</v>
      </c>
      <c r="E54" s="117">
        <v>30</v>
      </c>
      <c r="F54" s="200">
        <v>21</v>
      </c>
      <c r="G54" s="24">
        <v>2</v>
      </c>
      <c r="H54" s="24">
        <v>2</v>
      </c>
      <c r="I54" s="24">
        <v>3</v>
      </c>
      <c r="J54" s="24">
        <v>5</v>
      </c>
      <c r="K54" s="24">
        <v>3</v>
      </c>
      <c r="L54" s="24">
        <v>3</v>
      </c>
      <c r="M54" s="117">
        <v>2</v>
      </c>
      <c r="N54" s="117">
        <v>3</v>
      </c>
      <c r="O54" s="120">
        <v>2</v>
      </c>
      <c r="P54" s="120">
        <v>2</v>
      </c>
      <c r="Q54" s="120">
        <v>3</v>
      </c>
      <c r="R54" s="677">
        <v>30</v>
      </c>
      <c r="S54" s="468">
        <v>20</v>
      </c>
      <c r="T54" s="24">
        <v>20</v>
      </c>
      <c r="U54" s="24">
        <v>22</v>
      </c>
      <c r="V54" s="24">
        <v>23</v>
      </c>
      <c r="W54" s="24">
        <v>22</v>
      </c>
      <c r="X54" s="367">
        <v>21</v>
      </c>
      <c r="Y54" s="117"/>
      <c r="Z54" s="117"/>
      <c r="AA54" s="120"/>
      <c r="AB54" s="120"/>
      <c r="AC54" s="120"/>
      <c r="AD54" s="433"/>
    </row>
    <row r="55" spans="1:30" ht="15.75" thickBot="1" x14ac:dyDescent="0.3">
      <c r="A55" s="15"/>
      <c r="B55" s="108"/>
      <c r="C55" s="108"/>
      <c r="D55" s="118"/>
      <c r="E55" s="118"/>
      <c r="F55" s="118"/>
      <c r="G55" s="108"/>
      <c r="H55" s="108"/>
      <c r="I55" s="179"/>
      <c r="J55" s="108"/>
      <c r="K55" s="179"/>
      <c r="L55" s="108"/>
      <c r="M55" s="108"/>
      <c r="N55" s="108"/>
      <c r="O55" s="108"/>
      <c r="P55" s="108"/>
      <c r="Q55" s="108"/>
      <c r="R55" s="679"/>
      <c r="S55" s="681"/>
      <c r="T55" s="108"/>
      <c r="U55" s="179"/>
      <c r="V55" s="108"/>
      <c r="W55" s="179"/>
      <c r="X55" s="108"/>
      <c r="Y55" s="108"/>
      <c r="Z55" s="108"/>
      <c r="AA55" s="108"/>
      <c r="AB55" s="108"/>
      <c r="AC55" s="108"/>
      <c r="AD55" s="109"/>
    </row>
    <row r="56" spans="1:30" x14ac:dyDescent="0.25">
      <c r="A56" s="543"/>
      <c r="D56" s="201"/>
      <c r="E56" s="201"/>
      <c r="F56" s="201"/>
    </row>
    <row r="57" spans="1:30" x14ac:dyDescent="0.25">
      <c r="D57" s="201"/>
      <c r="E57" s="201"/>
      <c r="F57" s="201"/>
    </row>
  </sheetData>
  <sheetProtection algorithmName="SHA-512" hashValue="Yy0UzIJTuepQ7IxpC/0WVKLB8JRrUjhkAiRjzr4BIrtgOjpgKFPPWwCy0YU3wHgjtQJoEAvdquwj+7OxYMRLww==" saltValue="W9coWUzDLxONAyX9KaFHjA==" spinCount="100000" sheet="1"/>
  <mergeCells count="1">
    <mergeCell ref="A1:AD1"/>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14"/>
  <sheetViews>
    <sheetView workbookViewId="0">
      <selection activeCell="J1" sqref="A1:XFD1048576"/>
    </sheetView>
  </sheetViews>
  <sheetFormatPr defaultRowHeight="15" x14ac:dyDescent="0.25"/>
  <cols>
    <col min="1" max="1" width="0.28515625" style="376" customWidth="1"/>
    <col min="2" max="2" width="0" style="376" hidden="1" customWidth="1"/>
    <col min="3" max="3" width="5.7109375" style="376" customWidth="1"/>
    <col min="4" max="4" width="23.28515625" style="376" customWidth="1"/>
    <col min="5" max="5" width="26" style="376" customWidth="1"/>
    <col min="6" max="6" width="0" style="376" hidden="1" customWidth="1"/>
    <col min="7" max="7" width="11.5703125" style="376" customWidth="1"/>
    <col min="8" max="8" width="0.28515625" style="376" customWidth="1"/>
    <col min="9" max="9" width="11.85546875" style="376" customWidth="1"/>
    <col min="10" max="10" width="4.140625" style="376" customWidth="1"/>
    <col min="11" max="11" width="7.7109375" style="376" customWidth="1"/>
    <col min="12" max="12" width="0" style="376" hidden="1" customWidth="1"/>
    <col min="13" max="13" width="3.140625" style="376" customWidth="1"/>
    <col min="14" max="14" width="8.7109375" style="376" customWidth="1"/>
    <col min="15" max="15" width="0" style="376" hidden="1" customWidth="1"/>
    <col min="16" max="16" width="11.85546875" style="376" customWidth="1"/>
    <col min="17" max="17" width="0" style="376" hidden="1" customWidth="1"/>
    <col min="18" max="18" width="11.85546875" style="376" customWidth="1"/>
    <col min="19" max="20" width="0" style="376" hidden="1" customWidth="1"/>
    <col min="21" max="21" width="11.85546875" style="376" customWidth="1"/>
    <col min="22" max="23" width="0" style="376" hidden="1" customWidth="1"/>
    <col min="24" max="24" width="6.85546875" style="376" customWidth="1"/>
    <col min="25" max="25" width="5" style="376" customWidth="1"/>
    <col min="26" max="27" width="0" style="376" hidden="1" customWidth="1"/>
    <col min="28" max="28" width="11.85546875" style="376" customWidth="1"/>
    <col min="29" max="30" width="0" style="376" hidden="1" customWidth="1"/>
    <col min="31" max="31" width="11.85546875" style="376" customWidth="1"/>
    <col min="32" max="34" width="0" style="376" hidden="1" customWidth="1"/>
    <col min="35" max="35" width="1.28515625" style="376" customWidth="1"/>
    <col min="36" max="36" width="0.28515625" style="376" customWidth="1"/>
    <col min="37" max="37" width="0" style="376" hidden="1" customWidth="1"/>
    <col min="38" max="38" width="10" style="376" customWidth="1"/>
    <col min="39" max="39" width="0.28515625" style="376" customWidth="1"/>
    <col min="40" max="42" width="0" style="376" hidden="1" customWidth="1"/>
    <col min="43" max="43" width="11.85546875" style="376" customWidth="1"/>
    <col min="44" max="45" width="0" style="376" hidden="1" customWidth="1"/>
    <col min="46" max="46" width="11.85546875" style="376" customWidth="1"/>
    <col min="47" max="48" width="0" style="376" hidden="1" customWidth="1"/>
    <col min="49" max="49" width="11.85546875" style="376" customWidth="1"/>
    <col min="50" max="51" width="0" style="376" hidden="1" customWidth="1"/>
    <col min="52" max="52" width="11.85546875" style="376" customWidth="1"/>
    <col min="53" max="54" width="0" style="376" hidden="1" customWidth="1"/>
    <col min="55" max="55" width="11.85546875" style="376" customWidth="1"/>
    <col min="56" max="57" width="0" style="376" hidden="1" customWidth="1"/>
    <col min="58" max="58" width="11.85546875" style="376" customWidth="1"/>
    <col min="59" max="61" width="0" style="376" hidden="1" customWidth="1"/>
    <col min="62" max="62" width="11.85546875" style="376" customWidth="1"/>
    <col min="63" max="65" width="0" style="376" hidden="1" customWidth="1"/>
    <col min="66" max="66" width="11.85546875" style="376" customWidth="1"/>
    <col min="67" max="68" width="0" style="376" hidden="1" customWidth="1"/>
    <col min="69" max="69" width="11.85546875" style="376" customWidth="1"/>
    <col min="70" max="71" width="0" style="376" hidden="1" customWidth="1"/>
    <col min="72" max="72" width="11.85546875" style="376" customWidth="1"/>
    <col min="73" max="74" width="0" style="376" hidden="1" customWidth="1"/>
    <col min="75" max="75" width="11.85546875" style="376" customWidth="1"/>
    <col min="76" max="77" width="0" style="376" hidden="1" customWidth="1"/>
    <col min="78" max="78" width="11.7109375" style="376" customWidth="1"/>
    <col min="79" max="80" width="0" style="376" hidden="1" customWidth="1"/>
    <col min="81" max="81" width="11.5703125" style="376" customWidth="1"/>
    <col min="82" max="82" width="0.140625" style="376" customWidth="1"/>
    <col min="83" max="87" width="0" style="376" hidden="1" customWidth="1"/>
    <col min="88" max="16384" width="9.140625" style="376"/>
  </cols>
  <sheetData>
    <row r="1" spans="1:82" ht="20.45" customHeight="1" x14ac:dyDescent="0.25">
      <c r="A1" s="700"/>
      <c r="B1" s="700"/>
      <c r="C1" s="700"/>
      <c r="D1" s="735" t="s">
        <v>511</v>
      </c>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0"/>
      <c r="BZ1" s="700"/>
      <c r="CA1" s="700"/>
      <c r="CB1" s="700"/>
      <c r="CC1" s="700"/>
    </row>
    <row r="2" spans="1:82" ht="23.25" customHeight="1" x14ac:dyDescent="0.25">
      <c r="A2" s="700"/>
      <c r="B2" s="700"/>
      <c r="C2" s="700"/>
      <c r="D2" s="735" t="s">
        <v>644</v>
      </c>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row>
    <row r="3" spans="1:82" ht="0" hidden="1" customHeight="1" x14ac:dyDescent="0.25">
      <c r="A3" s="700"/>
      <c r="B3" s="700"/>
      <c r="C3" s="700"/>
    </row>
    <row r="4" spans="1:82" ht="18.399999999999999" customHeight="1" x14ac:dyDescent="0.25"/>
    <row r="5" spans="1:82" ht="27.75" customHeight="1" x14ac:dyDescent="0.25">
      <c r="A5" s="736" t="s">
        <v>512</v>
      </c>
      <c r="B5" s="700"/>
      <c r="C5" s="700"/>
      <c r="D5" s="700"/>
      <c r="E5" s="700"/>
      <c r="F5" s="700"/>
      <c r="G5" s="700"/>
      <c r="H5" s="700"/>
      <c r="I5" s="700"/>
      <c r="J5" s="700"/>
      <c r="K5" s="700"/>
      <c r="L5" s="700"/>
      <c r="M5" s="700"/>
      <c r="N5" s="700"/>
      <c r="O5" s="700"/>
      <c r="P5" s="700"/>
      <c r="Q5" s="700"/>
      <c r="R5" s="700"/>
      <c r="S5" s="700"/>
      <c r="T5" s="700"/>
      <c r="U5" s="700"/>
      <c r="V5" s="700"/>
      <c r="W5" s="700"/>
      <c r="X5" s="700"/>
    </row>
    <row r="6" spans="1:82" ht="9" customHeight="1" x14ac:dyDescent="0.25"/>
    <row r="7" spans="1:82" ht="18" customHeight="1" x14ac:dyDescent="0.25">
      <c r="A7" s="717" t="s">
        <v>513</v>
      </c>
      <c r="B7" s="700"/>
      <c r="C7" s="700"/>
      <c r="D7" s="700"/>
      <c r="E7" s="700"/>
    </row>
    <row r="8" spans="1:82" ht="9" customHeight="1" thickBot="1" x14ac:dyDescent="0.3"/>
    <row r="9" spans="1:82" x14ac:dyDescent="0.25">
      <c r="A9" s="712" t="s">
        <v>514</v>
      </c>
      <c r="B9" s="700"/>
      <c r="C9" s="700"/>
      <c r="D9" s="700"/>
      <c r="E9" s="713"/>
      <c r="G9" s="724" t="s">
        <v>515</v>
      </c>
      <c r="H9" s="726"/>
      <c r="I9" s="377" t="s">
        <v>515</v>
      </c>
      <c r="J9" s="724" t="s">
        <v>515</v>
      </c>
      <c r="K9" s="726"/>
      <c r="L9" s="724" t="s">
        <v>515</v>
      </c>
      <c r="M9" s="725"/>
      <c r="N9" s="726"/>
      <c r="O9" s="724" t="s">
        <v>515</v>
      </c>
      <c r="P9" s="726"/>
      <c r="Q9" s="724" t="s">
        <v>515</v>
      </c>
      <c r="R9" s="726"/>
      <c r="S9" s="724" t="s">
        <v>515</v>
      </c>
      <c r="T9" s="725"/>
      <c r="U9" s="726"/>
      <c r="V9" s="724" t="s">
        <v>516</v>
      </c>
      <c r="W9" s="725"/>
      <c r="X9" s="725"/>
      <c r="Y9" s="726"/>
      <c r="Z9" s="724" t="s">
        <v>516</v>
      </c>
      <c r="AA9" s="725"/>
      <c r="AB9" s="726"/>
      <c r="AC9" s="724" t="s">
        <v>516</v>
      </c>
      <c r="AD9" s="725"/>
      <c r="AE9" s="726"/>
      <c r="AF9" s="724" t="s">
        <v>516</v>
      </c>
      <c r="AG9" s="725"/>
      <c r="AH9" s="725"/>
      <c r="AI9" s="725"/>
      <c r="AJ9" s="725"/>
      <c r="AK9" s="725"/>
      <c r="AL9" s="725"/>
      <c r="AM9" s="726"/>
      <c r="AN9" s="724" t="s">
        <v>516</v>
      </c>
      <c r="AO9" s="725"/>
      <c r="AP9" s="725"/>
      <c r="AQ9" s="726"/>
      <c r="AR9" s="724" t="s">
        <v>516</v>
      </c>
      <c r="AS9" s="725"/>
      <c r="AT9" s="726"/>
      <c r="AU9" s="724" t="s">
        <v>516</v>
      </c>
      <c r="AV9" s="725"/>
      <c r="AW9" s="726"/>
      <c r="AX9" s="724" t="s">
        <v>516</v>
      </c>
      <c r="AY9" s="725"/>
      <c r="AZ9" s="726"/>
      <c r="BA9" s="724" t="s">
        <v>516</v>
      </c>
      <c r="BB9" s="725"/>
      <c r="BC9" s="726"/>
      <c r="BD9" s="724" t="s">
        <v>516</v>
      </c>
      <c r="BE9" s="725"/>
      <c r="BF9" s="726"/>
      <c r="BG9" s="724" t="s">
        <v>516</v>
      </c>
      <c r="BH9" s="725"/>
      <c r="BI9" s="725"/>
      <c r="BJ9" s="726"/>
      <c r="BK9" s="724" t="s">
        <v>516</v>
      </c>
      <c r="BL9" s="725"/>
      <c r="BM9" s="725"/>
      <c r="BN9" s="726"/>
      <c r="BO9" s="724" t="s">
        <v>517</v>
      </c>
      <c r="BP9" s="725"/>
      <c r="BQ9" s="726"/>
      <c r="BR9" s="724" t="s">
        <v>517</v>
      </c>
      <c r="BS9" s="725"/>
      <c r="BT9" s="726"/>
      <c r="BU9" s="724" t="s">
        <v>517</v>
      </c>
      <c r="BV9" s="725"/>
      <c r="BW9" s="726"/>
      <c r="BX9" s="724" t="s">
        <v>517</v>
      </c>
      <c r="BY9" s="725"/>
      <c r="BZ9" s="726"/>
      <c r="CA9" s="724" t="s">
        <v>517</v>
      </c>
      <c r="CB9" s="725"/>
      <c r="CC9" s="725"/>
      <c r="CD9" s="726"/>
    </row>
    <row r="10" spans="1:82" ht="15.75" thickBot="1" x14ac:dyDescent="0.3">
      <c r="A10" s="703" t="s">
        <v>518</v>
      </c>
      <c r="B10" s="702"/>
      <c r="C10" s="702"/>
      <c r="D10" s="702"/>
      <c r="E10" s="702"/>
      <c r="G10" s="714" t="s">
        <v>520</v>
      </c>
      <c r="H10" s="715"/>
      <c r="I10" s="378" t="s">
        <v>521</v>
      </c>
      <c r="J10" s="714" t="s">
        <v>522</v>
      </c>
      <c r="K10" s="715"/>
      <c r="L10" s="714" t="s">
        <v>523</v>
      </c>
      <c r="M10" s="716"/>
      <c r="N10" s="715"/>
      <c r="O10" s="714" t="s">
        <v>524</v>
      </c>
      <c r="P10" s="715"/>
      <c r="Q10" s="714" t="s">
        <v>525</v>
      </c>
      <c r="R10" s="715"/>
      <c r="S10" s="714" t="s">
        <v>526</v>
      </c>
      <c r="T10" s="716"/>
      <c r="U10" s="715"/>
      <c r="V10" s="714" t="s">
        <v>527</v>
      </c>
      <c r="W10" s="716"/>
      <c r="X10" s="716"/>
      <c r="Y10" s="715"/>
      <c r="Z10" s="714" t="s">
        <v>528</v>
      </c>
      <c r="AA10" s="716"/>
      <c r="AB10" s="715"/>
      <c r="AC10" s="714" t="s">
        <v>529</v>
      </c>
      <c r="AD10" s="716"/>
      <c r="AE10" s="715"/>
      <c r="AF10" s="714" t="s">
        <v>530</v>
      </c>
      <c r="AG10" s="716"/>
      <c r="AH10" s="716"/>
      <c r="AI10" s="716"/>
      <c r="AJ10" s="716"/>
      <c r="AK10" s="716"/>
      <c r="AL10" s="716"/>
      <c r="AM10" s="715"/>
      <c r="AN10" s="714" t="s">
        <v>519</v>
      </c>
      <c r="AO10" s="716"/>
      <c r="AP10" s="716"/>
      <c r="AQ10" s="715"/>
      <c r="AR10" s="714" t="s">
        <v>520</v>
      </c>
      <c r="AS10" s="716"/>
      <c r="AT10" s="715"/>
      <c r="AU10" s="714" t="s">
        <v>521</v>
      </c>
      <c r="AV10" s="716"/>
      <c r="AW10" s="715"/>
      <c r="AX10" s="714" t="s">
        <v>522</v>
      </c>
      <c r="AY10" s="716"/>
      <c r="AZ10" s="715"/>
      <c r="BA10" s="714" t="s">
        <v>523</v>
      </c>
      <c r="BB10" s="716"/>
      <c r="BC10" s="715"/>
      <c r="BD10" s="714" t="s">
        <v>524</v>
      </c>
      <c r="BE10" s="716"/>
      <c r="BF10" s="715"/>
      <c r="BG10" s="714" t="s">
        <v>525</v>
      </c>
      <c r="BH10" s="716"/>
      <c r="BI10" s="716"/>
      <c r="BJ10" s="715"/>
      <c r="BK10" s="714" t="s">
        <v>526</v>
      </c>
      <c r="BL10" s="716"/>
      <c r="BM10" s="716"/>
      <c r="BN10" s="715"/>
      <c r="BO10" s="714" t="s">
        <v>527</v>
      </c>
      <c r="BP10" s="716"/>
      <c r="BQ10" s="715"/>
      <c r="BR10" s="714" t="s">
        <v>528</v>
      </c>
      <c r="BS10" s="716"/>
      <c r="BT10" s="715"/>
      <c r="BU10" s="714" t="s">
        <v>529</v>
      </c>
      <c r="BV10" s="716"/>
      <c r="BW10" s="715"/>
      <c r="BX10" s="714" t="s">
        <v>530</v>
      </c>
      <c r="BY10" s="716"/>
      <c r="BZ10" s="715"/>
      <c r="CA10" s="714" t="s">
        <v>519</v>
      </c>
      <c r="CB10" s="716"/>
      <c r="CC10" s="716"/>
      <c r="CD10" s="715"/>
    </row>
    <row r="11" spans="1:82" ht="15.75" thickBot="1" x14ac:dyDescent="0.3">
      <c r="A11" s="703" t="s">
        <v>531</v>
      </c>
      <c r="B11" s="702"/>
      <c r="C11" s="702"/>
      <c r="D11" s="702"/>
      <c r="E11" s="702"/>
      <c r="G11" s="701">
        <v>3637</v>
      </c>
      <c r="H11" s="702"/>
      <c r="I11" s="379">
        <v>3593</v>
      </c>
      <c r="J11" s="701">
        <v>4373</v>
      </c>
      <c r="K11" s="702"/>
      <c r="L11" s="701">
        <v>4256</v>
      </c>
      <c r="M11" s="702"/>
      <c r="N11" s="702"/>
      <c r="O11" s="701">
        <v>3800</v>
      </c>
      <c r="P11" s="702"/>
      <c r="Q11" s="701">
        <v>3981</v>
      </c>
      <c r="R11" s="702"/>
      <c r="S11" s="701">
        <v>3690</v>
      </c>
      <c r="T11" s="702"/>
      <c r="U11" s="702"/>
      <c r="V11" s="701">
        <v>3833</v>
      </c>
      <c r="W11" s="702"/>
      <c r="X11" s="702"/>
      <c r="Y11" s="702"/>
      <c r="Z11" s="701">
        <v>3778</v>
      </c>
      <c r="AA11" s="702"/>
      <c r="AB11" s="702"/>
      <c r="AC11" s="701">
        <v>4110</v>
      </c>
      <c r="AD11" s="702"/>
      <c r="AE11" s="702"/>
      <c r="AF11" s="701">
        <v>4204</v>
      </c>
      <c r="AG11" s="702"/>
      <c r="AH11" s="702"/>
      <c r="AI11" s="702"/>
      <c r="AJ11" s="702"/>
      <c r="AK11" s="702"/>
      <c r="AL11" s="702"/>
      <c r="AM11" s="702"/>
      <c r="AN11" s="701">
        <v>4248</v>
      </c>
      <c r="AO11" s="702"/>
      <c r="AP11" s="702"/>
      <c r="AQ11" s="702"/>
      <c r="AR11" s="701">
        <v>3422</v>
      </c>
      <c r="AS11" s="702"/>
      <c r="AT11" s="702"/>
      <c r="AU11" s="701">
        <v>3379</v>
      </c>
      <c r="AV11" s="702"/>
      <c r="AW11" s="702"/>
      <c r="AX11" s="701">
        <v>4422</v>
      </c>
      <c r="AY11" s="702"/>
      <c r="AZ11" s="702"/>
      <c r="BA11" s="701">
        <v>4230</v>
      </c>
      <c r="BB11" s="702"/>
      <c r="BC11" s="702"/>
      <c r="BD11" s="701">
        <v>4220</v>
      </c>
      <c r="BE11" s="702"/>
      <c r="BF11" s="702"/>
      <c r="BG11" s="701">
        <v>4075</v>
      </c>
      <c r="BH11" s="702"/>
      <c r="BI11" s="702"/>
      <c r="BJ11" s="702"/>
      <c r="BK11" s="701">
        <v>3549</v>
      </c>
      <c r="BL11" s="702"/>
      <c r="BM11" s="702"/>
      <c r="BN11" s="702"/>
      <c r="BO11" s="701">
        <v>3795</v>
      </c>
      <c r="BP11" s="702"/>
      <c r="BQ11" s="702"/>
      <c r="BR11" s="701">
        <v>3869</v>
      </c>
      <c r="BS11" s="702"/>
      <c r="BT11" s="702"/>
      <c r="BU11" s="701">
        <v>4183</v>
      </c>
      <c r="BV11" s="702"/>
      <c r="BW11" s="702"/>
      <c r="BX11" s="701">
        <v>4318</v>
      </c>
      <c r="BY11" s="702"/>
      <c r="BZ11" s="702"/>
      <c r="CA11" s="701">
        <v>3839</v>
      </c>
      <c r="CB11" s="702"/>
      <c r="CC11" s="702"/>
      <c r="CD11" s="702"/>
    </row>
    <row r="12" spans="1:82" ht="15.75" thickBot="1" x14ac:dyDescent="0.3">
      <c r="A12" s="703" t="s">
        <v>532</v>
      </c>
      <c r="B12" s="702"/>
      <c r="C12" s="702"/>
      <c r="D12" s="702"/>
      <c r="E12" s="702"/>
      <c r="G12" s="701">
        <v>656</v>
      </c>
      <c r="H12" s="702"/>
      <c r="I12" s="379">
        <v>635</v>
      </c>
      <c r="J12" s="701">
        <v>727</v>
      </c>
      <c r="K12" s="702"/>
      <c r="L12" s="701">
        <v>676</v>
      </c>
      <c r="M12" s="702"/>
      <c r="N12" s="702"/>
      <c r="O12" s="701">
        <v>630</v>
      </c>
      <c r="P12" s="702"/>
      <c r="Q12" s="701">
        <v>698</v>
      </c>
      <c r="R12" s="702"/>
      <c r="S12" s="701">
        <v>612</v>
      </c>
      <c r="T12" s="702"/>
      <c r="U12" s="702"/>
      <c r="V12" s="701">
        <v>627</v>
      </c>
      <c r="W12" s="702"/>
      <c r="X12" s="702"/>
      <c r="Y12" s="702"/>
      <c r="Z12" s="701">
        <v>628</v>
      </c>
      <c r="AA12" s="702"/>
      <c r="AB12" s="702"/>
      <c r="AC12" s="701">
        <v>676</v>
      </c>
      <c r="AD12" s="702"/>
      <c r="AE12" s="702"/>
      <c r="AF12" s="701">
        <v>735</v>
      </c>
      <c r="AG12" s="702"/>
      <c r="AH12" s="702"/>
      <c r="AI12" s="702"/>
      <c r="AJ12" s="702"/>
      <c r="AK12" s="702"/>
      <c r="AL12" s="702"/>
      <c r="AM12" s="702"/>
      <c r="AN12" s="701">
        <v>727</v>
      </c>
      <c r="AO12" s="702"/>
      <c r="AP12" s="702"/>
      <c r="AQ12" s="702"/>
      <c r="AR12" s="701">
        <v>548</v>
      </c>
      <c r="AS12" s="702"/>
      <c r="AT12" s="702"/>
      <c r="AU12" s="701">
        <v>638</v>
      </c>
      <c r="AV12" s="702"/>
      <c r="AW12" s="702"/>
      <c r="AX12" s="701">
        <v>738</v>
      </c>
      <c r="AY12" s="702"/>
      <c r="AZ12" s="702"/>
      <c r="BA12" s="701">
        <v>732</v>
      </c>
      <c r="BB12" s="702"/>
      <c r="BC12" s="702"/>
      <c r="BD12" s="701">
        <v>719</v>
      </c>
      <c r="BE12" s="702"/>
      <c r="BF12" s="702"/>
      <c r="BG12" s="701">
        <v>645</v>
      </c>
      <c r="BH12" s="702"/>
      <c r="BI12" s="702"/>
      <c r="BJ12" s="702"/>
      <c r="BK12" s="701">
        <v>540</v>
      </c>
      <c r="BL12" s="702"/>
      <c r="BM12" s="702"/>
      <c r="BN12" s="702"/>
      <c r="BO12" s="701">
        <v>665</v>
      </c>
      <c r="BP12" s="702"/>
      <c r="BQ12" s="702"/>
      <c r="BR12" s="701">
        <v>662</v>
      </c>
      <c r="BS12" s="702"/>
      <c r="BT12" s="702"/>
      <c r="BU12" s="701">
        <v>676</v>
      </c>
      <c r="BV12" s="702"/>
      <c r="BW12" s="702"/>
      <c r="BX12" s="701">
        <v>618</v>
      </c>
      <c r="BY12" s="702"/>
      <c r="BZ12" s="702"/>
      <c r="CA12" s="701">
        <v>546</v>
      </c>
      <c r="CB12" s="702"/>
      <c r="CC12" s="702"/>
      <c r="CD12" s="702"/>
    </row>
    <row r="13" spans="1:82" ht="15.75" thickBot="1" x14ac:dyDescent="0.3">
      <c r="A13" s="703" t="s">
        <v>533</v>
      </c>
      <c r="B13" s="702"/>
      <c r="C13" s="702"/>
      <c r="D13" s="702"/>
      <c r="E13" s="702"/>
      <c r="G13" s="704">
        <v>0.1804</v>
      </c>
      <c r="H13" s="702"/>
      <c r="I13" s="380">
        <v>0.1767</v>
      </c>
      <c r="J13" s="704">
        <v>0.16619999999999999</v>
      </c>
      <c r="K13" s="702"/>
      <c r="L13" s="704">
        <v>0.1588</v>
      </c>
      <c r="M13" s="702"/>
      <c r="N13" s="702"/>
      <c r="O13" s="704">
        <v>0.1658</v>
      </c>
      <c r="P13" s="702"/>
      <c r="Q13" s="704">
        <v>0.17530000000000001</v>
      </c>
      <c r="R13" s="702"/>
      <c r="S13" s="704">
        <v>0.16589999999999999</v>
      </c>
      <c r="T13" s="702"/>
      <c r="U13" s="702"/>
      <c r="V13" s="704">
        <v>0.1636</v>
      </c>
      <c r="W13" s="702"/>
      <c r="X13" s="702"/>
      <c r="Y13" s="702"/>
      <c r="Z13" s="704">
        <v>0.16619999999999999</v>
      </c>
      <c r="AA13" s="702"/>
      <c r="AB13" s="702"/>
      <c r="AC13" s="704">
        <v>0.16450000000000001</v>
      </c>
      <c r="AD13" s="702"/>
      <c r="AE13" s="702"/>
      <c r="AF13" s="704">
        <v>0.17480000000000001</v>
      </c>
      <c r="AG13" s="702"/>
      <c r="AH13" s="702"/>
      <c r="AI13" s="702"/>
      <c r="AJ13" s="702"/>
      <c r="AK13" s="702"/>
      <c r="AL13" s="702"/>
      <c r="AM13" s="702"/>
      <c r="AN13" s="704">
        <v>0.1711</v>
      </c>
      <c r="AO13" s="702"/>
      <c r="AP13" s="702"/>
      <c r="AQ13" s="702"/>
      <c r="AR13" s="704">
        <v>0.16009999999999999</v>
      </c>
      <c r="AS13" s="702"/>
      <c r="AT13" s="702"/>
      <c r="AU13" s="704">
        <v>0.1888</v>
      </c>
      <c r="AV13" s="702"/>
      <c r="AW13" s="702"/>
      <c r="AX13" s="704">
        <v>0.16689999999999999</v>
      </c>
      <c r="AY13" s="702"/>
      <c r="AZ13" s="702"/>
      <c r="BA13" s="704">
        <v>0.17299999999999999</v>
      </c>
      <c r="BB13" s="702"/>
      <c r="BC13" s="702"/>
      <c r="BD13" s="704">
        <v>0.1704</v>
      </c>
      <c r="BE13" s="702"/>
      <c r="BF13" s="702"/>
      <c r="BG13" s="704">
        <v>0.1583</v>
      </c>
      <c r="BH13" s="702"/>
      <c r="BI13" s="702"/>
      <c r="BJ13" s="702"/>
      <c r="BK13" s="704">
        <v>0.1522</v>
      </c>
      <c r="BL13" s="702"/>
      <c r="BM13" s="702"/>
      <c r="BN13" s="702"/>
      <c r="BO13" s="704">
        <v>0.17519999999999999</v>
      </c>
      <c r="BP13" s="702"/>
      <c r="BQ13" s="702"/>
      <c r="BR13" s="704">
        <v>0.1711</v>
      </c>
      <c r="BS13" s="702"/>
      <c r="BT13" s="702"/>
      <c r="BU13" s="704">
        <v>0.16159999999999999</v>
      </c>
      <c r="BV13" s="702"/>
      <c r="BW13" s="702"/>
      <c r="BX13" s="704">
        <v>0.1431</v>
      </c>
      <c r="BY13" s="702"/>
      <c r="BZ13" s="702"/>
      <c r="CA13" s="704">
        <v>0.14219999999999999</v>
      </c>
      <c r="CB13" s="702"/>
      <c r="CC13" s="702"/>
      <c r="CD13" s="702"/>
    </row>
    <row r="14" spans="1:82" ht="13.5" customHeight="1" x14ac:dyDescent="0.25"/>
    <row r="15" spans="1:82" ht="18" customHeight="1" x14ac:dyDescent="0.25">
      <c r="A15" s="717" t="s">
        <v>534</v>
      </c>
      <c r="B15" s="700"/>
      <c r="C15" s="700"/>
      <c r="D15" s="700"/>
      <c r="E15" s="700"/>
    </row>
    <row r="16" spans="1:82" ht="5.0999999999999996" customHeight="1" thickBot="1" x14ac:dyDescent="0.3"/>
    <row r="17" spans="1:82" x14ac:dyDescent="0.25">
      <c r="A17" s="712" t="s">
        <v>514</v>
      </c>
      <c r="B17" s="700"/>
      <c r="C17" s="700"/>
      <c r="D17" s="700"/>
      <c r="E17" s="713"/>
      <c r="G17" s="731" t="s">
        <v>515</v>
      </c>
      <c r="H17" s="726"/>
      <c r="I17" s="382" t="s">
        <v>515</v>
      </c>
      <c r="J17" s="731" t="s">
        <v>515</v>
      </c>
      <c r="K17" s="726"/>
      <c r="L17" s="731" t="s">
        <v>515</v>
      </c>
      <c r="M17" s="725"/>
      <c r="N17" s="726"/>
      <c r="O17" s="731" t="s">
        <v>515</v>
      </c>
      <c r="P17" s="726"/>
      <c r="Q17" s="731" t="s">
        <v>515</v>
      </c>
      <c r="R17" s="726"/>
      <c r="S17" s="731" t="s">
        <v>515</v>
      </c>
      <c r="T17" s="725"/>
      <c r="U17" s="726"/>
      <c r="V17" s="731" t="s">
        <v>516</v>
      </c>
      <c r="W17" s="725"/>
      <c r="X17" s="725"/>
      <c r="Y17" s="726"/>
      <c r="Z17" s="731" t="s">
        <v>516</v>
      </c>
      <c r="AA17" s="725"/>
      <c r="AB17" s="726"/>
      <c r="AC17" s="731" t="s">
        <v>516</v>
      </c>
      <c r="AD17" s="725"/>
      <c r="AE17" s="726"/>
      <c r="AF17" s="731" t="s">
        <v>516</v>
      </c>
      <c r="AG17" s="725"/>
      <c r="AH17" s="725"/>
      <c r="AI17" s="725"/>
      <c r="AJ17" s="725"/>
      <c r="AK17" s="725"/>
      <c r="AL17" s="725"/>
      <c r="AM17" s="726"/>
      <c r="AN17" s="731" t="s">
        <v>516</v>
      </c>
      <c r="AO17" s="725"/>
      <c r="AP17" s="725"/>
      <c r="AQ17" s="726"/>
      <c r="AR17" s="731" t="s">
        <v>516</v>
      </c>
      <c r="AS17" s="725"/>
      <c r="AT17" s="726"/>
      <c r="AU17" s="731" t="s">
        <v>516</v>
      </c>
      <c r="AV17" s="725"/>
      <c r="AW17" s="726"/>
      <c r="AX17" s="731" t="s">
        <v>516</v>
      </c>
      <c r="AY17" s="725"/>
      <c r="AZ17" s="726"/>
      <c r="BA17" s="731" t="s">
        <v>516</v>
      </c>
      <c r="BB17" s="725"/>
      <c r="BC17" s="726"/>
      <c r="BD17" s="731" t="s">
        <v>516</v>
      </c>
      <c r="BE17" s="725"/>
      <c r="BF17" s="726"/>
      <c r="BG17" s="731" t="s">
        <v>516</v>
      </c>
      <c r="BH17" s="725"/>
      <c r="BI17" s="725"/>
      <c r="BJ17" s="726"/>
      <c r="BK17" s="731" t="s">
        <v>516</v>
      </c>
      <c r="BL17" s="725"/>
      <c r="BM17" s="725"/>
      <c r="BN17" s="726"/>
      <c r="BO17" s="731" t="s">
        <v>517</v>
      </c>
      <c r="BP17" s="725"/>
      <c r="BQ17" s="726"/>
      <c r="BR17" s="731" t="s">
        <v>517</v>
      </c>
      <c r="BS17" s="725"/>
      <c r="BT17" s="726"/>
      <c r="BU17" s="731" t="s">
        <v>517</v>
      </c>
      <c r="BV17" s="725"/>
      <c r="BW17" s="726"/>
      <c r="BX17" s="731" t="s">
        <v>517</v>
      </c>
      <c r="BY17" s="725"/>
      <c r="BZ17" s="726"/>
      <c r="CA17" s="731" t="s">
        <v>517</v>
      </c>
      <c r="CB17" s="725"/>
      <c r="CC17" s="725"/>
      <c r="CD17" s="726"/>
    </row>
    <row r="18" spans="1:82" ht="15.75" thickBot="1" x14ac:dyDescent="0.3">
      <c r="A18" s="703" t="s">
        <v>518</v>
      </c>
      <c r="B18" s="702"/>
      <c r="C18" s="702"/>
      <c r="D18" s="702"/>
      <c r="E18" s="702"/>
      <c r="G18" s="730" t="s">
        <v>520</v>
      </c>
      <c r="H18" s="715"/>
      <c r="I18" s="381" t="s">
        <v>521</v>
      </c>
      <c r="J18" s="730" t="s">
        <v>522</v>
      </c>
      <c r="K18" s="715"/>
      <c r="L18" s="730" t="s">
        <v>523</v>
      </c>
      <c r="M18" s="716"/>
      <c r="N18" s="715"/>
      <c r="O18" s="730" t="s">
        <v>524</v>
      </c>
      <c r="P18" s="715"/>
      <c r="Q18" s="730" t="s">
        <v>525</v>
      </c>
      <c r="R18" s="715"/>
      <c r="S18" s="730" t="s">
        <v>526</v>
      </c>
      <c r="T18" s="716"/>
      <c r="U18" s="715"/>
      <c r="V18" s="730" t="s">
        <v>527</v>
      </c>
      <c r="W18" s="716"/>
      <c r="X18" s="716"/>
      <c r="Y18" s="715"/>
      <c r="Z18" s="730" t="s">
        <v>528</v>
      </c>
      <c r="AA18" s="716"/>
      <c r="AB18" s="715"/>
      <c r="AC18" s="730" t="s">
        <v>529</v>
      </c>
      <c r="AD18" s="716"/>
      <c r="AE18" s="715"/>
      <c r="AF18" s="730" t="s">
        <v>530</v>
      </c>
      <c r="AG18" s="716"/>
      <c r="AH18" s="716"/>
      <c r="AI18" s="716"/>
      <c r="AJ18" s="716"/>
      <c r="AK18" s="716"/>
      <c r="AL18" s="716"/>
      <c r="AM18" s="715"/>
      <c r="AN18" s="730" t="s">
        <v>519</v>
      </c>
      <c r="AO18" s="716"/>
      <c r="AP18" s="716"/>
      <c r="AQ18" s="715"/>
      <c r="AR18" s="730" t="s">
        <v>520</v>
      </c>
      <c r="AS18" s="716"/>
      <c r="AT18" s="715"/>
      <c r="AU18" s="730" t="s">
        <v>521</v>
      </c>
      <c r="AV18" s="716"/>
      <c r="AW18" s="715"/>
      <c r="AX18" s="730" t="s">
        <v>522</v>
      </c>
      <c r="AY18" s="716"/>
      <c r="AZ18" s="715"/>
      <c r="BA18" s="730" t="s">
        <v>523</v>
      </c>
      <c r="BB18" s="716"/>
      <c r="BC18" s="715"/>
      <c r="BD18" s="730" t="s">
        <v>524</v>
      </c>
      <c r="BE18" s="716"/>
      <c r="BF18" s="715"/>
      <c r="BG18" s="730" t="s">
        <v>525</v>
      </c>
      <c r="BH18" s="716"/>
      <c r="BI18" s="716"/>
      <c r="BJ18" s="715"/>
      <c r="BK18" s="730" t="s">
        <v>526</v>
      </c>
      <c r="BL18" s="716"/>
      <c r="BM18" s="716"/>
      <c r="BN18" s="715"/>
      <c r="BO18" s="730" t="s">
        <v>527</v>
      </c>
      <c r="BP18" s="716"/>
      <c r="BQ18" s="715"/>
      <c r="BR18" s="730" t="s">
        <v>528</v>
      </c>
      <c r="BS18" s="716"/>
      <c r="BT18" s="715"/>
      <c r="BU18" s="730" t="s">
        <v>529</v>
      </c>
      <c r="BV18" s="716"/>
      <c r="BW18" s="715"/>
      <c r="BX18" s="730" t="s">
        <v>530</v>
      </c>
      <c r="BY18" s="716"/>
      <c r="BZ18" s="715"/>
      <c r="CA18" s="730" t="s">
        <v>519</v>
      </c>
      <c r="CB18" s="716"/>
      <c r="CC18" s="716"/>
      <c r="CD18" s="715"/>
    </row>
    <row r="19" spans="1:82" ht="15.75" thickBot="1" x14ac:dyDescent="0.3">
      <c r="A19" s="703" t="s">
        <v>535</v>
      </c>
      <c r="B19" s="702"/>
      <c r="C19" s="702"/>
      <c r="D19" s="702"/>
      <c r="E19" s="702"/>
      <c r="G19" s="701">
        <v>960</v>
      </c>
      <c r="H19" s="702"/>
      <c r="I19" s="379">
        <v>948</v>
      </c>
      <c r="J19" s="701">
        <v>1083</v>
      </c>
      <c r="K19" s="702"/>
      <c r="L19" s="701">
        <v>1027</v>
      </c>
      <c r="M19" s="702"/>
      <c r="N19" s="702"/>
      <c r="O19" s="701">
        <v>965</v>
      </c>
      <c r="P19" s="702"/>
      <c r="Q19" s="701">
        <v>893</v>
      </c>
      <c r="R19" s="702"/>
      <c r="S19" s="701">
        <v>917</v>
      </c>
      <c r="T19" s="702"/>
      <c r="U19" s="702"/>
      <c r="V19" s="701">
        <v>973</v>
      </c>
      <c r="W19" s="702"/>
      <c r="X19" s="702"/>
      <c r="Y19" s="702"/>
      <c r="Z19" s="701">
        <v>879</v>
      </c>
      <c r="AA19" s="702"/>
      <c r="AB19" s="702"/>
      <c r="AC19" s="701">
        <v>962</v>
      </c>
      <c r="AD19" s="702"/>
      <c r="AE19" s="702"/>
      <c r="AF19" s="701">
        <v>986</v>
      </c>
      <c r="AG19" s="702"/>
      <c r="AH19" s="702"/>
      <c r="AI19" s="702"/>
      <c r="AJ19" s="702"/>
      <c r="AK19" s="702"/>
      <c r="AL19" s="702"/>
      <c r="AM19" s="702"/>
      <c r="AN19" s="701">
        <v>1018</v>
      </c>
      <c r="AO19" s="702"/>
      <c r="AP19" s="702"/>
      <c r="AQ19" s="702"/>
      <c r="AR19" s="701">
        <v>773</v>
      </c>
      <c r="AS19" s="702"/>
      <c r="AT19" s="702"/>
      <c r="AU19" s="701">
        <v>666</v>
      </c>
      <c r="AV19" s="702"/>
      <c r="AW19" s="702"/>
      <c r="AX19" s="701">
        <v>908</v>
      </c>
      <c r="AY19" s="702"/>
      <c r="AZ19" s="702"/>
      <c r="BA19" s="701">
        <v>818</v>
      </c>
      <c r="BB19" s="702"/>
      <c r="BC19" s="702"/>
      <c r="BD19" s="701">
        <v>815</v>
      </c>
      <c r="BE19" s="702"/>
      <c r="BF19" s="702"/>
      <c r="BG19" s="701">
        <v>827</v>
      </c>
      <c r="BH19" s="702"/>
      <c r="BI19" s="702"/>
      <c r="BJ19" s="702"/>
      <c r="BK19" s="701">
        <v>744</v>
      </c>
      <c r="BL19" s="702"/>
      <c r="BM19" s="702"/>
      <c r="BN19" s="702"/>
      <c r="BO19" s="701">
        <v>869</v>
      </c>
      <c r="BP19" s="702"/>
      <c r="BQ19" s="702"/>
      <c r="BR19" s="701">
        <v>774</v>
      </c>
      <c r="BS19" s="702"/>
      <c r="BT19" s="702"/>
      <c r="BU19" s="701">
        <v>818</v>
      </c>
      <c r="BV19" s="702"/>
      <c r="BW19" s="702"/>
      <c r="BX19" s="701">
        <v>822</v>
      </c>
      <c r="BY19" s="702"/>
      <c r="BZ19" s="702"/>
      <c r="CA19" s="701">
        <v>777</v>
      </c>
      <c r="CB19" s="702"/>
      <c r="CC19" s="702"/>
      <c r="CD19" s="702"/>
    </row>
    <row r="20" spans="1:82" ht="15.75" thickBot="1" x14ac:dyDescent="0.3">
      <c r="A20" s="703" t="s">
        <v>536</v>
      </c>
      <c r="B20" s="702"/>
      <c r="C20" s="702"/>
      <c r="D20" s="702"/>
      <c r="E20" s="702"/>
      <c r="G20" s="701">
        <v>1262</v>
      </c>
      <c r="H20" s="702"/>
      <c r="I20" s="379">
        <v>1082</v>
      </c>
      <c r="J20" s="701">
        <v>1244</v>
      </c>
      <c r="K20" s="702"/>
      <c r="L20" s="701">
        <v>1031</v>
      </c>
      <c r="M20" s="702"/>
      <c r="N20" s="702"/>
      <c r="O20" s="701">
        <v>1072</v>
      </c>
      <c r="P20" s="702"/>
      <c r="Q20" s="701">
        <v>1409</v>
      </c>
      <c r="R20" s="702"/>
      <c r="S20" s="701">
        <v>1177</v>
      </c>
      <c r="T20" s="702"/>
      <c r="U20" s="702"/>
      <c r="V20" s="701">
        <v>959</v>
      </c>
      <c r="W20" s="702"/>
      <c r="X20" s="702"/>
      <c r="Y20" s="702"/>
      <c r="Z20" s="701">
        <v>870</v>
      </c>
      <c r="AA20" s="702"/>
      <c r="AB20" s="702"/>
      <c r="AC20" s="701">
        <v>1147</v>
      </c>
      <c r="AD20" s="702"/>
      <c r="AE20" s="702"/>
      <c r="AF20" s="701">
        <v>941</v>
      </c>
      <c r="AG20" s="702"/>
      <c r="AH20" s="702"/>
      <c r="AI20" s="702"/>
      <c r="AJ20" s="702"/>
      <c r="AK20" s="702"/>
      <c r="AL20" s="702"/>
      <c r="AM20" s="702"/>
      <c r="AN20" s="701">
        <v>1169</v>
      </c>
      <c r="AO20" s="702"/>
      <c r="AP20" s="702"/>
      <c r="AQ20" s="702"/>
      <c r="AR20" s="701">
        <v>979</v>
      </c>
      <c r="AS20" s="702"/>
      <c r="AT20" s="702"/>
      <c r="AU20" s="701">
        <v>982</v>
      </c>
      <c r="AV20" s="702"/>
      <c r="AW20" s="702"/>
      <c r="AX20" s="701">
        <v>1204</v>
      </c>
      <c r="AY20" s="702"/>
      <c r="AZ20" s="702"/>
      <c r="BA20" s="701">
        <v>957</v>
      </c>
      <c r="BB20" s="702"/>
      <c r="BC20" s="702"/>
      <c r="BD20" s="701">
        <v>921</v>
      </c>
      <c r="BE20" s="702"/>
      <c r="BF20" s="702"/>
      <c r="BG20" s="701">
        <v>1255</v>
      </c>
      <c r="BH20" s="702"/>
      <c r="BI20" s="702"/>
      <c r="BJ20" s="702"/>
      <c r="BK20" s="701">
        <v>945</v>
      </c>
      <c r="BL20" s="702"/>
      <c r="BM20" s="702"/>
      <c r="BN20" s="702"/>
      <c r="BO20" s="701">
        <v>871</v>
      </c>
      <c r="BP20" s="702"/>
      <c r="BQ20" s="702"/>
      <c r="BR20" s="701">
        <v>829</v>
      </c>
      <c r="BS20" s="702"/>
      <c r="BT20" s="702"/>
      <c r="BU20" s="701">
        <v>925</v>
      </c>
      <c r="BV20" s="702"/>
      <c r="BW20" s="702"/>
      <c r="BX20" s="701">
        <v>861</v>
      </c>
      <c r="BY20" s="702"/>
      <c r="BZ20" s="702"/>
      <c r="CA20" s="701">
        <v>818</v>
      </c>
      <c r="CB20" s="702"/>
      <c r="CC20" s="702"/>
      <c r="CD20" s="702"/>
    </row>
    <row r="21" spans="1:82" ht="15.75" thickBot="1" x14ac:dyDescent="0.3">
      <c r="A21" s="703" t="s">
        <v>537</v>
      </c>
      <c r="B21" s="702"/>
      <c r="C21" s="702"/>
      <c r="D21" s="702"/>
      <c r="E21" s="702"/>
      <c r="G21" s="701">
        <v>18324</v>
      </c>
      <c r="H21" s="702"/>
      <c r="I21" s="379">
        <v>18130</v>
      </c>
      <c r="J21" s="701">
        <v>18017</v>
      </c>
      <c r="K21" s="702"/>
      <c r="L21" s="701">
        <v>18009</v>
      </c>
      <c r="M21" s="702"/>
      <c r="N21" s="702"/>
      <c r="O21" s="701">
        <v>17910</v>
      </c>
      <c r="P21" s="702"/>
      <c r="Q21" s="701">
        <v>17392</v>
      </c>
      <c r="R21" s="702"/>
      <c r="S21" s="701">
        <v>17079</v>
      </c>
      <c r="T21" s="702"/>
      <c r="U21" s="702"/>
      <c r="V21" s="701">
        <v>17121</v>
      </c>
      <c r="W21" s="702"/>
      <c r="X21" s="702"/>
      <c r="Y21" s="702"/>
      <c r="Z21" s="701">
        <v>17140</v>
      </c>
      <c r="AA21" s="702"/>
      <c r="AB21" s="702"/>
      <c r="AC21" s="701">
        <v>16955</v>
      </c>
      <c r="AD21" s="702"/>
      <c r="AE21" s="702"/>
      <c r="AF21" s="701">
        <v>16979</v>
      </c>
      <c r="AG21" s="702"/>
      <c r="AH21" s="702"/>
      <c r="AI21" s="702"/>
      <c r="AJ21" s="702"/>
      <c r="AK21" s="702"/>
      <c r="AL21" s="702"/>
      <c r="AM21" s="702"/>
      <c r="AN21" s="701">
        <v>16847</v>
      </c>
      <c r="AO21" s="702"/>
      <c r="AP21" s="702"/>
      <c r="AQ21" s="702"/>
      <c r="AR21" s="701">
        <v>16641</v>
      </c>
      <c r="AS21" s="702"/>
      <c r="AT21" s="702"/>
      <c r="AU21" s="701">
        <v>16332</v>
      </c>
      <c r="AV21" s="702"/>
      <c r="AW21" s="702"/>
      <c r="AX21" s="701">
        <v>16058</v>
      </c>
      <c r="AY21" s="702"/>
      <c r="AZ21" s="702"/>
      <c r="BA21" s="701">
        <v>15857</v>
      </c>
      <c r="BB21" s="702"/>
      <c r="BC21" s="702"/>
      <c r="BD21" s="701">
        <v>15782</v>
      </c>
      <c r="BE21" s="702"/>
      <c r="BF21" s="702"/>
      <c r="BG21" s="701">
        <v>15353</v>
      </c>
      <c r="BH21" s="702"/>
      <c r="BI21" s="702"/>
      <c r="BJ21" s="702"/>
      <c r="BK21" s="701">
        <v>15117</v>
      </c>
      <c r="BL21" s="702"/>
      <c r="BM21" s="702"/>
      <c r="BN21" s="702"/>
      <c r="BO21" s="701">
        <v>15171</v>
      </c>
      <c r="BP21" s="702"/>
      <c r="BQ21" s="702"/>
      <c r="BR21" s="701">
        <v>15106</v>
      </c>
      <c r="BS21" s="702"/>
      <c r="BT21" s="702"/>
      <c r="BU21" s="701">
        <v>14955</v>
      </c>
      <c r="BV21" s="702"/>
      <c r="BW21" s="702"/>
      <c r="BX21" s="701">
        <v>14953</v>
      </c>
      <c r="BY21" s="702"/>
      <c r="BZ21" s="702"/>
      <c r="CA21" s="701">
        <v>14893</v>
      </c>
      <c r="CB21" s="702"/>
      <c r="CC21" s="702"/>
      <c r="CD21" s="702"/>
    </row>
    <row r="22" spans="1:82" ht="15.75" thickBot="1" x14ac:dyDescent="0.3">
      <c r="A22" s="703" t="s">
        <v>538</v>
      </c>
      <c r="B22" s="702"/>
      <c r="C22" s="702"/>
      <c r="D22" s="702"/>
      <c r="E22" s="702"/>
      <c r="G22" s="701">
        <v>1478</v>
      </c>
      <c r="H22" s="702"/>
      <c r="I22" s="379">
        <v>1464</v>
      </c>
      <c r="J22" s="701">
        <v>1471</v>
      </c>
      <c r="K22" s="702"/>
      <c r="L22" s="701">
        <v>1451</v>
      </c>
      <c r="M22" s="702"/>
      <c r="N22" s="702"/>
      <c r="O22" s="701">
        <v>1413</v>
      </c>
      <c r="P22" s="702"/>
      <c r="Q22" s="701">
        <v>1387</v>
      </c>
      <c r="R22" s="702"/>
      <c r="S22" s="701">
        <v>1389</v>
      </c>
      <c r="T22" s="702"/>
      <c r="U22" s="702"/>
      <c r="V22" s="701">
        <v>1384</v>
      </c>
      <c r="W22" s="702"/>
      <c r="X22" s="702"/>
      <c r="Y22" s="702"/>
      <c r="Z22" s="701">
        <v>1365</v>
      </c>
      <c r="AA22" s="702"/>
      <c r="AB22" s="702"/>
      <c r="AC22" s="701">
        <v>1366</v>
      </c>
      <c r="AD22" s="702"/>
      <c r="AE22" s="702"/>
      <c r="AF22" s="701">
        <v>1359</v>
      </c>
      <c r="AG22" s="702"/>
      <c r="AH22" s="702"/>
      <c r="AI22" s="702"/>
      <c r="AJ22" s="702"/>
      <c r="AK22" s="702"/>
      <c r="AL22" s="702"/>
      <c r="AM22" s="702"/>
      <c r="AN22" s="701">
        <v>1369</v>
      </c>
      <c r="AO22" s="702"/>
      <c r="AP22" s="702"/>
      <c r="AQ22" s="702"/>
      <c r="AR22" s="701">
        <v>1369</v>
      </c>
      <c r="AS22" s="702"/>
      <c r="AT22" s="702"/>
      <c r="AU22" s="701">
        <v>1337</v>
      </c>
      <c r="AV22" s="702"/>
      <c r="AW22" s="702"/>
      <c r="AX22" s="701">
        <v>1260</v>
      </c>
      <c r="AY22" s="702"/>
      <c r="AZ22" s="702"/>
      <c r="BA22" s="701">
        <v>1238</v>
      </c>
      <c r="BB22" s="702"/>
      <c r="BC22" s="702"/>
      <c r="BD22" s="701">
        <v>1207</v>
      </c>
      <c r="BE22" s="702"/>
      <c r="BF22" s="702"/>
      <c r="BG22" s="701">
        <v>1205</v>
      </c>
      <c r="BH22" s="702"/>
      <c r="BI22" s="702"/>
      <c r="BJ22" s="702"/>
      <c r="BK22" s="701">
        <v>1173</v>
      </c>
      <c r="BL22" s="702"/>
      <c r="BM22" s="702"/>
      <c r="BN22" s="702"/>
      <c r="BO22" s="701">
        <v>1193</v>
      </c>
      <c r="BP22" s="702"/>
      <c r="BQ22" s="702"/>
      <c r="BR22" s="701">
        <v>1189</v>
      </c>
      <c r="BS22" s="702"/>
      <c r="BT22" s="702"/>
      <c r="BU22" s="701">
        <v>1190</v>
      </c>
      <c r="BV22" s="702"/>
      <c r="BW22" s="702"/>
      <c r="BX22" s="701">
        <v>1181</v>
      </c>
      <c r="BY22" s="702"/>
      <c r="BZ22" s="702"/>
      <c r="CA22" s="701">
        <v>1175</v>
      </c>
      <c r="CB22" s="702"/>
      <c r="CC22" s="702"/>
      <c r="CD22" s="702"/>
    </row>
    <row r="23" spans="1:82" ht="15.75" thickBot="1" x14ac:dyDescent="0.3">
      <c r="A23" s="703" t="s">
        <v>539</v>
      </c>
      <c r="B23" s="702"/>
      <c r="C23" s="702"/>
      <c r="D23" s="702"/>
      <c r="E23" s="702"/>
      <c r="G23" s="701">
        <v>6103</v>
      </c>
      <c r="H23" s="702"/>
      <c r="I23" s="379">
        <v>6050</v>
      </c>
      <c r="J23" s="701">
        <v>6029</v>
      </c>
      <c r="K23" s="702"/>
      <c r="L23" s="701">
        <v>6026</v>
      </c>
      <c r="M23" s="702"/>
      <c r="N23" s="702"/>
      <c r="O23" s="701">
        <v>6034</v>
      </c>
      <c r="P23" s="702"/>
      <c r="Q23" s="701">
        <v>5746</v>
      </c>
      <c r="R23" s="702"/>
      <c r="S23" s="701">
        <v>5615</v>
      </c>
      <c r="T23" s="702"/>
      <c r="U23" s="702"/>
      <c r="V23" s="701">
        <v>5631</v>
      </c>
      <c r="W23" s="702"/>
      <c r="X23" s="702"/>
      <c r="Y23" s="702"/>
      <c r="Z23" s="701">
        <v>5626</v>
      </c>
      <c r="AA23" s="702"/>
      <c r="AB23" s="702"/>
      <c r="AC23" s="701">
        <v>5492</v>
      </c>
      <c r="AD23" s="702"/>
      <c r="AE23" s="702"/>
      <c r="AF23" s="701">
        <v>5503</v>
      </c>
      <c r="AG23" s="702"/>
      <c r="AH23" s="702"/>
      <c r="AI23" s="702"/>
      <c r="AJ23" s="702"/>
      <c r="AK23" s="702"/>
      <c r="AL23" s="702"/>
      <c r="AM23" s="702"/>
      <c r="AN23" s="701">
        <v>5406</v>
      </c>
      <c r="AO23" s="702"/>
      <c r="AP23" s="702"/>
      <c r="AQ23" s="702"/>
      <c r="AR23" s="701">
        <v>5299</v>
      </c>
      <c r="AS23" s="702"/>
      <c r="AT23" s="702"/>
      <c r="AU23" s="701">
        <v>5251</v>
      </c>
      <c r="AV23" s="702"/>
      <c r="AW23" s="702"/>
      <c r="AX23" s="701">
        <v>5186</v>
      </c>
      <c r="AY23" s="702"/>
      <c r="AZ23" s="702"/>
      <c r="BA23" s="701">
        <v>5143</v>
      </c>
      <c r="BB23" s="702"/>
      <c r="BC23" s="702"/>
      <c r="BD23" s="701">
        <v>5081</v>
      </c>
      <c r="BE23" s="702"/>
      <c r="BF23" s="702"/>
      <c r="BG23" s="701">
        <v>4882</v>
      </c>
      <c r="BH23" s="702"/>
      <c r="BI23" s="702"/>
      <c r="BJ23" s="702"/>
      <c r="BK23" s="701">
        <v>4819</v>
      </c>
      <c r="BL23" s="702"/>
      <c r="BM23" s="702"/>
      <c r="BN23" s="702"/>
      <c r="BO23" s="701">
        <v>4842</v>
      </c>
      <c r="BP23" s="702"/>
      <c r="BQ23" s="702"/>
      <c r="BR23" s="701">
        <v>4766</v>
      </c>
      <c r="BS23" s="702"/>
      <c r="BT23" s="702"/>
      <c r="BU23" s="701">
        <v>4711</v>
      </c>
      <c r="BV23" s="702"/>
      <c r="BW23" s="702"/>
      <c r="BX23" s="701">
        <v>4649</v>
      </c>
      <c r="BY23" s="702"/>
      <c r="BZ23" s="702"/>
      <c r="CA23" s="701">
        <v>4639</v>
      </c>
      <c r="CB23" s="702"/>
      <c r="CC23" s="702"/>
      <c r="CD23" s="702"/>
    </row>
    <row r="24" spans="1:82" ht="15.75" thickBot="1" x14ac:dyDescent="0.3">
      <c r="A24" s="703" t="s">
        <v>540</v>
      </c>
      <c r="B24" s="702"/>
      <c r="C24" s="702"/>
      <c r="D24" s="702"/>
      <c r="E24" s="702"/>
      <c r="G24" s="701">
        <v>5914</v>
      </c>
      <c r="H24" s="702"/>
      <c r="I24" s="379">
        <v>5813</v>
      </c>
      <c r="J24" s="701">
        <v>5742</v>
      </c>
      <c r="K24" s="702"/>
      <c r="L24" s="701">
        <v>5750</v>
      </c>
      <c r="M24" s="702"/>
      <c r="N24" s="702"/>
      <c r="O24" s="701">
        <v>5709</v>
      </c>
      <c r="P24" s="702"/>
      <c r="Q24" s="701">
        <v>5528</v>
      </c>
      <c r="R24" s="702"/>
      <c r="S24" s="701">
        <v>5428</v>
      </c>
      <c r="T24" s="702"/>
      <c r="U24" s="702"/>
      <c r="V24" s="701">
        <v>5471</v>
      </c>
      <c r="W24" s="702"/>
      <c r="X24" s="702"/>
      <c r="Y24" s="702"/>
      <c r="Z24" s="701">
        <v>5512</v>
      </c>
      <c r="AA24" s="702"/>
      <c r="AB24" s="702"/>
      <c r="AC24" s="701">
        <v>5484</v>
      </c>
      <c r="AD24" s="702"/>
      <c r="AE24" s="702"/>
      <c r="AF24" s="701">
        <v>5484</v>
      </c>
      <c r="AG24" s="702"/>
      <c r="AH24" s="702"/>
      <c r="AI24" s="702"/>
      <c r="AJ24" s="702"/>
      <c r="AK24" s="702"/>
      <c r="AL24" s="702"/>
      <c r="AM24" s="702"/>
      <c r="AN24" s="701">
        <v>5439</v>
      </c>
      <c r="AO24" s="702"/>
      <c r="AP24" s="702"/>
      <c r="AQ24" s="702"/>
      <c r="AR24" s="701">
        <v>5400</v>
      </c>
      <c r="AS24" s="702"/>
      <c r="AT24" s="702"/>
      <c r="AU24" s="701">
        <v>5226</v>
      </c>
      <c r="AV24" s="702"/>
      <c r="AW24" s="702"/>
      <c r="AX24" s="701">
        <v>5118</v>
      </c>
      <c r="AY24" s="702"/>
      <c r="AZ24" s="702"/>
      <c r="BA24" s="701">
        <v>5014</v>
      </c>
      <c r="BB24" s="702"/>
      <c r="BC24" s="702"/>
      <c r="BD24" s="701">
        <v>4980</v>
      </c>
      <c r="BE24" s="702"/>
      <c r="BF24" s="702"/>
      <c r="BG24" s="701">
        <v>4807</v>
      </c>
      <c r="BH24" s="702"/>
      <c r="BI24" s="702"/>
      <c r="BJ24" s="702"/>
      <c r="BK24" s="701">
        <v>4718</v>
      </c>
      <c r="BL24" s="702"/>
      <c r="BM24" s="702"/>
      <c r="BN24" s="702"/>
      <c r="BO24" s="701">
        <v>4750</v>
      </c>
      <c r="BP24" s="702"/>
      <c r="BQ24" s="702"/>
      <c r="BR24" s="701">
        <v>4745</v>
      </c>
      <c r="BS24" s="702"/>
      <c r="BT24" s="702"/>
      <c r="BU24" s="701">
        <v>4678</v>
      </c>
      <c r="BV24" s="702"/>
      <c r="BW24" s="702"/>
      <c r="BX24" s="701">
        <v>4694</v>
      </c>
      <c r="BY24" s="702"/>
      <c r="BZ24" s="702"/>
      <c r="CA24" s="701">
        <v>4655</v>
      </c>
      <c r="CB24" s="702"/>
      <c r="CC24" s="702"/>
      <c r="CD24" s="702"/>
    </row>
    <row r="25" spans="1:82" ht="15.75" thickBot="1" x14ac:dyDescent="0.3">
      <c r="A25" s="703" t="s">
        <v>541</v>
      </c>
      <c r="B25" s="702"/>
      <c r="C25" s="702"/>
      <c r="D25" s="702"/>
      <c r="E25" s="702"/>
      <c r="G25" s="701">
        <v>3950</v>
      </c>
      <c r="H25" s="702"/>
      <c r="I25" s="379">
        <v>3920</v>
      </c>
      <c r="J25" s="701">
        <v>3915</v>
      </c>
      <c r="K25" s="702"/>
      <c r="L25" s="701">
        <v>3905</v>
      </c>
      <c r="M25" s="702"/>
      <c r="N25" s="702"/>
      <c r="O25" s="701">
        <v>3884</v>
      </c>
      <c r="P25" s="702"/>
      <c r="Q25" s="701">
        <v>3853</v>
      </c>
      <c r="R25" s="702"/>
      <c r="S25" s="701">
        <v>3778</v>
      </c>
      <c r="T25" s="702"/>
      <c r="U25" s="702"/>
      <c r="V25" s="701">
        <v>3759</v>
      </c>
      <c r="W25" s="702"/>
      <c r="X25" s="702"/>
      <c r="Y25" s="702"/>
      <c r="Z25" s="701">
        <v>3748</v>
      </c>
      <c r="AA25" s="702"/>
      <c r="AB25" s="702"/>
      <c r="AC25" s="701">
        <v>3745</v>
      </c>
      <c r="AD25" s="702"/>
      <c r="AE25" s="702"/>
      <c r="AF25" s="701">
        <v>3779</v>
      </c>
      <c r="AG25" s="702"/>
      <c r="AH25" s="702"/>
      <c r="AI25" s="702"/>
      <c r="AJ25" s="702"/>
      <c r="AK25" s="702"/>
      <c r="AL25" s="702"/>
      <c r="AM25" s="702"/>
      <c r="AN25" s="701">
        <v>3785</v>
      </c>
      <c r="AO25" s="702"/>
      <c r="AP25" s="702"/>
      <c r="AQ25" s="702"/>
      <c r="AR25" s="701">
        <v>3730</v>
      </c>
      <c r="AS25" s="702"/>
      <c r="AT25" s="702"/>
      <c r="AU25" s="701">
        <v>3679</v>
      </c>
      <c r="AV25" s="702"/>
      <c r="AW25" s="702"/>
      <c r="AX25" s="701">
        <v>3661</v>
      </c>
      <c r="AY25" s="702"/>
      <c r="AZ25" s="702"/>
      <c r="BA25" s="701">
        <v>3623</v>
      </c>
      <c r="BB25" s="702"/>
      <c r="BC25" s="702"/>
      <c r="BD25" s="701">
        <v>3670</v>
      </c>
      <c r="BE25" s="702"/>
      <c r="BF25" s="702"/>
      <c r="BG25" s="701">
        <v>3605</v>
      </c>
      <c r="BH25" s="702"/>
      <c r="BI25" s="702"/>
      <c r="BJ25" s="702"/>
      <c r="BK25" s="701">
        <v>3552</v>
      </c>
      <c r="BL25" s="702"/>
      <c r="BM25" s="702"/>
      <c r="BN25" s="702"/>
      <c r="BO25" s="701">
        <v>3529</v>
      </c>
      <c r="BP25" s="702"/>
      <c r="BQ25" s="702"/>
      <c r="BR25" s="701">
        <v>3539</v>
      </c>
      <c r="BS25" s="702"/>
      <c r="BT25" s="702"/>
      <c r="BU25" s="701">
        <v>3530</v>
      </c>
      <c r="BV25" s="702"/>
      <c r="BW25" s="702"/>
      <c r="BX25" s="701">
        <v>3568</v>
      </c>
      <c r="BY25" s="702"/>
      <c r="BZ25" s="702"/>
      <c r="CA25" s="701">
        <v>3559</v>
      </c>
      <c r="CB25" s="702"/>
      <c r="CC25" s="702"/>
      <c r="CD25" s="702"/>
    </row>
    <row r="26" spans="1:82" ht="15.75" thickBot="1" x14ac:dyDescent="0.3">
      <c r="A26" s="703" t="s">
        <v>542</v>
      </c>
      <c r="B26" s="702"/>
      <c r="C26" s="702"/>
      <c r="D26" s="702"/>
      <c r="E26" s="702"/>
      <c r="G26" s="701">
        <v>879</v>
      </c>
      <c r="H26" s="702"/>
      <c r="I26" s="379">
        <v>883</v>
      </c>
      <c r="J26" s="701">
        <v>860</v>
      </c>
      <c r="K26" s="702"/>
      <c r="L26" s="701">
        <v>877</v>
      </c>
      <c r="M26" s="702"/>
      <c r="N26" s="702"/>
      <c r="O26" s="701">
        <v>870</v>
      </c>
      <c r="P26" s="702"/>
      <c r="Q26" s="701">
        <v>878</v>
      </c>
      <c r="R26" s="702"/>
      <c r="S26" s="701">
        <v>869</v>
      </c>
      <c r="T26" s="702"/>
      <c r="U26" s="702"/>
      <c r="V26" s="701">
        <v>876</v>
      </c>
      <c r="W26" s="702"/>
      <c r="X26" s="702"/>
      <c r="Y26" s="702"/>
      <c r="Z26" s="701">
        <v>889</v>
      </c>
      <c r="AA26" s="702"/>
      <c r="AB26" s="702"/>
      <c r="AC26" s="701">
        <v>868</v>
      </c>
      <c r="AD26" s="702"/>
      <c r="AE26" s="702"/>
      <c r="AF26" s="701">
        <v>854</v>
      </c>
      <c r="AG26" s="702"/>
      <c r="AH26" s="702"/>
      <c r="AI26" s="702"/>
      <c r="AJ26" s="702"/>
      <c r="AK26" s="702"/>
      <c r="AL26" s="702"/>
      <c r="AM26" s="702"/>
      <c r="AN26" s="701">
        <v>848</v>
      </c>
      <c r="AO26" s="702"/>
      <c r="AP26" s="702"/>
      <c r="AQ26" s="702"/>
      <c r="AR26" s="701">
        <v>843</v>
      </c>
      <c r="AS26" s="702"/>
      <c r="AT26" s="702"/>
      <c r="AU26" s="701">
        <v>839</v>
      </c>
      <c r="AV26" s="702"/>
      <c r="AW26" s="702"/>
      <c r="AX26" s="701">
        <v>833</v>
      </c>
      <c r="AY26" s="702"/>
      <c r="AZ26" s="702"/>
      <c r="BA26" s="701">
        <v>839</v>
      </c>
      <c r="BB26" s="702"/>
      <c r="BC26" s="702"/>
      <c r="BD26" s="701">
        <v>844</v>
      </c>
      <c r="BE26" s="702"/>
      <c r="BF26" s="702"/>
      <c r="BG26" s="701">
        <v>854</v>
      </c>
      <c r="BH26" s="702"/>
      <c r="BI26" s="702"/>
      <c r="BJ26" s="702"/>
      <c r="BK26" s="701">
        <v>855</v>
      </c>
      <c r="BL26" s="702"/>
      <c r="BM26" s="702"/>
      <c r="BN26" s="702"/>
      <c r="BO26" s="701">
        <v>857</v>
      </c>
      <c r="BP26" s="702"/>
      <c r="BQ26" s="702"/>
      <c r="BR26" s="701">
        <v>867</v>
      </c>
      <c r="BS26" s="702"/>
      <c r="BT26" s="702"/>
      <c r="BU26" s="701">
        <v>846</v>
      </c>
      <c r="BV26" s="702"/>
      <c r="BW26" s="702"/>
      <c r="BX26" s="701">
        <v>861</v>
      </c>
      <c r="BY26" s="702"/>
      <c r="BZ26" s="702"/>
      <c r="CA26" s="701">
        <v>865</v>
      </c>
      <c r="CB26" s="702"/>
      <c r="CC26" s="702"/>
      <c r="CD26" s="702"/>
    </row>
    <row r="27" spans="1:82" ht="15.75" thickBot="1" x14ac:dyDescent="0.3">
      <c r="A27" s="703" t="s">
        <v>543</v>
      </c>
      <c r="B27" s="702"/>
      <c r="C27" s="702"/>
      <c r="D27" s="702"/>
      <c r="E27" s="702"/>
      <c r="G27" s="729">
        <v>8.0699999999999994E-2</v>
      </c>
      <c r="H27" s="702"/>
      <c r="I27" s="383">
        <v>8.0799999999999997E-2</v>
      </c>
      <c r="J27" s="729">
        <v>8.1600000000000006E-2</v>
      </c>
      <c r="K27" s="702"/>
      <c r="L27" s="729">
        <v>8.0600000000000005E-2</v>
      </c>
      <c r="M27" s="702"/>
      <c r="N27" s="702"/>
      <c r="O27" s="729">
        <v>7.8899999999999998E-2</v>
      </c>
      <c r="P27" s="702"/>
      <c r="Q27" s="729">
        <v>7.9699999999999993E-2</v>
      </c>
      <c r="R27" s="702"/>
      <c r="S27" s="729">
        <v>8.1299999999999997E-2</v>
      </c>
      <c r="T27" s="702"/>
      <c r="U27" s="702"/>
      <c r="V27" s="729">
        <v>8.0799999999999997E-2</v>
      </c>
      <c r="W27" s="702"/>
      <c r="X27" s="702"/>
      <c r="Y27" s="702"/>
      <c r="Z27" s="729">
        <v>7.9600000000000004E-2</v>
      </c>
      <c r="AA27" s="702"/>
      <c r="AB27" s="702"/>
      <c r="AC27" s="729">
        <v>8.0600000000000005E-2</v>
      </c>
      <c r="AD27" s="702"/>
      <c r="AE27" s="702"/>
      <c r="AF27" s="729">
        <v>0.08</v>
      </c>
      <c r="AG27" s="702"/>
      <c r="AH27" s="702"/>
      <c r="AI27" s="702"/>
      <c r="AJ27" s="702"/>
      <c r="AK27" s="702"/>
      <c r="AL27" s="702"/>
      <c r="AM27" s="702"/>
      <c r="AN27" s="729">
        <v>8.1299999999999997E-2</v>
      </c>
      <c r="AO27" s="702"/>
      <c r="AP27" s="702"/>
      <c r="AQ27" s="702"/>
      <c r="AR27" s="729">
        <v>8.2299999999999998E-2</v>
      </c>
      <c r="AS27" s="702"/>
      <c r="AT27" s="702"/>
      <c r="AU27" s="729">
        <v>8.1900000000000001E-2</v>
      </c>
      <c r="AV27" s="702"/>
      <c r="AW27" s="702"/>
      <c r="AX27" s="729">
        <v>7.85E-2</v>
      </c>
      <c r="AY27" s="702"/>
      <c r="AZ27" s="702"/>
      <c r="BA27" s="729">
        <v>7.8100000000000003E-2</v>
      </c>
      <c r="BB27" s="702"/>
      <c r="BC27" s="702"/>
      <c r="BD27" s="729">
        <v>7.6499999999999999E-2</v>
      </c>
      <c r="BE27" s="702"/>
      <c r="BF27" s="702"/>
      <c r="BG27" s="729">
        <v>7.85E-2</v>
      </c>
      <c r="BH27" s="702"/>
      <c r="BI27" s="702"/>
      <c r="BJ27" s="702"/>
      <c r="BK27" s="729">
        <v>7.7600000000000002E-2</v>
      </c>
      <c r="BL27" s="702"/>
      <c r="BM27" s="702"/>
      <c r="BN27" s="702"/>
      <c r="BO27" s="729">
        <v>7.8600000000000003E-2</v>
      </c>
      <c r="BP27" s="702"/>
      <c r="BQ27" s="702"/>
      <c r="BR27" s="729">
        <v>7.8700000000000006E-2</v>
      </c>
      <c r="BS27" s="702"/>
      <c r="BT27" s="702"/>
      <c r="BU27" s="729">
        <v>7.9600000000000004E-2</v>
      </c>
      <c r="BV27" s="702"/>
      <c r="BW27" s="702"/>
      <c r="BX27" s="729">
        <v>7.9000000000000001E-2</v>
      </c>
      <c r="BY27" s="702"/>
      <c r="BZ27" s="702"/>
      <c r="CA27" s="729">
        <v>7.8899999999999998E-2</v>
      </c>
      <c r="CB27" s="702"/>
      <c r="CC27" s="702"/>
      <c r="CD27" s="702"/>
    </row>
    <row r="28" spans="1:82" ht="15.75" thickBot="1" x14ac:dyDescent="0.3">
      <c r="A28" s="703" t="s">
        <v>544</v>
      </c>
      <c r="B28" s="702"/>
      <c r="C28" s="702"/>
      <c r="D28" s="702"/>
      <c r="E28" s="702"/>
      <c r="G28" s="729">
        <v>0.33310000000000001</v>
      </c>
      <c r="H28" s="702"/>
      <c r="I28" s="383">
        <v>0.3337</v>
      </c>
      <c r="J28" s="729">
        <v>0.33460000000000001</v>
      </c>
      <c r="K28" s="702"/>
      <c r="L28" s="729">
        <v>0.33460000000000001</v>
      </c>
      <c r="M28" s="702"/>
      <c r="N28" s="702"/>
      <c r="O28" s="729">
        <v>0.33689999999999998</v>
      </c>
      <c r="P28" s="702"/>
      <c r="Q28" s="729">
        <v>0.33040000000000003</v>
      </c>
      <c r="R28" s="702"/>
      <c r="S28" s="729">
        <v>0.32879999999999998</v>
      </c>
      <c r="T28" s="702"/>
      <c r="U28" s="702"/>
      <c r="V28" s="729">
        <v>0.32890000000000003</v>
      </c>
      <c r="W28" s="702"/>
      <c r="X28" s="702"/>
      <c r="Y28" s="702"/>
      <c r="Z28" s="729">
        <v>0.32819999999999999</v>
      </c>
      <c r="AA28" s="702"/>
      <c r="AB28" s="702"/>
      <c r="AC28" s="729">
        <v>0.32390000000000002</v>
      </c>
      <c r="AD28" s="702"/>
      <c r="AE28" s="702"/>
      <c r="AF28" s="729">
        <v>0.3241</v>
      </c>
      <c r="AG28" s="702"/>
      <c r="AH28" s="702"/>
      <c r="AI28" s="702"/>
      <c r="AJ28" s="702"/>
      <c r="AK28" s="702"/>
      <c r="AL28" s="702"/>
      <c r="AM28" s="702"/>
      <c r="AN28" s="729">
        <v>0.32090000000000002</v>
      </c>
      <c r="AO28" s="702"/>
      <c r="AP28" s="702"/>
      <c r="AQ28" s="702"/>
      <c r="AR28" s="729">
        <v>0.31840000000000002</v>
      </c>
      <c r="AS28" s="702"/>
      <c r="AT28" s="702"/>
      <c r="AU28" s="729">
        <v>0.32150000000000001</v>
      </c>
      <c r="AV28" s="702"/>
      <c r="AW28" s="702"/>
      <c r="AX28" s="729">
        <v>0.32300000000000001</v>
      </c>
      <c r="AY28" s="702"/>
      <c r="AZ28" s="702"/>
      <c r="BA28" s="729">
        <v>0.32429999999999998</v>
      </c>
      <c r="BB28" s="702"/>
      <c r="BC28" s="702"/>
      <c r="BD28" s="729">
        <v>0.32190000000000002</v>
      </c>
      <c r="BE28" s="702"/>
      <c r="BF28" s="702"/>
      <c r="BG28" s="729">
        <v>0.318</v>
      </c>
      <c r="BH28" s="702"/>
      <c r="BI28" s="702"/>
      <c r="BJ28" s="702"/>
      <c r="BK28" s="729">
        <v>0.31879999999999997</v>
      </c>
      <c r="BL28" s="702"/>
      <c r="BM28" s="702"/>
      <c r="BN28" s="702"/>
      <c r="BO28" s="729">
        <v>0.31919999999999998</v>
      </c>
      <c r="BP28" s="702"/>
      <c r="BQ28" s="702"/>
      <c r="BR28" s="729">
        <v>0.3155</v>
      </c>
      <c r="BS28" s="702"/>
      <c r="BT28" s="702"/>
      <c r="BU28" s="729">
        <v>0.315</v>
      </c>
      <c r="BV28" s="702"/>
      <c r="BW28" s="702"/>
      <c r="BX28" s="729">
        <v>0.31090000000000001</v>
      </c>
      <c r="BY28" s="702"/>
      <c r="BZ28" s="702"/>
      <c r="CA28" s="729">
        <v>0.3115</v>
      </c>
      <c r="CB28" s="702"/>
      <c r="CC28" s="702"/>
      <c r="CD28" s="702"/>
    </row>
    <row r="29" spans="1:82" ht="15.75" thickBot="1" x14ac:dyDescent="0.3">
      <c r="A29" s="703" t="s">
        <v>545</v>
      </c>
      <c r="B29" s="702"/>
      <c r="C29" s="702"/>
      <c r="D29" s="702"/>
      <c r="E29" s="702"/>
      <c r="G29" s="729">
        <v>0.32269999999999999</v>
      </c>
      <c r="H29" s="702"/>
      <c r="I29" s="383">
        <v>0.3206</v>
      </c>
      <c r="J29" s="729">
        <v>0.31869999999999998</v>
      </c>
      <c r="K29" s="702"/>
      <c r="L29" s="729">
        <v>0.31929999999999997</v>
      </c>
      <c r="M29" s="702"/>
      <c r="N29" s="702"/>
      <c r="O29" s="729">
        <v>0.31879999999999997</v>
      </c>
      <c r="P29" s="702"/>
      <c r="Q29" s="729">
        <v>0.31780000000000003</v>
      </c>
      <c r="R29" s="702"/>
      <c r="S29" s="729">
        <v>0.31780000000000003</v>
      </c>
      <c r="T29" s="702"/>
      <c r="U29" s="702"/>
      <c r="V29" s="729">
        <v>0.31950000000000001</v>
      </c>
      <c r="W29" s="702"/>
      <c r="X29" s="702"/>
      <c r="Y29" s="702"/>
      <c r="Z29" s="729">
        <v>0.3216</v>
      </c>
      <c r="AA29" s="702"/>
      <c r="AB29" s="702"/>
      <c r="AC29" s="729">
        <v>0.32340000000000002</v>
      </c>
      <c r="AD29" s="702"/>
      <c r="AE29" s="702"/>
      <c r="AF29" s="729">
        <v>0.32300000000000001</v>
      </c>
      <c r="AG29" s="702"/>
      <c r="AH29" s="702"/>
      <c r="AI29" s="702"/>
      <c r="AJ29" s="702"/>
      <c r="AK29" s="702"/>
      <c r="AL29" s="702"/>
      <c r="AM29" s="702"/>
      <c r="AN29" s="729">
        <v>0.32279999999999998</v>
      </c>
      <c r="AO29" s="702"/>
      <c r="AP29" s="702"/>
      <c r="AQ29" s="702"/>
      <c r="AR29" s="729">
        <v>0.32450000000000001</v>
      </c>
      <c r="AS29" s="702"/>
      <c r="AT29" s="702"/>
      <c r="AU29" s="729">
        <v>0.32</v>
      </c>
      <c r="AV29" s="702"/>
      <c r="AW29" s="702"/>
      <c r="AX29" s="729">
        <v>0.31869999999999998</v>
      </c>
      <c r="AY29" s="702"/>
      <c r="AZ29" s="702"/>
      <c r="BA29" s="729">
        <v>0.31619999999999998</v>
      </c>
      <c r="BB29" s="702"/>
      <c r="BC29" s="702"/>
      <c r="BD29" s="729">
        <v>0.3155</v>
      </c>
      <c r="BE29" s="702"/>
      <c r="BF29" s="702"/>
      <c r="BG29" s="729">
        <v>0.31309999999999999</v>
      </c>
      <c r="BH29" s="702"/>
      <c r="BI29" s="702"/>
      <c r="BJ29" s="702"/>
      <c r="BK29" s="729">
        <v>0.31209999999999999</v>
      </c>
      <c r="BL29" s="702"/>
      <c r="BM29" s="702"/>
      <c r="BN29" s="702"/>
      <c r="BO29" s="729">
        <v>0.31309999999999999</v>
      </c>
      <c r="BP29" s="702"/>
      <c r="BQ29" s="702"/>
      <c r="BR29" s="729">
        <v>0.31409999999999999</v>
      </c>
      <c r="BS29" s="702"/>
      <c r="BT29" s="702"/>
      <c r="BU29" s="729">
        <v>0.31280000000000002</v>
      </c>
      <c r="BV29" s="702"/>
      <c r="BW29" s="702"/>
      <c r="BX29" s="729">
        <v>0.31390000000000001</v>
      </c>
      <c r="BY29" s="702"/>
      <c r="BZ29" s="702"/>
      <c r="CA29" s="729">
        <v>0.31259999999999999</v>
      </c>
      <c r="CB29" s="702"/>
      <c r="CC29" s="702"/>
      <c r="CD29" s="702"/>
    </row>
    <row r="30" spans="1:82" ht="15.75" thickBot="1" x14ac:dyDescent="0.3">
      <c r="A30" s="703" t="s">
        <v>546</v>
      </c>
      <c r="B30" s="702"/>
      <c r="C30" s="702"/>
      <c r="D30" s="702"/>
      <c r="E30" s="702"/>
      <c r="G30" s="729">
        <v>0.21560000000000001</v>
      </c>
      <c r="H30" s="702"/>
      <c r="I30" s="383">
        <v>0.2162</v>
      </c>
      <c r="J30" s="729">
        <v>0.21729999999999999</v>
      </c>
      <c r="K30" s="702"/>
      <c r="L30" s="729">
        <v>0.21679999999999999</v>
      </c>
      <c r="M30" s="702"/>
      <c r="N30" s="702"/>
      <c r="O30" s="729">
        <v>0.21690000000000001</v>
      </c>
      <c r="P30" s="702"/>
      <c r="Q30" s="729">
        <v>0.2215</v>
      </c>
      <c r="R30" s="702"/>
      <c r="S30" s="729">
        <v>0.22120000000000001</v>
      </c>
      <c r="T30" s="702"/>
      <c r="U30" s="702"/>
      <c r="V30" s="729">
        <v>0.21959999999999999</v>
      </c>
      <c r="W30" s="702"/>
      <c r="X30" s="702"/>
      <c r="Y30" s="702"/>
      <c r="Z30" s="729">
        <v>0.21870000000000001</v>
      </c>
      <c r="AA30" s="702"/>
      <c r="AB30" s="702"/>
      <c r="AC30" s="729">
        <v>0.22090000000000001</v>
      </c>
      <c r="AD30" s="702"/>
      <c r="AE30" s="702"/>
      <c r="AF30" s="729">
        <v>0.22259999999999999</v>
      </c>
      <c r="AG30" s="702"/>
      <c r="AH30" s="702"/>
      <c r="AI30" s="702"/>
      <c r="AJ30" s="702"/>
      <c r="AK30" s="702"/>
      <c r="AL30" s="702"/>
      <c r="AM30" s="702"/>
      <c r="AN30" s="729">
        <v>0.22470000000000001</v>
      </c>
      <c r="AO30" s="702"/>
      <c r="AP30" s="702"/>
      <c r="AQ30" s="702"/>
      <c r="AR30" s="729">
        <v>0.22409999999999999</v>
      </c>
      <c r="AS30" s="702"/>
      <c r="AT30" s="702"/>
      <c r="AU30" s="729">
        <v>0.2253</v>
      </c>
      <c r="AV30" s="702"/>
      <c r="AW30" s="702"/>
      <c r="AX30" s="729">
        <v>0.22800000000000001</v>
      </c>
      <c r="AY30" s="702"/>
      <c r="AZ30" s="702"/>
      <c r="BA30" s="729">
        <v>0.22850000000000001</v>
      </c>
      <c r="BB30" s="702"/>
      <c r="BC30" s="702"/>
      <c r="BD30" s="729">
        <v>0.23250000000000001</v>
      </c>
      <c r="BE30" s="702"/>
      <c r="BF30" s="702"/>
      <c r="BG30" s="729">
        <v>0.23480000000000001</v>
      </c>
      <c r="BH30" s="702"/>
      <c r="BI30" s="702"/>
      <c r="BJ30" s="702"/>
      <c r="BK30" s="729">
        <v>0.23499999999999999</v>
      </c>
      <c r="BL30" s="702"/>
      <c r="BM30" s="702"/>
      <c r="BN30" s="702"/>
      <c r="BO30" s="729">
        <v>0.2326</v>
      </c>
      <c r="BP30" s="702"/>
      <c r="BQ30" s="702"/>
      <c r="BR30" s="729">
        <v>0.23430000000000001</v>
      </c>
      <c r="BS30" s="702"/>
      <c r="BT30" s="702"/>
      <c r="BU30" s="729">
        <v>0.23599999999999999</v>
      </c>
      <c r="BV30" s="702"/>
      <c r="BW30" s="702"/>
      <c r="BX30" s="729">
        <v>0.23860000000000001</v>
      </c>
      <c r="BY30" s="702"/>
      <c r="BZ30" s="702"/>
      <c r="CA30" s="729">
        <v>0.23899999999999999</v>
      </c>
      <c r="CB30" s="702"/>
      <c r="CC30" s="702"/>
      <c r="CD30" s="702"/>
    </row>
    <row r="31" spans="1:82" ht="15.75" thickBot="1" x14ac:dyDescent="0.3">
      <c r="A31" s="703" t="s">
        <v>547</v>
      </c>
      <c r="B31" s="702"/>
      <c r="C31" s="702"/>
      <c r="D31" s="702"/>
      <c r="E31" s="702"/>
      <c r="G31" s="729">
        <v>4.8000000000000001E-2</v>
      </c>
      <c r="H31" s="702"/>
      <c r="I31" s="383">
        <v>4.87E-2</v>
      </c>
      <c r="J31" s="729">
        <v>4.7699999999999999E-2</v>
      </c>
      <c r="K31" s="702"/>
      <c r="L31" s="729">
        <v>4.87E-2</v>
      </c>
      <c r="M31" s="702"/>
      <c r="N31" s="702"/>
      <c r="O31" s="729">
        <v>4.8599999999999997E-2</v>
      </c>
      <c r="P31" s="702"/>
      <c r="Q31" s="729">
        <v>5.0500000000000003E-2</v>
      </c>
      <c r="R31" s="702"/>
      <c r="S31" s="729">
        <v>5.0900000000000001E-2</v>
      </c>
      <c r="T31" s="702"/>
      <c r="U31" s="702"/>
      <c r="V31" s="729">
        <v>5.1200000000000002E-2</v>
      </c>
      <c r="W31" s="702"/>
      <c r="X31" s="702"/>
      <c r="Y31" s="702"/>
      <c r="Z31" s="729">
        <v>5.1900000000000002E-2</v>
      </c>
      <c r="AA31" s="702"/>
      <c r="AB31" s="702"/>
      <c r="AC31" s="729">
        <v>5.1200000000000002E-2</v>
      </c>
      <c r="AD31" s="702"/>
      <c r="AE31" s="702"/>
      <c r="AF31" s="729">
        <v>5.0299999999999997E-2</v>
      </c>
      <c r="AG31" s="702"/>
      <c r="AH31" s="702"/>
      <c r="AI31" s="702"/>
      <c r="AJ31" s="702"/>
      <c r="AK31" s="702"/>
      <c r="AL31" s="702"/>
      <c r="AM31" s="702"/>
      <c r="AN31" s="729">
        <v>5.0299999999999997E-2</v>
      </c>
      <c r="AO31" s="702"/>
      <c r="AP31" s="702"/>
      <c r="AQ31" s="702"/>
      <c r="AR31" s="729">
        <v>5.0700000000000002E-2</v>
      </c>
      <c r="AS31" s="702"/>
      <c r="AT31" s="702"/>
      <c r="AU31" s="729">
        <v>5.1400000000000001E-2</v>
      </c>
      <c r="AV31" s="702"/>
      <c r="AW31" s="702"/>
      <c r="AX31" s="729">
        <v>5.1900000000000002E-2</v>
      </c>
      <c r="AY31" s="702"/>
      <c r="AZ31" s="702"/>
      <c r="BA31" s="729">
        <v>5.2900000000000003E-2</v>
      </c>
      <c r="BB31" s="702"/>
      <c r="BC31" s="702"/>
      <c r="BD31" s="729">
        <v>5.3499999999999999E-2</v>
      </c>
      <c r="BE31" s="702"/>
      <c r="BF31" s="702"/>
      <c r="BG31" s="729">
        <v>5.5599999999999997E-2</v>
      </c>
      <c r="BH31" s="702"/>
      <c r="BI31" s="702"/>
      <c r="BJ31" s="702"/>
      <c r="BK31" s="729">
        <v>5.6599999999999998E-2</v>
      </c>
      <c r="BL31" s="702"/>
      <c r="BM31" s="702"/>
      <c r="BN31" s="702"/>
      <c r="BO31" s="729">
        <v>5.6500000000000002E-2</v>
      </c>
      <c r="BP31" s="702"/>
      <c r="BQ31" s="702"/>
      <c r="BR31" s="729">
        <v>5.74E-2</v>
      </c>
      <c r="BS31" s="702"/>
      <c r="BT31" s="702"/>
      <c r="BU31" s="729">
        <v>5.6599999999999998E-2</v>
      </c>
      <c r="BV31" s="702"/>
      <c r="BW31" s="702"/>
      <c r="BX31" s="729">
        <v>5.7599999999999998E-2</v>
      </c>
      <c r="BY31" s="702"/>
      <c r="BZ31" s="702"/>
      <c r="CA31" s="729">
        <v>5.8099999999999999E-2</v>
      </c>
      <c r="CB31" s="702"/>
      <c r="CC31" s="702"/>
      <c r="CD31" s="702"/>
    </row>
    <row r="32" spans="1:82" ht="0" hidden="1" customHeight="1" x14ac:dyDescent="0.25"/>
    <row r="33" spans="1:82" ht="12.2" customHeight="1" x14ac:dyDescent="0.25"/>
    <row r="34" spans="1:82" ht="18" customHeight="1" x14ac:dyDescent="0.25">
      <c r="A34" s="717" t="s">
        <v>548</v>
      </c>
      <c r="B34" s="700"/>
      <c r="C34" s="700"/>
      <c r="D34" s="700"/>
      <c r="E34" s="700"/>
    </row>
    <row r="35" spans="1:82" ht="8.25" customHeight="1" thickBot="1" x14ac:dyDescent="0.3"/>
    <row r="36" spans="1:82" x14ac:dyDescent="0.25">
      <c r="A36" s="732" t="s">
        <v>514</v>
      </c>
      <c r="B36" s="733"/>
      <c r="C36" s="733"/>
      <c r="D36" s="733"/>
      <c r="E36" s="734"/>
      <c r="G36" s="731" t="s">
        <v>515</v>
      </c>
      <c r="H36" s="726"/>
      <c r="I36" s="382" t="s">
        <v>515</v>
      </c>
      <c r="J36" s="731" t="s">
        <v>515</v>
      </c>
      <c r="K36" s="726"/>
      <c r="L36" s="731" t="s">
        <v>515</v>
      </c>
      <c r="M36" s="725"/>
      <c r="N36" s="726"/>
      <c r="O36" s="731" t="s">
        <v>515</v>
      </c>
      <c r="P36" s="726"/>
      <c r="Q36" s="731" t="s">
        <v>515</v>
      </c>
      <c r="R36" s="726"/>
      <c r="S36" s="731" t="s">
        <v>515</v>
      </c>
      <c r="T36" s="725"/>
      <c r="U36" s="726"/>
      <c r="V36" s="731" t="s">
        <v>516</v>
      </c>
      <c r="W36" s="725"/>
      <c r="X36" s="725"/>
      <c r="Y36" s="726"/>
      <c r="Z36" s="731" t="s">
        <v>516</v>
      </c>
      <c r="AA36" s="725"/>
      <c r="AB36" s="726"/>
      <c r="AC36" s="731" t="s">
        <v>516</v>
      </c>
      <c r="AD36" s="725"/>
      <c r="AE36" s="726"/>
      <c r="AF36" s="731" t="s">
        <v>516</v>
      </c>
      <c r="AG36" s="725"/>
      <c r="AH36" s="725"/>
      <c r="AI36" s="725"/>
      <c r="AJ36" s="725"/>
      <c r="AK36" s="725"/>
      <c r="AL36" s="725"/>
      <c r="AM36" s="726"/>
      <c r="AN36" s="731" t="s">
        <v>516</v>
      </c>
      <c r="AO36" s="725"/>
      <c r="AP36" s="725"/>
      <c r="AQ36" s="726"/>
      <c r="AR36" s="731" t="s">
        <v>516</v>
      </c>
      <c r="AS36" s="725"/>
      <c r="AT36" s="726"/>
      <c r="AU36" s="731" t="s">
        <v>516</v>
      </c>
      <c r="AV36" s="725"/>
      <c r="AW36" s="726"/>
      <c r="AX36" s="731" t="s">
        <v>516</v>
      </c>
      <c r="AY36" s="725"/>
      <c r="AZ36" s="726"/>
      <c r="BA36" s="731" t="s">
        <v>516</v>
      </c>
      <c r="BB36" s="725"/>
      <c r="BC36" s="726"/>
      <c r="BD36" s="731" t="s">
        <v>516</v>
      </c>
      <c r="BE36" s="725"/>
      <c r="BF36" s="726"/>
      <c r="BG36" s="731" t="s">
        <v>516</v>
      </c>
      <c r="BH36" s="725"/>
      <c r="BI36" s="725"/>
      <c r="BJ36" s="726"/>
      <c r="BK36" s="731" t="s">
        <v>516</v>
      </c>
      <c r="BL36" s="725"/>
      <c r="BM36" s="725"/>
      <c r="BN36" s="726"/>
      <c r="BO36" s="731" t="s">
        <v>517</v>
      </c>
      <c r="BP36" s="725"/>
      <c r="BQ36" s="726"/>
      <c r="BR36" s="731" t="s">
        <v>517</v>
      </c>
      <c r="BS36" s="725"/>
      <c r="BT36" s="726"/>
      <c r="BU36" s="731" t="s">
        <v>517</v>
      </c>
      <c r="BV36" s="725"/>
      <c r="BW36" s="726"/>
      <c r="BX36" s="731" t="s">
        <v>517</v>
      </c>
      <c r="BY36" s="725"/>
      <c r="BZ36" s="726"/>
      <c r="CA36" s="731" t="s">
        <v>517</v>
      </c>
      <c r="CB36" s="725"/>
      <c r="CC36" s="725"/>
      <c r="CD36" s="726"/>
    </row>
    <row r="37" spans="1:82" ht="15.75" thickBot="1" x14ac:dyDescent="0.3">
      <c r="A37" s="703" t="s">
        <v>518</v>
      </c>
      <c r="B37" s="702"/>
      <c r="C37" s="702"/>
      <c r="D37" s="702"/>
      <c r="E37" s="702"/>
      <c r="G37" s="730" t="s">
        <v>520</v>
      </c>
      <c r="H37" s="715"/>
      <c r="I37" s="381" t="s">
        <v>521</v>
      </c>
      <c r="J37" s="730" t="s">
        <v>522</v>
      </c>
      <c r="K37" s="715"/>
      <c r="L37" s="730" t="s">
        <v>523</v>
      </c>
      <c r="M37" s="716"/>
      <c r="N37" s="715"/>
      <c r="O37" s="730" t="s">
        <v>524</v>
      </c>
      <c r="P37" s="715"/>
      <c r="Q37" s="730" t="s">
        <v>525</v>
      </c>
      <c r="R37" s="715"/>
      <c r="S37" s="730" t="s">
        <v>526</v>
      </c>
      <c r="T37" s="716"/>
      <c r="U37" s="715"/>
      <c r="V37" s="730" t="s">
        <v>527</v>
      </c>
      <c r="W37" s="716"/>
      <c r="X37" s="716"/>
      <c r="Y37" s="715"/>
      <c r="Z37" s="730" t="s">
        <v>528</v>
      </c>
      <c r="AA37" s="716"/>
      <c r="AB37" s="715"/>
      <c r="AC37" s="730" t="s">
        <v>529</v>
      </c>
      <c r="AD37" s="716"/>
      <c r="AE37" s="715"/>
      <c r="AF37" s="730" t="s">
        <v>530</v>
      </c>
      <c r="AG37" s="716"/>
      <c r="AH37" s="716"/>
      <c r="AI37" s="716"/>
      <c r="AJ37" s="716"/>
      <c r="AK37" s="716"/>
      <c r="AL37" s="716"/>
      <c r="AM37" s="715"/>
      <c r="AN37" s="730" t="s">
        <v>519</v>
      </c>
      <c r="AO37" s="716"/>
      <c r="AP37" s="716"/>
      <c r="AQ37" s="715"/>
      <c r="AR37" s="730" t="s">
        <v>520</v>
      </c>
      <c r="AS37" s="716"/>
      <c r="AT37" s="715"/>
      <c r="AU37" s="730" t="s">
        <v>521</v>
      </c>
      <c r="AV37" s="716"/>
      <c r="AW37" s="715"/>
      <c r="AX37" s="730" t="s">
        <v>522</v>
      </c>
      <c r="AY37" s="716"/>
      <c r="AZ37" s="715"/>
      <c r="BA37" s="730" t="s">
        <v>523</v>
      </c>
      <c r="BB37" s="716"/>
      <c r="BC37" s="715"/>
      <c r="BD37" s="730" t="s">
        <v>524</v>
      </c>
      <c r="BE37" s="716"/>
      <c r="BF37" s="715"/>
      <c r="BG37" s="730" t="s">
        <v>525</v>
      </c>
      <c r="BH37" s="716"/>
      <c r="BI37" s="716"/>
      <c r="BJ37" s="715"/>
      <c r="BK37" s="730" t="s">
        <v>526</v>
      </c>
      <c r="BL37" s="716"/>
      <c r="BM37" s="716"/>
      <c r="BN37" s="715"/>
      <c r="BO37" s="730" t="s">
        <v>527</v>
      </c>
      <c r="BP37" s="716"/>
      <c r="BQ37" s="715"/>
      <c r="BR37" s="730" t="s">
        <v>528</v>
      </c>
      <c r="BS37" s="716"/>
      <c r="BT37" s="715"/>
      <c r="BU37" s="730" t="s">
        <v>529</v>
      </c>
      <c r="BV37" s="716"/>
      <c r="BW37" s="715"/>
      <c r="BX37" s="730" t="s">
        <v>530</v>
      </c>
      <c r="BY37" s="716"/>
      <c r="BZ37" s="715"/>
      <c r="CA37" s="730" t="s">
        <v>519</v>
      </c>
      <c r="CB37" s="716"/>
      <c r="CC37" s="716"/>
      <c r="CD37" s="715"/>
    </row>
    <row r="38" spans="1:82" ht="15.75" thickBot="1" x14ac:dyDescent="0.3">
      <c r="A38" s="703" t="s">
        <v>537</v>
      </c>
      <c r="B38" s="702"/>
      <c r="C38" s="702"/>
      <c r="D38" s="702"/>
      <c r="E38" s="702"/>
      <c r="G38" s="701">
        <v>18324</v>
      </c>
      <c r="H38" s="702"/>
      <c r="I38" s="379">
        <v>18130</v>
      </c>
      <c r="J38" s="701">
        <v>18017</v>
      </c>
      <c r="K38" s="702"/>
      <c r="L38" s="701">
        <v>18009</v>
      </c>
      <c r="M38" s="702"/>
      <c r="N38" s="702"/>
      <c r="O38" s="701">
        <v>17910</v>
      </c>
      <c r="P38" s="702"/>
      <c r="Q38" s="701">
        <v>17392</v>
      </c>
      <c r="R38" s="702"/>
      <c r="S38" s="701">
        <v>17079</v>
      </c>
      <c r="T38" s="702"/>
      <c r="U38" s="702"/>
      <c r="V38" s="701">
        <v>17121</v>
      </c>
      <c r="W38" s="702"/>
      <c r="X38" s="702"/>
      <c r="Y38" s="702"/>
      <c r="Z38" s="701">
        <v>17140</v>
      </c>
      <c r="AA38" s="702"/>
      <c r="AB38" s="702"/>
      <c r="AC38" s="701">
        <v>16955</v>
      </c>
      <c r="AD38" s="702"/>
      <c r="AE38" s="702"/>
      <c r="AF38" s="701">
        <v>16979</v>
      </c>
      <c r="AG38" s="702"/>
      <c r="AH38" s="702"/>
      <c r="AI38" s="702"/>
      <c r="AJ38" s="702"/>
      <c r="AK38" s="702"/>
      <c r="AL38" s="702"/>
      <c r="AM38" s="702"/>
      <c r="AN38" s="701">
        <v>16847</v>
      </c>
      <c r="AO38" s="702"/>
      <c r="AP38" s="702"/>
      <c r="AQ38" s="702"/>
      <c r="AR38" s="701">
        <v>16641</v>
      </c>
      <c r="AS38" s="702"/>
      <c r="AT38" s="702"/>
      <c r="AU38" s="701">
        <v>16332</v>
      </c>
      <c r="AV38" s="702"/>
      <c r="AW38" s="702"/>
      <c r="AX38" s="701">
        <v>16058</v>
      </c>
      <c r="AY38" s="702"/>
      <c r="AZ38" s="702"/>
      <c r="BA38" s="701">
        <v>15857</v>
      </c>
      <c r="BB38" s="702"/>
      <c r="BC38" s="702"/>
      <c r="BD38" s="701">
        <v>15782</v>
      </c>
      <c r="BE38" s="702"/>
      <c r="BF38" s="702"/>
      <c r="BG38" s="701">
        <v>15353</v>
      </c>
      <c r="BH38" s="702"/>
      <c r="BI38" s="702"/>
      <c r="BJ38" s="702"/>
      <c r="BK38" s="701">
        <v>15117</v>
      </c>
      <c r="BL38" s="702"/>
      <c r="BM38" s="702"/>
      <c r="BN38" s="702"/>
      <c r="BO38" s="701">
        <v>15171</v>
      </c>
      <c r="BP38" s="702"/>
      <c r="BQ38" s="702"/>
      <c r="BR38" s="701">
        <v>15106</v>
      </c>
      <c r="BS38" s="702"/>
      <c r="BT38" s="702"/>
      <c r="BU38" s="701">
        <v>14955</v>
      </c>
      <c r="BV38" s="702"/>
      <c r="BW38" s="702"/>
      <c r="BX38" s="701">
        <v>14953</v>
      </c>
      <c r="BY38" s="702"/>
      <c r="BZ38" s="702"/>
      <c r="CA38" s="701">
        <v>14893</v>
      </c>
      <c r="CB38" s="702"/>
      <c r="CC38" s="702"/>
      <c r="CD38" s="702"/>
    </row>
    <row r="39" spans="1:82" ht="15.75" thickBot="1" x14ac:dyDescent="0.3">
      <c r="A39" s="703" t="s">
        <v>549</v>
      </c>
      <c r="B39" s="702"/>
      <c r="C39" s="702"/>
      <c r="D39" s="702"/>
      <c r="E39" s="702"/>
      <c r="G39" s="701">
        <v>2859</v>
      </c>
      <c r="H39" s="702"/>
      <c r="I39" s="379">
        <v>2826</v>
      </c>
      <c r="J39" s="701">
        <v>2760</v>
      </c>
      <c r="K39" s="702"/>
      <c r="L39" s="701">
        <v>2757</v>
      </c>
      <c r="M39" s="702"/>
      <c r="N39" s="702"/>
      <c r="O39" s="701">
        <v>2738</v>
      </c>
      <c r="P39" s="702"/>
      <c r="Q39" s="701">
        <v>2702</v>
      </c>
      <c r="R39" s="702"/>
      <c r="S39" s="701">
        <v>2666</v>
      </c>
      <c r="T39" s="702"/>
      <c r="U39" s="702"/>
      <c r="V39" s="701">
        <v>2687</v>
      </c>
      <c r="W39" s="702"/>
      <c r="X39" s="702"/>
      <c r="Y39" s="702"/>
      <c r="Z39" s="701">
        <v>2695</v>
      </c>
      <c r="AA39" s="702"/>
      <c r="AB39" s="702"/>
      <c r="AC39" s="701">
        <v>2637</v>
      </c>
      <c r="AD39" s="702"/>
      <c r="AE39" s="702"/>
      <c r="AF39" s="701">
        <v>2633</v>
      </c>
      <c r="AG39" s="702"/>
      <c r="AH39" s="702"/>
      <c r="AI39" s="702"/>
      <c r="AJ39" s="702"/>
      <c r="AK39" s="702"/>
      <c r="AL39" s="702"/>
      <c r="AM39" s="702"/>
      <c r="AN39" s="701">
        <v>2644</v>
      </c>
      <c r="AO39" s="702"/>
      <c r="AP39" s="702"/>
      <c r="AQ39" s="702"/>
      <c r="AR39" s="701">
        <v>2589</v>
      </c>
      <c r="AS39" s="702"/>
      <c r="AT39" s="702"/>
      <c r="AU39" s="701">
        <v>2525</v>
      </c>
      <c r="AV39" s="702"/>
      <c r="AW39" s="702"/>
      <c r="AX39" s="701">
        <v>2477</v>
      </c>
      <c r="AY39" s="702"/>
      <c r="AZ39" s="702"/>
      <c r="BA39" s="701">
        <v>2447</v>
      </c>
      <c r="BB39" s="702"/>
      <c r="BC39" s="702"/>
      <c r="BD39" s="701">
        <v>2483</v>
      </c>
      <c r="BE39" s="702"/>
      <c r="BF39" s="702"/>
      <c r="BG39" s="701">
        <v>2444</v>
      </c>
      <c r="BH39" s="702"/>
      <c r="BI39" s="702"/>
      <c r="BJ39" s="702"/>
      <c r="BK39" s="701">
        <v>2434</v>
      </c>
      <c r="BL39" s="702"/>
      <c r="BM39" s="702"/>
      <c r="BN39" s="702"/>
      <c r="BO39" s="701">
        <v>2434</v>
      </c>
      <c r="BP39" s="702"/>
      <c r="BQ39" s="702"/>
      <c r="BR39" s="701">
        <v>2395</v>
      </c>
      <c r="BS39" s="702"/>
      <c r="BT39" s="702"/>
      <c r="BU39" s="701">
        <v>2386</v>
      </c>
      <c r="BV39" s="702"/>
      <c r="BW39" s="702"/>
      <c r="BX39" s="701">
        <v>2412</v>
      </c>
      <c r="BY39" s="702"/>
      <c r="BZ39" s="702"/>
      <c r="CA39" s="701">
        <v>2393</v>
      </c>
      <c r="CB39" s="702"/>
      <c r="CC39" s="702"/>
      <c r="CD39" s="702"/>
    </row>
    <row r="40" spans="1:82" ht="15.75" thickBot="1" x14ac:dyDescent="0.3">
      <c r="A40" s="703" t="s">
        <v>550</v>
      </c>
      <c r="B40" s="702"/>
      <c r="C40" s="702"/>
      <c r="D40" s="702"/>
      <c r="E40" s="702"/>
      <c r="G40" s="701">
        <v>1484</v>
      </c>
      <c r="H40" s="702"/>
      <c r="I40" s="379">
        <v>1444</v>
      </c>
      <c r="J40" s="701">
        <v>1429</v>
      </c>
      <c r="K40" s="702"/>
      <c r="L40" s="701">
        <v>1446</v>
      </c>
      <c r="M40" s="702"/>
      <c r="N40" s="702"/>
      <c r="O40" s="701">
        <v>1440</v>
      </c>
      <c r="P40" s="702"/>
      <c r="Q40" s="701">
        <v>1398</v>
      </c>
      <c r="R40" s="702"/>
      <c r="S40" s="701">
        <v>1348</v>
      </c>
      <c r="T40" s="702"/>
      <c r="U40" s="702"/>
      <c r="V40" s="701">
        <v>1363</v>
      </c>
      <c r="W40" s="702"/>
      <c r="X40" s="702"/>
      <c r="Y40" s="702"/>
      <c r="Z40" s="701">
        <v>1353</v>
      </c>
      <c r="AA40" s="702"/>
      <c r="AB40" s="702"/>
      <c r="AC40" s="701">
        <v>1338</v>
      </c>
      <c r="AD40" s="702"/>
      <c r="AE40" s="702"/>
      <c r="AF40" s="701">
        <v>1332</v>
      </c>
      <c r="AG40" s="702"/>
      <c r="AH40" s="702"/>
      <c r="AI40" s="702"/>
      <c r="AJ40" s="702"/>
      <c r="AK40" s="702"/>
      <c r="AL40" s="702"/>
      <c r="AM40" s="702"/>
      <c r="AN40" s="701">
        <v>1308</v>
      </c>
      <c r="AO40" s="702"/>
      <c r="AP40" s="702"/>
      <c r="AQ40" s="702"/>
      <c r="AR40" s="701">
        <v>1297</v>
      </c>
      <c r="AS40" s="702"/>
      <c r="AT40" s="702"/>
      <c r="AU40" s="701">
        <v>1271</v>
      </c>
      <c r="AV40" s="702"/>
      <c r="AW40" s="702"/>
      <c r="AX40" s="701">
        <v>1247</v>
      </c>
      <c r="AY40" s="702"/>
      <c r="AZ40" s="702"/>
      <c r="BA40" s="701">
        <v>1235</v>
      </c>
      <c r="BB40" s="702"/>
      <c r="BC40" s="702"/>
      <c r="BD40" s="701">
        <v>1216</v>
      </c>
      <c r="BE40" s="702"/>
      <c r="BF40" s="702"/>
      <c r="BG40" s="701">
        <v>1186</v>
      </c>
      <c r="BH40" s="702"/>
      <c r="BI40" s="702"/>
      <c r="BJ40" s="702"/>
      <c r="BK40" s="701">
        <v>1177</v>
      </c>
      <c r="BL40" s="702"/>
      <c r="BM40" s="702"/>
      <c r="BN40" s="702"/>
      <c r="BO40" s="701">
        <v>1158</v>
      </c>
      <c r="BP40" s="702"/>
      <c r="BQ40" s="702"/>
      <c r="BR40" s="701">
        <v>1164</v>
      </c>
      <c r="BS40" s="702"/>
      <c r="BT40" s="702"/>
      <c r="BU40" s="701">
        <v>1149</v>
      </c>
      <c r="BV40" s="702"/>
      <c r="BW40" s="702"/>
      <c r="BX40" s="701">
        <v>1177</v>
      </c>
      <c r="BY40" s="702"/>
      <c r="BZ40" s="702"/>
      <c r="CA40" s="701">
        <v>1176</v>
      </c>
      <c r="CB40" s="702"/>
      <c r="CC40" s="702"/>
      <c r="CD40" s="702"/>
    </row>
    <row r="41" spans="1:82" ht="15.75" thickBot="1" x14ac:dyDescent="0.3">
      <c r="A41" s="703" t="s">
        <v>551</v>
      </c>
      <c r="B41" s="702"/>
      <c r="C41" s="702"/>
      <c r="D41" s="702"/>
      <c r="E41" s="702"/>
      <c r="G41" s="701">
        <v>179</v>
      </c>
      <c r="H41" s="702"/>
      <c r="I41" s="379">
        <v>184</v>
      </c>
      <c r="J41" s="701">
        <v>183</v>
      </c>
      <c r="K41" s="702"/>
      <c r="L41" s="701">
        <v>175</v>
      </c>
      <c r="M41" s="702"/>
      <c r="N41" s="702"/>
      <c r="O41" s="701">
        <v>183</v>
      </c>
      <c r="P41" s="702"/>
      <c r="Q41" s="701">
        <v>171</v>
      </c>
      <c r="R41" s="702"/>
      <c r="S41" s="701">
        <v>165</v>
      </c>
      <c r="T41" s="702"/>
      <c r="U41" s="702"/>
      <c r="V41" s="701">
        <v>173</v>
      </c>
      <c r="W41" s="702"/>
      <c r="X41" s="702"/>
      <c r="Y41" s="702"/>
      <c r="Z41" s="701">
        <v>182</v>
      </c>
      <c r="AA41" s="702"/>
      <c r="AB41" s="702"/>
      <c r="AC41" s="701">
        <v>190</v>
      </c>
      <c r="AD41" s="702"/>
      <c r="AE41" s="702"/>
      <c r="AF41" s="701">
        <v>189</v>
      </c>
      <c r="AG41" s="702"/>
      <c r="AH41" s="702"/>
      <c r="AI41" s="702"/>
      <c r="AJ41" s="702"/>
      <c r="AK41" s="702"/>
      <c r="AL41" s="702"/>
      <c r="AM41" s="702"/>
      <c r="AN41" s="701">
        <v>194</v>
      </c>
      <c r="AO41" s="702"/>
      <c r="AP41" s="702"/>
      <c r="AQ41" s="702"/>
      <c r="AR41" s="701">
        <v>201</v>
      </c>
      <c r="AS41" s="702"/>
      <c r="AT41" s="702"/>
      <c r="AU41" s="701">
        <v>199</v>
      </c>
      <c r="AV41" s="702"/>
      <c r="AW41" s="702"/>
      <c r="AX41" s="701">
        <v>191</v>
      </c>
      <c r="AY41" s="702"/>
      <c r="AZ41" s="702"/>
      <c r="BA41" s="701">
        <v>191</v>
      </c>
      <c r="BB41" s="702"/>
      <c r="BC41" s="702"/>
      <c r="BD41" s="701">
        <v>193</v>
      </c>
      <c r="BE41" s="702"/>
      <c r="BF41" s="702"/>
      <c r="BG41" s="701">
        <v>189</v>
      </c>
      <c r="BH41" s="702"/>
      <c r="BI41" s="702"/>
      <c r="BJ41" s="702"/>
      <c r="BK41" s="701">
        <v>177</v>
      </c>
      <c r="BL41" s="702"/>
      <c r="BM41" s="702"/>
      <c r="BN41" s="702"/>
      <c r="BO41" s="701">
        <v>169</v>
      </c>
      <c r="BP41" s="702"/>
      <c r="BQ41" s="702"/>
      <c r="BR41" s="701">
        <v>173</v>
      </c>
      <c r="BS41" s="702"/>
      <c r="BT41" s="702"/>
      <c r="BU41" s="701">
        <v>167</v>
      </c>
      <c r="BV41" s="702"/>
      <c r="BW41" s="702"/>
      <c r="BX41" s="701">
        <v>164</v>
      </c>
      <c r="BY41" s="702"/>
      <c r="BZ41" s="702"/>
      <c r="CA41" s="701">
        <v>154</v>
      </c>
      <c r="CB41" s="702"/>
      <c r="CC41" s="702"/>
      <c r="CD41" s="702"/>
    </row>
    <row r="42" spans="1:82" ht="15.75" thickBot="1" x14ac:dyDescent="0.3">
      <c r="A42" s="703" t="s">
        <v>552</v>
      </c>
      <c r="B42" s="702"/>
      <c r="C42" s="702"/>
      <c r="D42" s="702"/>
      <c r="E42" s="702"/>
      <c r="G42" s="701">
        <v>6505</v>
      </c>
      <c r="H42" s="702"/>
      <c r="I42" s="379">
        <v>6465</v>
      </c>
      <c r="J42" s="701">
        <v>6437</v>
      </c>
      <c r="K42" s="702"/>
      <c r="L42" s="701">
        <v>6421</v>
      </c>
      <c r="M42" s="702"/>
      <c r="N42" s="702"/>
      <c r="O42" s="701">
        <v>6376</v>
      </c>
      <c r="P42" s="702"/>
      <c r="Q42" s="701">
        <v>6187</v>
      </c>
      <c r="R42" s="702"/>
      <c r="S42" s="701">
        <v>6071</v>
      </c>
      <c r="T42" s="702"/>
      <c r="U42" s="702"/>
      <c r="V42" s="701">
        <v>6044</v>
      </c>
      <c r="W42" s="702"/>
      <c r="X42" s="702"/>
      <c r="Y42" s="702"/>
      <c r="Z42" s="701">
        <v>6005</v>
      </c>
      <c r="AA42" s="702"/>
      <c r="AB42" s="702"/>
      <c r="AC42" s="701">
        <v>5962</v>
      </c>
      <c r="AD42" s="702"/>
      <c r="AE42" s="702"/>
      <c r="AF42" s="701">
        <v>5965</v>
      </c>
      <c r="AG42" s="702"/>
      <c r="AH42" s="702"/>
      <c r="AI42" s="702"/>
      <c r="AJ42" s="702"/>
      <c r="AK42" s="702"/>
      <c r="AL42" s="702"/>
      <c r="AM42" s="702"/>
      <c r="AN42" s="701">
        <v>5902</v>
      </c>
      <c r="AO42" s="702"/>
      <c r="AP42" s="702"/>
      <c r="AQ42" s="702"/>
      <c r="AR42" s="701">
        <v>5820</v>
      </c>
      <c r="AS42" s="702"/>
      <c r="AT42" s="702"/>
      <c r="AU42" s="701">
        <v>5727</v>
      </c>
      <c r="AV42" s="702"/>
      <c r="AW42" s="702"/>
      <c r="AX42" s="701">
        <v>5609</v>
      </c>
      <c r="AY42" s="702"/>
      <c r="AZ42" s="702"/>
      <c r="BA42" s="701">
        <v>5518</v>
      </c>
      <c r="BB42" s="702"/>
      <c r="BC42" s="702"/>
      <c r="BD42" s="701">
        <v>5503</v>
      </c>
      <c r="BE42" s="702"/>
      <c r="BF42" s="702"/>
      <c r="BG42" s="701">
        <v>5354</v>
      </c>
      <c r="BH42" s="702"/>
      <c r="BI42" s="702"/>
      <c r="BJ42" s="702"/>
      <c r="BK42" s="701">
        <v>5254</v>
      </c>
      <c r="BL42" s="702"/>
      <c r="BM42" s="702"/>
      <c r="BN42" s="702"/>
      <c r="BO42" s="701">
        <v>5271</v>
      </c>
      <c r="BP42" s="702"/>
      <c r="BQ42" s="702"/>
      <c r="BR42" s="701">
        <v>5279</v>
      </c>
      <c r="BS42" s="702"/>
      <c r="BT42" s="702"/>
      <c r="BU42" s="701">
        <v>5223</v>
      </c>
      <c r="BV42" s="702"/>
      <c r="BW42" s="702"/>
      <c r="BX42" s="701">
        <v>5155</v>
      </c>
      <c r="BY42" s="702"/>
      <c r="BZ42" s="702"/>
      <c r="CA42" s="701">
        <v>5125</v>
      </c>
      <c r="CB42" s="702"/>
      <c r="CC42" s="702"/>
      <c r="CD42" s="702"/>
    </row>
    <row r="43" spans="1:82" ht="15.75" thickBot="1" x14ac:dyDescent="0.3">
      <c r="A43" s="703" t="s">
        <v>553</v>
      </c>
      <c r="B43" s="702"/>
      <c r="C43" s="702"/>
      <c r="D43" s="702"/>
      <c r="E43" s="702"/>
      <c r="G43" s="701">
        <v>805</v>
      </c>
      <c r="H43" s="702"/>
      <c r="I43" s="379">
        <v>815</v>
      </c>
      <c r="J43" s="701">
        <v>822</v>
      </c>
      <c r="K43" s="702"/>
      <c r="L43" s="701">
        <v>869</v>
      </c>
      <c r="M43" s="702"/>
      <c r="N43" s="702"/>
      <c r="O43" s="701">
        <v>890</v>
      </c>
      <c r="P43" s="702"/>
      <c r="Q43" s="701">
        <v>885</v>
      </c>
      <c r="R43" s="702"/>
      <c r="S43" s="701">
        <v>889</v>
      </c>
      <c r="T43" s="702"/>
      <c r="U43" s="702"/>
      <c r="V43" s="701">
        <v>895</v>
      </c>
      <c r="W43" s="702"/>
      <c r="X43" s="702"/>
      <c r="Y43" s="702"/>
      <c r="Z43" s="701">
        <v>910</v>
      </c>
      <c r="AA43" s="702"/>
      <c r="AB43" s="702"/>
      <c r="AC43" s="701">
        <v>908</v>
      </c>
      <c r="AD43" s="702"/>
      <c r="AE43" s="702"/>
      <c r="AF43" s="701">
        <v>913</v>
      </c>
      <c r="AG43" s="702"/>
      <c r="AH43" s="702"/>
      <c r="AI43" s="702"/>
      <c r="AJ43" s="702"/>
      <c r="AK43" s="702"/>
      <c r="AL43" s="702"/>
      <c r="AM43" s="702"/>
      <c r="AN43" s="701">
        <v>895</v>
      </c>
      <c r="AO43" s="702"/>
      <c r="AP43" s="702"/>
      <c r="AQ43" s="702"/>
      <c r="AR43" s="701">
        <v>916</v>
      </c>
      <c r="AS43" s="702"/>
      <c r="AT43" s="702"/>
      <c r="AU43" s="701">
        <v>910</v>
      </c>
      <c r="AV43" s="702"/>
      <c r="AW43" s="702"/>
      <c r="AX43" s="701">
        <v>903</v>
      </c>
      <c r="AY43" s="702"/>
      <c r="AZ43" s="702"/>
      <c r="BA43" s="701">
        <v>926</v>
      </c>
      <c r="BB43" s="702"/>
      <c r="BC43" s="702"/>
      <c r="BD43" s="701">
        <v>915</v>
      </c>
      <c r="BE43" s="702"/>
      <c r="BF43" s="702"/>
      <c r="BG43" s="701">
        <v>899</v>
      </c>
      <c r="BH43" s="702"/>
      <c r="BI43" s="702"/>
      <c r="BJ43" s="702"/>
      <c r="BK43" s="701">
        <v>890</v>
      </c>
      <c r="BL43" s="702"/>
      <c r="BM43" s="702"/>
      <c r="BN43" s="702"/>
      <c r="BO43" s="701">
        <v>913</v>
      </c>
      <c r="BP43" s="702"/>
      <c r="BQ43" s="702"/>
      <c r="BR43" s="701">
        <v>916</v>
      </c>
      <c r="BS43" s="702"/>
      <c r="BT43" s="702"/>
      <c r="BU43" s="701">
        <v>908</v>
      </c>
      <c r="BV43" s="702"/>
      <c r="BW43" s="702"/>
      <c r="BX43" s="701">
        <v>926</v>
      </c>
      <c r="BY43" s="702"/>
      <c r="BZ43" s="702"/>
      <c r="CA43" s="701">
        <v>935</v>
      </c>
      <c r="CB43" s="702"/>
      <c r="CC43" s="702"/>
      <c r="CD43" s="702"/>
    </row>
    <row r="44" spans="1:82" ht="15.75" thickBot="1" x14ac:dyDescent="0.3">
      <c r="A44" s="703" t="s">
        <v>554</v>
      </c>
      <c r="B44" s="702"/>
      <c r="C44" s="702"/>
      <c r="D44" s="702"/>
      <c r="E44" s="702"/>
      <c r="G44" s="701">
        <v>6492</v>
      </c>
      <c r="H44" s="702"/>
      <c r="I44" s="379">
        <v>6396</v>
      </c>
      <c r="J44" s="701">
        <v>6386</v>
      </c>
      <c r="K44" s="702"/>
      <c r="L44" s="701">
        <v>6341</v>
      </c>
      <c r="M44" s="702"/>
      <c r="N44" s="702"/>
      <c r="O44" s="701">
        <v>6283</v>
      </c>
      <c r="P44" s="702"/>
      <c r="Q44" s="701">
        <v>6049</v>
      </c>
      <c r="R44" s="702"/>
      <c r="S44" s="701">
        <v>5940</v>
      </c>
      <c r="T44" s="702"/>
      <c r="U44" s="702"/>
      <c r="V44" s="701">
        <v>5959</v>
      </c>
      <c r="W44" s="702"/>
      <c r="X44" s="702"/>
      <c r="Y44" s="702"/>
      <c r="Z44" s="701">
        <v>5995</v>
      </c>
      <c r="AA44" s="702"/>
      <c r="AB44" s="702"/>
      <c r="AC44" s="701">
        <v>5920</v>
      </c>
      <c r="AD44" s="702"/>
      <c r="AE44" s="702"/>
      <c r="AF44" s="701">
        <v>5947</v>
      </c>
      <c r="AG44" s="702"/>
      <c r="AH44" s="702"/>
      <c r="AI44" s="702"/>
      <c r="AJ44" s="702"/>
      <c r="AK44" s="702"/>
      <c r="AL44" s="702"/>
      <c r="AM44" s="702"/>
      <c r="AN44" s="701">
        <v>5904</v>
      </c>
      <c r="AO44" s="702"/>
      <c r="AP44" s="702"/>
      <c r="AQ44" s="702"/>
      <c r="AR44" s="701">
        <v>5818</v>
      </c>
      <c r="AS44" s="702"/>
      <c r="AT44" s="702"/>
      <c r="AU44" s="701">
        <v>5700</v>
      </c>
      <c r="AV44" s="702"/>
      <c r="AW44" s="702"/>
      <c r="AX44" s="701">
        <v>5631</v>
      </c>
      <c r="AY44" s="702"/>
      <c r="AZ44" s="702"/>
      <c r="BA44" s="701">
        <v>5540</v>
      </c>
      <c r="BB44" s="702"/>
      <c r="BC44" s="702"/>
      <c r="BD44" s="701">
        <v>5472</v>
      </c>
      <c r="BE44" s="702"/>
      <c r="BF44" s="702"/>
      <c r="BG44" s="701">
        <v>5281</v>
      </c>
      <c r="BH44" s="702"/>
      <c r="BI44" s="702"/>
      <c r="BJ44" s="702"/>
      <c r="BK44" s="701">
        <v>5185</v>
      </c>
      <c r="BL44" s="702"/>
      <c r="BM44" s="702"/>
      <c r="BN44" s="702"/>
      <c r="BO44" s="701">
        <v>5226</v>
      </c>
      <c r="BP44" s="702"/>
      <c r="BQ44" s="702"/>
      <c r="BR44" s="701">
        <v>5179</v>
      </c>
      <c r="BS44" s="702"/>
      <c r="BT44" s="702"/>
      <c r="BU44" s="701">
        <v>5122</v>
      </c>
      <c r="BV44" s="702"/>
      <c r="BW44" s="702"/>
      <c r="BX44" s="701">
        <v>5119</v>
      </c>
      <c r="BY44" s="702"/>
      <c r="BZ44" s="702"/>
      <c r="CA44" s="701">
        <v>5110</v>
      </c>
      <c r="CB44" s="702"/>
      <c r="CC44" s="702"/>
      <c r="CD44" s="702"/>
    </row>
    <row r="45" spans="1:82" ht="15.75" thickBot="1" x14ac:dyDescent="0.3">
      <c r="A45" s="703" t="s">
        <v>555</v>
      </c>
      <c r="B45" s="702"/>
      <c r="C45" s="702"/>
      <c r="D45" s="702"/>
      <c r="E45" s="702"/>
      <c r="G45" s="729">
        <v>0.156</v>
      </c>
      <c r="H45" s="702"/>
      <c r="I45" s="383">
        <v>0.15590000000000001</v>
      </c>
      <c r="J45" s="729">
        <v>0.1532</v>
      </c>
      <c r="K45" s="702"/>
      <c r="L45" s="729">
        <v>0.15310000000000001</v>
      </c>
      <c r="M45" s="702"/>
      <c r="N45" s="702"/>
      <c r="O45" s="729">
        <v>0.15290000000000001</v>
      </c>
      <c r="P45" s="702"/>
      <c r="Q45" s="729">
        <v>0.15540000000000001</v>
      </c>
      <c r="R45" s="702"/>
      <c r="S45" s="729">
        <v>0.15609999999999999</v>
      </c>
      <c r="T45" s="702"/>
      <c r="U45" s="702"/>
      <c r="V45" s="729">
        <v>0.15690000000000001</v>
      </c>
      <c r="W45" s="702"/>
      <c r="X45" s="702"/>
      <c r="Y45" s="702"/>
      <c r="Z45" s="729">
        <v>0.15720000000000001</v>
      </c>
      <c r="AA45" s="702"/>
      <c r="AB45" s="702"/>
      <c r="AC45" s="729">
        <v>0.1555</v>
      </c>
      <c r="AD45" s="702"/>
      <c r="AE45" s="702"/>
      <c r="AF45" s="729">
        <v>0.15509999999999999</v>
      </c>
      <c r="AG45" s="702"/>
      <c r="AH45" s="702"/>
      <c r="AI45" s="702"/>
      <c r="AJ45" s="702"/>
      <c r="AK45" s="702"/>
      <c r="AL45" s="702"/>
      <c r="AM45" s="702"/>
      <c r="AN45" s="729">
        <v>0.15690000000000001</v>
      </c>
      <c r="AO45" s="702"/>
      <c r="AP45" s="702"/>
      <c r="AQ45" s="702"/>
      <c r="AR45" s="729">
        <v>0.15559999999999999</v>
      </c>
      <c r="AS45" s="702"/>
      <c r="AT45" s="702"/>
      <c r="AU45" s="729">
        <v>0.15459999999999999</v>
      </c>
      <c r="AV45" s="702"/>
      <c r="AW45" s="702"/>
      <c r="AX45" s="729">
        <v>0.15429999999999999</v>
      </c>
      <c r="AY45" s="702"/>
      <c r="AZ45" s="702"/>
      <c r="BA45" s="729">
        <v>0.15429999999999999</v>
      </c>
      <c r="BB45" s="702"/>
      <c r="BC45" s="702"/>
      <c r="BD45" s="729">
        <v>0.1573</v>
      </c>
      <c r="BE45" s="702"/>
      <c r="BF45" s="702"/>
      <c r="BG45" s="729">
        <v>0.15920000000000001</v>
      </c>
      <c r="BH45" s="702"/>
      <c r="BI45" s="702"/>
      <c r="BJ45" s="702"/>
      <c r="BK45" s="729">
        <v>0.161</v>
      </c>
      <c r="BL45" s="702"/>
      <c r="BM45" s="702"/>
      <c r="BN45" s="702"/>
      <c r="BO45" s="729">
        <v>0.16039999999999999</v>
      </c>
      <c r="BP45" s="702"/>
      <c r="BQ45" s="702"/>
      <c r="BR45" s="729">
        <v>0.1585</v>
      </c>
      <c r="BS45" s="702"/>
      <c r="BT45" s="702"/>
      <c r="BU45" s="729">
        <v>0.1595</v>
      </c>
      <c r="BV45" s="702"/>
      <c r="BW45" s="702"/>
      <c r="BX45" s="729">
        <v>0.1613</v>
      </c>
      <c r="BY45" s="702"/>
      <c r="BZ45" s="702"/>
      <c r="CA45" s="729">
        <v>0.16070000000000001</v>
      </c>
      <c r="CB45" s="702"/>
      <c r="CC45" s="702"/>
      <c r="CD45" s="702"/>
    </row>
    <row r="46" spans="1:82" ht="15.75" thickBot="1" x14ac:dyDescent="0.3">
      <c r="A46" s="703" t="s">
        <v>556</v>
      </c>
      <c r="B46" s="702"/>
      <c r="C46" s="702"/>
      <c r="D46" s="702"/>
      <c r="E46" s="702"/>
      <c r="G46" s="729">
        <v>8.1000000000000003E-2</v>
      </c>
      <c r="H46" s="702"/>
      <c r="I46" s="383">
        <v>7.9600000000000004E-2</v>
      </c>
      <c r="J46" s="729">
        <v>7.9299999999999995E-2</v>
      </c>
      <c r="K46" s="702"/>
      <c r="L46" s="729">
        <v>8.0299999999999996E-2</v>
      </c>
      <c r="M46" s="702"/>
      <c r="N46" s="702"/>
      <c r="O46" s="729">
        <v>8.0399999999999999E-2</v>
      </c>
      <c r="P46" s="702"/>
      <c r="Q46" s="729">
        <v>8.0399999999999999E-2</v>
      </c>
      <c r="R46" s="702"/>
      <c r="S46" s="729">
        <v>7.8899999999999998E-2</v>
      </c>
      <c r="T46" s="702"/>
      <c r="U46" s="702"/>
      <c r="V46" s="729">
        <v>7.9600000000000004E-2</v>
      </c>
      <c r="W46" s="702"/>
      <c r="X46" s="702"/>
      <c r="Y46" s="702"/>
      <c r="Z46" s="729">
        <v>7.8899999999999998E-2</v>
      </c>
      <c r="AA46" s="702"/>
      <c r="AB46" s="702"/>
      <c r="AC46" s="729">
        <v>7.8899999999999998E-2</v>
      </c>
      <c r="AD46" s="702"/>
      <c r="AE46" s="702"/>
      <c r="AF46" s="729">
        <v>7.8399999999999997E-2</v>
      </c>
      <c r="AG46" s="702"/>
      <c r="AH46" s="702"/>
      <c r="AI46" s="702"/>
      <c r="AJ46" s="702"/>
      <c r="AK46" s="702"/>
      <c r="AL46" s="702"/>
      <c r="AM46" s="702"/>
      <c r="AN46" s="729">
        <v>7.7600000000000002E-2</v>
      </c>
      <c r="AO46" s="702"/>
      <c r="AP46" s="702"/>
      <c r="AQ46" s="702"/>
      <c r="AR46" s="729">
        <v>7.7899999999999997E-2</v>
      </c>
      <c r="AS46" s="702"/>
      <c r="AT46" s="702"/>
      <c r="AU46" s="729">
        <v>7.7799999999999994E-2</v>
      </c>
      <c r="AV46" s="702"/>
      <c r="AW46" s="702"/>
      <c r="AX46" s="729">
        <v>7.7700000000000005E-2</v>
      </c>
      <c r="AY46" s="702"/>
      <c r="AZ46" s="702"/>
      <c r="BA46" s="729">
        <v>7.7899999999999997E-2</v>
      </c>
      <c r="BB46" s="702"/>
      <c r="BC46" s="702"/>
      <c r="BD46" s="729">
        <v>7.6999999999999999E-2</v>
      </c>
      <c r="BE46" s="702"/>
      <c r="BF46" s="702"/>
      <c r="BG46" s="729">
        <v>7.7200000000000005E-2</v>
      </c>
      <c r="BH46" s="702"/>
      <c r="BI46" s="702"/>
      <c r="BJ46" s="702"/>
      <c r="BK46" s="729">
        <v>7.7899999999999997E-2</v>
      </c>
      <c r="BL46" s="702"/>
      <c r="BM46" s="702"/>
      <c r="BN46" s="702"/>
      <c r="BO46" s="729">
        <v>7.6300000000000007E-2</v>
      </c>
      <c r="BP46" s="702"/>
      <c r="BQ46" s="702"/>
      <c r="BR46" s="729">
        <v>7.7100000000000002E-2</v>
      </c>
      <c r="BS46" s="702"/>
      <c r="BT46" s="702"/>
      <c r="BU46" s="729">
        <v>7.6799999999999993E-2</v>
      </c>
      <c r="BV46" s="702"/>
      <c r="BW46" s="702"/>
      <c r="BX46" s="729">
        <v>7.8700000000000006E-2</v>
      </c>
      <c r="BY46" s="702"/>
      <c r="BZ46" s="702"/>
      <c r="CA46" s="729">
        <v>7.9000000000000001E-2</v>
      </c>
      <c r="CB46" s="702"/>
      <c r="CC46" s="702"/>
      <c r="CD46" s="702"/>
    </row>
    <row r="47" spans="1:82" ht="15.75" thickBot="1" x14ac:dyDescent="0.3">
      <c r="A47" s="703" t="s">
        <v>557</v>
      </c>
      <c r="B47" s="702"/>
      <c r="C47" s="702"/>
      <c r="D47" s="702"/>
      <c r="E47" s="702"/>
      <c r="G47" s="729">
        <v>9.7999999999999997E-3</v>
      </c>
      <c r="H47" s="702"/>
      <c r="I47" s="383">
        <v>1.01E-2</v>
      </c>
      <c r="J47" s="729">
        <v>1.0200000000000001E-2</v>
      </c>
      <c r="K47" s="702"/>
      <c r="L47" s="729">
        <v>9.7000000000000003E-3</v>
      </c>
      <c r="M47" s="702"/>
      <c r="N47" s="702"/>
      <c r="O47" s="729">
        <v>1.0200000000000001E-2</v>
      </c>
      <c r="P47" s="702"/>
      <c r="Q47" s="729">
        <v>9.7999999999999997E-3</v>
      </c>
      <c r="R47" s="702"/>
      <c r="S47" s="729">
        <v>9.7000000000000003E-3</v>
      </c>
      <c r="T47" s="702"/>
      <c r="U47" s="702"/>
      <c r="V47" s="729">
        <v>1.01E-2</v>
      </c>
      <c r="W47" s="702"/>
      <c r="X47" s="702"/>
      <c r="Y47" s="702"/>
      <c r="Z47" s="729">
        <v>1.06E-2</v>
      </c>
      <c r="AA47" s="702"/>
      <c r="AB47" s="702"/>
      <c r="AC47" s="729">
        <v>1.12E-2</v>
      </c>
      <c r="AD47" s="702"/>
      <c r="AE47" s="702"/>
      <c r="AF47" s="729">
        <v>1.11E-2</v>
      </c>
      <c r="AG47" s="702"/>
      <c r="AH47" s="702"/>
      <c r="AI47" s="702"/>
      <c r="AJ47" s="702"/>
      <c r="AK47" s="702"/>
      <c r="AL47" s="702"/>
      <c r="AM47" s="702"/>
      <c r="AN47" s="729">
        <v>1.15E-2</v>
      </c>
      <c r="AO47" s="702"/>
      <c r="AP47" s="702"/>
      <c r="AQ47" s="702"/>
      <c r="AR47" s="729">
        <v>1.21E-2</v>
      </c>
      <c r="AS47" s="702"/>
      <c r="AT47" s="702"/>
      <c r="AU47" s="729">
        <v>1.2200000000000001E-2</v>
      </c>
      <c r="AV47" s="702"/>
      <c r="AW47" s="702"/>
      <c r="AX47" s="729">
        <v>1.1900000000000001E-2</v>
      </c>
      <c r="AY47" s="702"/>
      <c r="AZ47" s="702"/>
      <c r="BA47" s="729">
        <v>1.2E-2</v>
      </c>
      <c r="BB47" s="702"/>
      <c r="BC47" s="702"/>
      <c r="BD47" s="729">
        <v>1.2200000000000001E-2</v>
      </c>
      <c r="BE47" s="702"/>
      <c r="BF47" s="702"/>
      <c r="BG47" s="729">
        <v>1.23E-2</v>
      </c>
      <c r="BH47" s="702"/>
      <c r="BI47" s="702"/>
      <c r="BJ47" s="702"/>
      <c r="BK47" s="729">
        <v>1.17E-2</v>
      </c>
      <c r="BL47" s="702"/>
      <c r="BM47" s="702"/>
      <c r="BN47" s="702"/>
      <c r="BO47" s="729">
        <v>1.11E-2</v>
      </c>
      <c r="BP47" s="702"/>
      <c r="BQ47" s="702"/>
      <c r="BR47" s="729">
        <v>1.15E-2</v>
      </c>
      <c r="BS47" s="702"/>
      <c r="BT47" s="702"/>
      <c r="BU47" s="729">
        <v>1.12E-2</v>
      </c>
      <c r="BV47" s="702"/>
      <c r="BW47" s="702"/>
      <c r="BX47" s="729">
        <v>1.0999999999999999E-2</v>
      </c>
      <c r="BY47" s="702"/>
      <c r="BZ47" s="702"/>
      <c r="CA47" s="729">
        <v>1.03E-2</v>
      </c>
      <c r="CB47" s="702"/>
      <c r="CC47" s="702"/>
      <c r="CD47" s="702"/>
    </row>
    <row r="48" spans="1:82" ht="15.75" thickBot="1" x14ac:dyDescent="0.3">
      <c r="A48" s="703" t="s">
        <v>558</v>
      </c>
      <c r="B48" s="702"/>
      <c r="C48" s="702"/>
      <c r="D48" s="702"/>
      <c r="E48" s="702"/>
      <c r="G48" s="729">
        <v>0.35499999999999998</v>
      </c>
      <c r="H48" s="702"/>
      <c r="I48" s="383">
        <v>0.35659999999999997</v>
      </c>
      <c r="J48" s="729">
        <v>0.35730000000000001</v>
      </c>
      <c r="K48" s="702"/>
      <c r="L48" s="729">
        <v>0.35649999999999998</v>
      </c>
      <c r="M48" s="702"/>
      <c r="N48" s="702"/>
      <c r="O48" s="729">
        <v>0.35599999999999998</v>
      </c>
      <c r="P48" s="702"/>
      <c r="Q48" s="729">
        <v>0.35570000000000002</v>
      </c>
      <c r="R48" s="702"/>
      <c r="S48" s="729">
        <v>0.35549999999999998</v>
      </c>
      <c r="T48" s="702"/>
      <c r="U48" s="702"/>
      <c r="V48" s="729">
        <v>0.35299999999999998</v>
      </c>
      <c r="W48" s="702"/>
      <c r="X48" s="702"/>
      <c r="Y48" s="702"/>
      <c r="Z48" s="729">
        <v>0.35039999999999999</v>
      </c>
      <c r="AA48" s="702"/>
      <c r="AB48" s="702"/>
      <c r="AC48" s="729">
        <v>0.35160000000000002</v>
      </c>
      <c r="AD48" s="702"/>
      <c r="AE48" s="702"/>
      <c r="AF48" s="729">
        <v>0.3513</v>
      </c>
      <c r="AG48" s="702"/>
      <c r="AH48" s="702"/>
      <c r="AI48" s="702"/>
      <c r="AJ48" s="702"/>
      <c r="AK48" s="702"/>
      <c r="AL48" s="702"/>
      <c r="AM48" s="702"/>
      <c r="AN48" s="729">
        <v>0.3503</v>
      </c>
      <c r="AO48" s="702"/>
      <c r="AP48" s="702"/>
      <c r="AQ48" s="702"/>
      <c r="AR48" s="729">
        <v>0.34970000000000001</v>
      </c>
      <c r="AS48" s="702"/>
      <c r="AT48" s="702"/>
      <c r="AU48" s="729">
        <v>0.35070000000000001</v>
      </c>
      <c r="AV48" s="702"/>
      <c r="AW48" s="702"/>
      <c r="AX48" s="729">
        <v>0.3493</v>
      </c>
      <c r="AY48" s="702"/>
      <c r="AZ48" s="702"/>
      <c r="BA48" s="729">
        <v>0.34799999999999998</v>
      </c>
      <c r="BB48" s="702"/>
      <c r="BC48" s="702"/>
      <c r="BD48" s="729">
        <v>0.34870000000000001</v>
      </c>
      <c r="BE48" s="702"/>
      <c r="BF48" s="702"/>
      <c r="BG48" s="729">
        <v>0.34870000000000001</v>
      </c>
      <c r="BH48" s="702"/>
      <c r="BI48" s="702"/>
      <c r="BJ48" s="702"/>
      <c r="BK48" s="729">
        <v>0.34760000000000002</v>
      </c>
      <c r="BL48" s="702"/>
      <c r="BM48" s="702"/>
      <c r="BN48" s="702"/>
      <c r="BO48" s="729">
        <v>0.34739999999999999</v>
      </c>
      <c r="BP48" s="702"/>
      <c r="BQ48" s="702"/>
      <c r="BR48" s="729">
        <v>0.34949999999999998</v>
      </c>
      <c r="BS48" s="702"/>
      <c r="BT48" s="702"/>
      <c r="BU48" s="729">
        <v>0.34920000000000001</v>
      </c>
      <c r="BV48" s="702"/>
      <c r="BW48" s="702"/>
      <c r="BX48" s="729">
        <v>0.34470000000000001</v>
      </c>
      <c r="BY48" s="702"/>
      <c r="BZ48" s="702"/>
      <c r="CA48" s="729">
        <v>0.34410000000000002</v>
      </c>
      <c r="CB48" s="702"/>
      <c r="CC48" s="702"/>
      <c r="CD48" s="702"/>
    </row>
    <row r="49" spans="1:82" ht="15.75" thickBot="1" x14ac:dyDescent="0.3">
      <c r="A49" s="703" t="s">
        <v>553</v>
      </c>
      <c r="B49" s="702"/>
      <c r="C49" s="702"/>
      <c r="D49" s="702"/>
      <c r="E49" s="702"/>
      <c r="G49" s="729">
        <v>4.3900000000000002E-2</v>
      </c>
      <c r="H49" s="702"/>
      <c r="I49" s="383">
        <v>4.4999999999999998E-2</v>
      </c>
      <c r="J49" s="729">
        <v>4.5600000000000002E-2</v>
      </c>
      <c r="K49" s="702"/>
      <c r="L49" s="729">
        <v>4.8300000000000003E-2</v>
      </c>
      <c r="M49" s="702"/>
      <c r="N49" s="702"/>
      <c r="O49" s="729">
        <v>4.9700000000000001E-2</v>
      </c>
      <c r="P49" s="702"/>
      <c r="Q49" s="729">
        <v>5.0900000000000001E-2</v>
      </c>
      <c r="R49" s="702"/>
      <c r="S49" s="729">
        <v>5.21E-2</v>
      </c>
      <c r="T49" s="702"/>
      <c r="U49" s="702"/>
      <c r="V49" s="729">
        <v>5.2299999999999999E-2</v>
      </c>
      <c r="W49" s="702"/>
      <c r="X49" s="702"/>
      <c r="Y49" s="702"/>
      <c r="Z49" s="729">
        <v>5.3100000000000001E-2</v>
      </c>
      <c r="AA49" s="702"/>
      <c r="AB49" s="702"/>
      <c r="AC49" s="729">
        <v>5.3600000000000002E-2</v>
      </c>
      <c r="AD49" s="702"/>
      <c r="AE49" s="702"/>
      <c r="AF49" s="729">
        <v>5.3800000000000001E-2</v>
      </c>
      <c r="AG49" s="702"/>
      <c r="AH49" s="702"/>
      <c r="AI49" s="702"/>
      <c r="AJ49" s="702"/>
      <c r="AK49" s="702"/>
      <c r="AL49" s="702"/>
      <c r="AM49" s="702"/>
      <c r="AN49" s="729">
        <v>5.3100000000000001E-2</v>
      </c>
      <c r="AO49" s="702"/>
      <c r="AP49" s="702"/>
      <c r="AQ49" s="702"/>
      <c r="AR49" s="729">
        <v>5.5E-2</v>
      </c>
      <c r="AS49" s="702"/>
      <c r="AT49" s="702"/>
      <c r="AU49" s="729">
        <v>5.57E-2</v>
      </c>
      <c r="AV49" s="702"/>
      <c r="AW49" s="702"/>
      <c r="AX49" s="729">
        <v>5.62E-2</v>
      </c>
      <c r="AY49" s="702"/>
      <c r="AZ49" s="702"/>
      <c r="BA49" s="729">
        <v>5.8400000000000001E-2</v>
      </c>
      <c r="BB49" s="702"/>
      <c r="BC49" s="702"/>
      <c r="BD49" s="729">
        <v>5.8000000000000003E-2</v>
      </c>
      <c r="BE49" s="702"/>
      <c r="BF49" s="702"/>
      <c r="BG49" s="729">
        <v>5.8599999999999999E-2</v>
      </c>
      <c r="BH49" s="702"/>
      <c r="BI49" s="702"/>
      <c r="BJ49" s="702"/>
      <c r="BK49" s="729">
        <v>5.8900000000000001E-2</v>
      </c>
      <c r="BL49" s="702"/>
      <c r="BM49" s="702"/>
      <c r="BN49" s="702"/>
      <c r="BO49" s="729">
        <v>6.0199999999999997E-2</v>
      </c>
      <c r="BP49" s="702"/>
      <c r="BQ49" s="702"/>
      <c r="BR49" s="729">
        <v>6.0600000000000001E-2</v>
      </c>
      <c r="BS49" s="702"/>
      <c r="BT49" s="702"/>
      <c r="BU49" s="729">
        <v>6.0699999999999997E-2</v>
      </c>
      <c r="BV49" s="702"/>
      <c r="BW49" s="702"/>
      <c r="BX49" s="729">
        <v>6.1899999999999997E-2</v>
      </c>
      <c r="BY49" s="702"/>
      <c r="BZ49" s="702"/>
      <c r="CA49" s="729">
        <v>6.2799999999999995E-2</v>
      </c>
      <c r="CB49" s="702"/>
      <c r="CC49" s="702"/>
      <c r="CD49" s="702"/>
    </row>
    <row r="50" spans="1:82" ht="15.75" thickBot="1" x14ac:dyDescent="0.3">
      <c r="A50" s="703" t="s">
        <v>559</v>
      </c>
      <c r="B50" s="702"/>
      <c r="C50" s="702"/>
      <c r="D50" s="702"/>
      <c r="E50" s="702"/>
      <c r="G50" s="729">
        <v>0.3543</v>
      </c>
      <c r="H50" s="702"/>
      <c r="I50" s="383">
        <v>0.3528</v>
      </c>
      <c r="J50" s="729">
        <v>0.35439999999999999</v>
      </c>
      <c r="K50" s="702"/>
      <c r="L50" s="729">
        <v>0.35210000000000002</v>
      </c>
      <c r="M50" s="702"/>
      <c r="N50" s="702"/>
      <c r="O50" s="729">
        <v>0.3508</v>
      </c>
      <c r="P50" s="702"/>
      <c r="Q50" s="729">
        <v>0.3478</v>
      </c>
      <c r="R50" s="702"/>
      <c r="S50" s="729">
        <v>0.3478</v>
      </c>
      <c r="T50" s="702"/>
      <c r="U50" s="702"/>
      <c r="V50" s="729">
        <v>0.34810000000000002</v>
      </c>
      <c r="W50" s="702"/>
      <c r="X50" s="702"/>
      <c r="Y50" s="702"/>
      <c r="Z50" s="729">
        <v>0.3498</v>
      </c>
      <c r="AA50" s="702"/>
      <c r="AB50" s="702"/>
      <c r="AC50" s="729">
        <v>0.34920000000000001</v>
      </c>
      <c r="AD50" s="702"/>
      <c r="AE50" s="702"/>
      <c r="AF50" s="729">
        <v>0.3503</v>
      </c>
      <c r="AG50" s="702"/>
      <c r="AH50" s="702"/>
      <c r="AI50" s="702"/>
      <c r="AJ50" s="702"/>
      <c r="AK50" s="702"/>
      <c r="AL50" s="702"/>
      <c r="AM50" s="702"/>
      <c r="AN50" s="729">
        <v>0.35039999999999999</v>
      </c>
      <c r="AO50" s="702"/>
      <c r="AP50" s="702"/>
      <c r="AQ50" s="702"/>
      <c r="AR50" s="729">
        <v>0.34960000000000002</v>
      </c>
      <c r="AS50" s="702"/>
      <c r="AT50" s="702"/>
      <c r="AU50" s="729">
        <v>0.34899999999999998</v>
      </c>
      <c r="AV50" s="702"/>
      <c r="AW50" s="702"/>
      <c r="AX50" s="729">
        <v>0.35070000000000001</v>
      </c>
      <c r="AY50" s="702"/>
      <c r="AZ50" s="702"/>
      <c r="BA50" s="729">
        <v>0.34939999999999999</v>
      </c>
      <c r="BB50" s="702"/>
      <c r="BC50" s="702"/>
      <c r="BD50" s="729">
        <v>0.34670000000000001</v>
      </c>
      <c r="BE50" s="702"/>
      <c r="BF50" s="702"/>
      <c r="BG50" s="729">
        <v>0.34399999999999997</v>
      </c>
      <c r="BH50" s="702"/>
      <c r="BI50" s="702"/>
      <c r="BJ50" s="702"/>
      <c r="BK50" s="729">
        <v>0.34300000000000003</v>
      </c>
      <c r="BL50" s="702"/>
      <c r="BM50" s="702"/>
      <c r="BN50" s="702"/>
      <c r="BO50" s="729">
        <v>0.34449999999999997</v>
      </c>
      <c r="BP50" s="702"/>
      <c r="BQ50" s="702"/>
      <c r="BR50" s="729">
        <v>0.34279999999999999</v>
      </c>
      <c r="BS50" s="702"/>
      <c r="BT50" s="702"/>
      <c r="BU50" s="729">
        <v>0.34250000000000003</v>
      </c>
      <c r="BV50" s="702"/>
      <c r="BW50" s="702"/>
      <c r="BX50" s="729">
        <v>0.34229999999999999</v>
      </c>
      <c r="BY50" s="702"/>
      <c r="BZ50" s="702"/>
      <c r="CA50" s="729">
        <v>0.34310000000000002</v>
      </c>
      <c r="CB50" s="702"/>
      <c r="CC50" s="702"/>
      <c r="CD50" s="702"/>
    </row>
    <row r="51" spans="1:82" ht="31.5" customHeight="1" x14ac:dyDescent="0.25"/>
    <row r="52" spans="1:82" ht="18" customHeight="1" x14ac:dyDescent="0.25">
      <c r="A52" s="717" t="s">
        <v>560</v>
      </c>
      <c r="B52" s="700"/>
      <c r="C52" s="700"/>
      <c r="D52" s="700"/>
      <c r="E52" s="700"/>
      <c r="F52" s="700"/>
      <c r="G52" s="700"/>
      <c r="H52" s="700"/>
      <c r="I52" s="700"/>
      <c r="J52" s="700"/>
    </row>
    <row r="53" spans="1:82" ht="8.25" customHeight="1" thickBot="1" x14ac:dyDescent="0.3"/>
    <row r="54" spans="1:82" x14ac:dyDescent="0.25">
      <c r="A54" s="718" t="s">
        <v>514</v>
      </c>
      <c r="B54" s="700"/>
      <c r="C54" s="700"/>
      <c r="D54" s="700"/>
      <c r="E54" s="700"/>
      <c r="G54" s="724" t="s">
        <v>515</v>
      </c>
      <c r="H54" s="726"/>
      <c r="I54" s="377" t="s">
        <v>515</v>
      </c>
      <c r="J54" s="724" t="s">
        <v>515</v>
      </c>
      <c r="K54" s="726"/>
      <c r="L54" s="724" t="s">
        <v>515</v>
      </c>
      <c r="M54" s="725"/>
      <c r="N54" s="726"/>
      <c r="O54" s="724" t="s">
        <v>515</v>
      </c>
      <c r="P54" s="726"/>
      <c r="Q54" s="724" t="s">
        <v>515</v>
      </c>
      <c r="R54" s="726"/>
      <c r="S54" s="724" t="s">
        <v>515</v>
      </c>
      <c r="T54" s="725"/>
      <c r="U54" s="726"/>
      <c r="V54" s="724" t="s">
        <v>516</v>
      </c>
      <c r="W54" s="725"/>
      <c r="X54" s="725"/>
      <c r="Y54" s="726"/>
      <c r="Z54" s="724" t="s">
        <v>516</v>
      </c>
      <c r="AA54" s="725"/>
      <c r="AB54" s="726"/>
      <c r="AC54" s="724" t="s">
        <v>516</v>
      </c>
      <c r="AD54" s="725"/>
      <c r="AE54" s="726"/>
      <c r="AF54" s="724" t="s">
        <v>516</v>
      </c>
      <c r="AG54" s="725"/>
      <c r="AH54" s="725"/>
      <c r="AI54" s="725"/>
      <c r="AJ54" s="725"/>
      <c r="AK54" s="725"/>
      <c r="AL54" s="725"/>
      <c r="AM54" s="726"/>
      <c r="AN54" s="724" t="s">
        <v>516</v>
      </c>
      <c r="AO54" s="725"/>
      <c r="AP54" s="725"/>
      <c r="AQ54" s="726"/>
      <c r="AR54" s="724" t="s">
        <v>516</v>
      </c>
      <c r="AS54" s="725"/>
      <c r="AT54" s="726"/>
      <c r="AU54" s="724" t="s">
        <v>516</v>
      </c>
      <c r="AV54" s="725"/>
      <c r="AW54" s="726"/>
      <c r="AX54" s="724" t="s">
        <v>516</v>
      </c>
      <c r="AY54" s="725"/>
      <c r="AZ54" s="726"/>
      <c r="BA54" s="724" t="s">
        <v>516</v>
      </c>
      <c r="BB54" s="725"/>
      <c r="BC54" s="726"/>
      <c r="BD54" s="724" t="s">
        <v>516</v>
      </c>
      <c r="BE54" s="725"/>
      <c r="BF54" s="726"/>
      <c r="BG54" s="724" t="s">
        <v>516</v>
      </c>
      <c r="BH54" s="725"/>
      <c r="BI54" s="725"/>
      <c r="BJ54" s="726"/>
      <c r="BK54" s="724" t="s">
        <v>516</v>
      </c>
      <c r="BL54" s="725"/>
      <c r="BM54" s="725"/>
      <c r="BN54" s="726"/>
      <c r="BO54" s="724" t="s">
        <v>517</v>
      </c>
      <c r="BP54" s="725"/>
      <c r="BQ54" s="726"/>
      <c r="BR54" s="724" t="s">
        <v>517</v>
      </c>
      <c r="BS54" s="725"/>
      <c r="BT54" s="726"/>
      <c r="BU54" s="724" t="s">
        <v>517</v>
      </c>
      <c r="BV54" s="725"/>
      <c r="BW54" s="726"/>
      <c r="BX54" s="724" t="s">
        <v>517</v>
      </c>
      <c r="BY54" s="725"/>
      <c r="BZ54" s="726"/>
      <c r="CA54" s="724" t="s">
        <v>517</v>
      </c>
      <c r="CB54" s="725"/>
      <c r="CC54" s="725"/>
      <c r="CD54" s="726"/>
    </row>
    <row r="55" spans="1:82" ht="15.75" thickBot="1" x14ac:dyDescent="0.3">
      <c r="A55" s="703" t="s">
        <v>518</v>
      </c>
      <c r="B55" s="702"/>
      <c r="C55" s="702"/>
      <c r="D55" s="702"/>
      <c r="E55" s="702"/>
      <c r="G55" s="714" t="s">
        <v>520</v>
      </c>
      <c r="H55" s="715"/>
      <c r="I55" s="378" t="s">
        <v>521</v>
      </c>
      <c r="J55" s="714" t="s">
        <v>522</v>
      </c>
      <c r="K55" s="715"/>
      <c r="L55" s="714" t="s">
        <v>523</v>
      </c>
      <c r="M55" s="716"/>
      <c r="N55" s="715"/>
      <c r="O55" s="714" t="s">
        <v>524</v>
      </c>
      <c r="P55" s="715"/>
      <c r="Q55" s="714" t="s">
        <v>525</v>
      </c>
      <c r="R55" s="715"/>
      <c r="S55" s="714" t="s">
        <v>526</v>
      </c>
      <c r="T55" s="716"/>
      <c r="U55" s="715"/>
      <c r="V55" s="714" t="s">
        <v>527</v>
      </c>
      <c r="W55" s="716"/>
      <c r="X55" s="716"/>
      <c r="Y55" s="715"/>
      <c r="Z55" s="714" t="s">
        <v>528</v>
      </c>
      <c r="AA55" s="716"/>
      <c r="AB55" s="715"/>
      <c r="AC55" s="714" t="s">
        <v>529</v>
      </c>
      <c r="AD55" s="716"/>
      <c r="AE55" s="715"/>
      <c r="AF55" s="714" t="s">
        <v>530</v>
      </c>
      <c r="AG55" s="716"/>
      <c r="AH55" s="716"/>
      <c r="AI55" s="716"/>
      <c r="AJ55" s="716"/>
      <c r="AK55" s="716"/>
      <c r="AL55" s="716"/>
      <c r="AM55" s="715"/>
      <c r="AN55" s="714" t="s">
        <v>519</v>
      </c>
      <c r="AO55" s="716"/>
      <c r="AP55" s="716"/>
      <c r="AQ55" s="715"/>
      <c r="AR55" s="714" t="s">
        <v>520</v>
      </c>
      <c r="AS55" s="716"/>
      <c r="AT55" s="715"/>
      <c r="AU55" s="714" t="s">
        <v>521</v>
      </c>
      <c r="AV55" s="716"/>
      <c r="AW55" s="715"/>
      <c r="AX55" s="714" t="s">
        <v>522</v>
      </c>
      <c r="AY55" s="716"/>
      <c r="AZ55" s="715"/>
      <c r="BA55" s="714" t="s">
        <v>523</v>
      </c>
      <c r="BB55" s="716"/>
      <c r="BC55" s="715"/>
      <c r="BD55" s="714" t="s">
        <v>524</v>
      </c>
      <c r="BE55" s="716"/>
      <c r="BF55" s="715"/>
      <c r="BG55" s="714" t="s">
        <v>525</v>
      </c>
      <c r="BH55" s="716"/>
      <c r="BI55" s="716"/>
      <c r="BJ55" s="715"/>
      <c r="BK55" s="714" t="s">
        <v>526</v>
      </c>
      <c r="BL55" s="716"/>
      <c r="BM55" s="716"/>
      <c r="BN55" s="715"/>
      <c r="BO55" s="714" t="s">
        <v>527</v>
      </c>
      <c r="BP55" s="716"/>
      <c r="BQ55" s="715"/>
      <c r="BR55" s="714" t="s">
        <v>528</v>
      </c>
      <c r="BS55" s="716"/>
      <c r="BT55" s="715"/>
      <c r="BU55" s="714" t="s">
        <v>529</v>
      </c>
      <c r="BV55" s="716"/>
      <c r="BW55" s="715"/>
      <c r="BX55" s="714" t="s">
        <v>530</v>
      </c>
      <c r="BY55" s="716"/>
      <c r="BZ55" s="715"/>
      <c r="CA55" s="714" t="s">
        <v>519</v>
      </c>
      <c r="CB55" s="716"/>
      <c r="CC55" s="716"/>
      <c r="CD55" s="715"/>
    </row>
    <row r="56" spans="1:82" ht="15.75" thickBot="1" x14ac:dyDescent="0.3">
      <c r="A56" s="703" t="s">
        <v>561</v>
      </c>
      <c r="B56" s="702"/>
      <c r="C56" s="702"/>
      <c r="D56" s="702"/>
      <c r="E56" s="702"/>
      <c r="G56" s="722">
        <v>6.7260946416051999</v>
      </c>
      <c r="H56" s="702"/>
      <c r="I56" s="384">
        <v>6.6679230122724</v>
      </c>
      <c r="J56" s="722">
        <v>7.5913976279306201</v>
      </c>
      <c r="K56" s="702"/>
      <c r="L56" s="722">
        <v>7.2641822129336102</v>
      </c>
      <c r="M56" s="702"/>
      <c r="N56" s="702"/>
      <c r="O56" s="722">
        <v>6.7260946416051999</v>
      </c>
      <c r="P56" s="702"/>
      <c r="Q56" s="722">
        <v>6.1880070702767798</v>
      </c>
      <c r="R56" s="702"/>
      <c r="S56" s="722">
        <v>6.2461786996095796</v>
      </c>
      <c r="T56" s="702"/>
      <c r="U56" s="702"/>
      <c r="V56" s="722">
        <v>6.6137463234524096</v>
      </c>
      <c r="W56" s="702"/>
      <c r="X56" s="702"/>
      <c r="Y56" s="702"/>
      <c r="Z56" s="722">
        <v>6.0464434357729901</v>
      </c>
      <c r="AA56" s="702"/>
      <c r="AB56" s="702"/>
      <c r="AC56" s="722">
        <v>6.4629442900186396</v>
      </c>
      <c r="AD56" s="702"/>
      <c r="AE56" s="702"/>
      <c r="AF56" s="722">
        <v>6.7932725537307004</v>
      </c>
      <c r="AG56" s="702"/>
      <c r="AH56" s="702"/>
      <c r="AI56" s="702"/>
      <c r="AJ56" s="702"/>
      <c r="AK56" s="702"/>
      <c r="AL56" s="702"/>
      <c r="AM56" s="702"/>
      <c r="AN56" s="722">
        <v>7.0517903253314502</v>
      </c>
      <c r="AO56" s="702"/>
      <c r="AP56" s="702"/>
      <c r="AQ56" s="702"/>
      <c r="AR56" s="722">
        <v>5.2349848749151002</v>
      </c>
      <c r="AS56" s="702"/>
      <c r="AT56" s="702"/>
      <c r="AU56" s="722">
        <v>4.5527851998575803</v>
      </c>
      <c r="AV56" s="702"/>
      <c r="AW56" s="702"/>
      <c r="AX56" s="722">
        <v>6.0823486818286501</v>
      </c>
      <c r="AY56" s="702"/>
      <c r="AZ56" s="702"/>
      <c r="BA56" s="722">
        <v>5.63712363073848</v>
      </c>
      <c r="BB56" s="702"/>
      <c r="BC56" s="702"/>
      <c r="BD56" s="722">
        <v>5.6730288767941399</v>
      </c>
      <c r="BE56" s="702"/>
      <c r="BF56" s="702"/>
      <c r="BG56" s="722">
        <v>5.7376583196943303</v>
      </c>
      <c r="BH56" s="702"/>
      <c r="BI56" s="702"/>
      <c r="BJ56" s="702"/>
      <c r="BK56" s="722">
        <v>5.0913638906924596</v>
      </c>
      <c r="BL56" s="702"/>
      <c r="BM56" s="702"/>
      <c r="BN56" s="702"/>
      <c r="BO56" s="722">
        <v>5.9473686399910601</v>
      </c>
      <c r="BP56" s="702"/>
      <c r="BQ56" s="702"/>
      <c r="BR56" s="722">
        <v>5.3269596811430704</v>
      </c>
      <c r="BS56" s="702"/>
      <c r="BT56" s="702"/>
      <c r="BU56" s="722">
        <v>5.6050740420059704</v>
      </c>
      <c r="BV56" s="702"/>
      <c r="BW56" s="702"/>
      <c r="BX56" s="722">
        <v>5.6692542791281699</v>
      </c>
      <c r="BY56" s="702"/>
      <c r="BZ56" s="702"/>
      <c r="CA56" s="722">
        <v>5.5551560797998096</v>
      </c>
      <c r="CB56" s="702"/>
      <c r="CC56" s="702"/>
      <c r="CD56" s="702"/>
    </row>
    <row r="57" spans="1:82" ht="15.75" thickBot="1" x14ac:dyDescent="0.3">
      <c r="A57" s="703" t="s">
        <v>562</v>
      </c>
      <c r="B57" s="702"/>
      <c r="C57" s="702"/>
      <c r="D57" s="702"/>
      <c r="E57" s="702"/>
      <c r="G57" s="728">
        <v>20.953441813556498</v>
      </c>
      <c r="H57" s="702"/>
      <c r="I57" s="385">
        <v>21.675974289886</v>
      </c>
      <c r="J57" s="728">
        <v>26.191802266945601</v>
      </c>
      <c r="K57" s="702"/>
      <c r="L57" s="728">
        <v>28.720665934098999</v>
      </c>
      <c r="M57" s="702"/>
      <c r="N57" s="702"/>
      <c r="O57" s="728">
        <v>23.301672361627499</v>
      </c>
      <c r="P57" s="702"/>
      <c r="Q57" s="728">
        <v>21.856607408968401</v>
      </c>
      <c r="R57" s="702"/>
      <c r="S57" s="728">
        <v>22.217873647133199</v>
      </c>
      <c r="T57" s="702"/>
      <c r="U57" s="702"/>
      <c r="V57" s="728">
        <v>25.264281584058601</v>
      </c>
      <c r="W57" s="702"/>
      <c r="X57" s="702"/>
      <c r="Y57" s="702"/>
      <c r="Z57" s="728">
        <v>19.926757305736398</v>
      </c>
      <c r="AA57" s="702"/>
      <c r="AB57" s="702"/>
      <c r="AC57" s="728">
        <v>25.264281584058601</v>
      </c>
      <c r="AD57" s="702"/>
      <c r="AE57" s="702"/>
      <c r="AF57" s="728">
        <v>23.485106824617802</v>
      </c>
      <c r="AG57" s="702"/>
      <c r="AH57" s="702"/>
      <c r="AI57" s="702"/>
      <c r="AJ57" s="702"/>
      <c r="AK57" s="702"/>
      <c r="AL57" s="702"/>
      <c r="AM57" s="702"/>
      <c r="AN57" s="728">
        <v>35.583495188814901</v>
      </c>
      <c r="AO57" s="702"/>
      <c r="AP57" s="702"/>
      <c r="AQ57" s="702"/>
      <c r="AR57" s="728">
        <v>18.325500022239702</v>
      </c>
      <c r="AS57" s="702"/>
      <c r="AT57" s="702"/>
      <c r="AU57" s="728">
        <v>16.9021602146871</v>
      </c>
      <c r="AV57" s="702"/>
      <c r="AW57" s="702"/>
      <c r="AX57" s="728">
        <v>21.883849541121201</v>
      </c>
      <c r="AY57" s="702"/>
      <c r="AZ57" s="702"/>
      <c r="BA57" s="728">
        <v>16.9021602146871</v>
      </c>
      <c r="BB57" s="702"/>
      <c r="BC57" s="702"/>
      <c r="BD57" s="728">
        <v>26.331786439723</v>
      </c>
      <c r="BE57" s="702"/>
      <c r="BF57" s="702"/>
      <c r="BG57" s="728">
        <v>20.282592257624501</v>
      </c>
      <c r="BH57" s="702"/>
      <c r="BI57" s="702"/>
      <c r="BJ57" s="702"/>
      <c r="BK57" s="728">
        <v>22.0617670170653</v>
      </c>
      <c r="BL57" s="702"/>
      <c r="BM57" s="702"/>
      <c r="BN57" s="702"/>
      <c r="BO57" s="728">
        <v>21.0071053444547</v>
      </c>
      <c r="BP57" s="702"/>
      <c r="BQ57" s="702"/>
      <c r="BR57" s="728">
        <v>14.475484355002401</v>
      </c>
      <c r="BS57" s="702"/>
      <c r="BT57" s="702"/>
      <c r="BU57" s="728">
        <v>22.948938611589199</v>
      </c>
      <c r="BV57" s="702"/>
      <c r="BW57" s="702"/>
      <c r="BX57" s="728">
        <v>24.008120393662601</v>
      </c>
      <c r="BY57" s="702"/>
      <c r="BZ57" s="702"/>
      <c r="CA57" s="728">
        <v>18.7122114832958</v>
      </c>
      <c r="CB57" s="702"/>
      <c r="CC57" s="702"/>
      <c r="CD57" s="702"/>
    </row>
    <row r="58" spans="1:82" ht="15.75" thickBot="1" x14ac:dyDescent="0.3">
      <c r="A58" s="703" t="s">
        <v>252</v>
      </c>
      <c r="B58" s="702"/>
      <c r="C58" s="702"/>
      <c r="D58" s="702"/>
      <c r="E58" s="702"/>
      <c r="G58" s="728">
        <v>10.077774126410301</v>
      </c>
      <c r="H58" s="702"/>
      <c r="I58" s="385">
        <v>8.32511775659985</v>
      </c>
      <c r="J58" s="728">
        <v>9.3475006389893007</v>
      </c>
      <c r="K58" s="702"/>
      <c r="L58" s="728">
        <v>13.290977471062901</v>
      </c>
      <c r="M58" s="702"/>
      <c r="N58" s="702"/>
      <c r="O58" s="728">
        <v>10.2238288238945</v>
      </c>
      <c r="P58" s="702"/>
      <c r="Q58" s="728">
        <v>11.246211706284001</v>
      </c>
      <c r="R58" s="702"/>
      <c r="S58" s="728">
        <v>10.077774126410301</v>
      </c>
      <c r="T58" s="702"/>
      <c r="U58" s="702"/>
      <c r="V58" s="728">
        <v>11.7466494253568</v>
      </c>
      <c r="W58" s="702"/>
      <c r="X58" s="702"/>
      <c r="Y58" s="702"/>
      <c r="Z58" s="728">
        <v>9.8613847027686798</v>
      </c>
      <c r="AA58" s="702"/>
      <c r="AB58" s="702"/>
      <c r="AC58" s="728">
        <v>8.9912625231126206</v>
      </c>
      <c r="AD58" s="702"/>
      <c r="AE58" s="702"/>
      <c r="AF58" s="728">
        <v>8.2661607067325704</v>
      </c>
      <c r="AG58" s="702"/>
      <c r="AH58" s="702"/>
      <c r="AI58" s="702"/>
      <c r="AJ58" s="702"/>
      <c r="AK58" s="702"/>
      <c r="AL58" s="702"/>
      <c r="AM58" s="702"/>
      <c r="AN58" s="728">
        <v>7.9761199801805498</v>
      </c>
      <c r="AO58" s="702"/>
      <c r="AP58" s="702"/>
      <c r="AQ58" s="702"/>
      <c r="AR58" s="728">
        <v>7.9761199801805498</v>
      </c>
      <c r="AS58" s="702"/>
      <c r="AT58" s="702"/>
      <c r="AU58" s="728">
        <v>8.1211403434565597</v>
      </c>
      <c r="AV58" s="702"/>
      <c r="AW58" s="702"/>
      <c r="AX58" s="728">
        <v>9.7163643394926709</v>
      </c>
      <c r="AY58" s="702"/>
      <c r="AZ58" s="702"/>
      <c r="BA58" s="728">
        <v>7.8310996169045399</v>
      </c>
      <c r="BB58" s="702"/>
      <c r="BC58" s="702"/>
      <c r="BD58" s="728">
        <v>6.81595707397247</v>
      </c>
      <c r="BE58" s="702"/>
      <c r="BF58" s="702"/>
      <c r="BG58" s="728">
        <v>9.5713439762166601</v>
      </c>
      <c r="BH58" s="702"/>
      <c r="BI58" s="702"/>
      <c r="BJ58" s="702"/>
      <c r="BK58" s="728">
        <v>6.5259163474204502</v>
      </c>
      <c r="BL58" s="702"/>
      <c r="BM58" s="702"/>
      <c r="BN58" s="702"/>
      <c r="BO58" s="728">
        <v>7.8365925334687798</v>
      </c>
      <c r="BP58" s="702"/>
      <c r="BQ58" s="702"/>
      <c r="BR58" s="728">
        <v>10.739034212531299</v>
      </c>
      <c r="BS58" s="702"/>
      <c r="BT58" s="702"/>
      <c r="BU58" s="728">
        <v>9.1426912890469101</v>
      </c>
      <c r="BV58" s="702"/>
      <c r="BW58" s="702"/>
      <c r="BX58" s="728">
        <v>12.6256213039219</v>
      </c>
      <c r="BY58" s="702"/>
      <c r="BZ58" s="702"/>
      <c r="CA58" s="728">
        <v>8.5622029532344097</v>
      </c>
      <c r="CB58" s="702"/>
      <c r="CC58" s="702"/>
      <c r="CD58" s="702"/>
    </row>
    <row r="59" spans="1:82" ht="15.75" thickBot="1" x14ac:dyDescent="0.3">
      <c r="A59" s="703" t="s">
        <v>563</v>
      </c>
      <c r="B59" s="702"/>
      <c r="C59" s="702"/>
      <c r="D59" s="702"/>
      <c r="E59" s="702"/>
      <c r="G59" s="728">
        <v>1.7116309397668901</v>
      </c>
      <c r="H59" s="702"/>
      <c r="I59" s="385">
        <v>4.1568179965767396</v>
      </c>
      <c r="J59" s="728">
        <v>3.4232618795337801</v>
      </c>
      <c r="K59" s="702"/>
      <c r="L59" s="728">
        <v>2.2006683511288601</v>
      </c>
      <c r="M59" s="702"/>
      <c r="N59" s="702"/>
      <c r="O59" s="728">
        <v>3.66778058521477</v>
      </c>
      <c r="P59" s="702"/>
      <c r="Q59" s="728">
        <v>1.2225935284049201</v>
      </c>
      <c r="R59" s="702"/>
      <c r="S59" s="728">
        <v>1.9561496454478799</v>
      </c>
      <c r="T59" s="702"/>
      <c r="U59" s="702"/>
      <c r="V59" s="728">
        <v>3.0766196627551499</v>
      </c>
      <c r="W59" s="702"/>
      <c r="X59" s="702"/>
      <c r="Y59" s="702"/>
      <c r="Z59" s="728">
        <v>4.2599349176609804</v>
      </c>
      <c r="AA59" s="702"/>
      <c r="AB59" s="702"/>
      <c r="AC59" s="728">
        <v>4.0232718666798197</v>
      </c>
      <c r="AD59" s="702"/>
      <c r="AE59" s="702"/>
      <c r="AF59" s="728">
        <v>2.8399566117739901</v>
      </c>
      <c r="AG59" s="702"/>
      <c r="AH59" s="702"/>
      <c r="AI59" s="702"/>
      <c r="AJ59" s="702"/>
      <c r="AK59" s="702"/>
      <c r="AL59" s="702"/>
      <c r="AM59" s="702"/>
      <c r="AN59" s="728">
        <v>3.0766196627551499</v>
      </c>
      <c r="AO59" s="702"/>
      <c r="AP59" s="702"/>
      <c r="AQ59" s="702"/>
      <c r="AR59" s="728">
        <v>4.0232718666798197</v>
      </c>
      <c r="AS59" s="702"/>
      <c r="AT59" s="702"/>
      <c r="AU59" s="728">
        <v>1.1833152549058299</v>
      </c>
      <c r="AV59" s="702"/>
      <c r="AW59" s="702"/>
      <c r="AX59" s="728">
        <v>2.60329356079282</v>
      </c>
      <c r="AY59" s="702"/>
      <c r="AZ59" s="702"/>
      <c r="BA59" s="728">
        <v>2.8399566117739901</v>
      </c>
      <c r="BB59" s="702"/>
      <c r="BC59" s="702"/>
      <c r="BD59" s="728">
        <v>2.3666305098116598</v>
      </c>
      <c r="BE59" s="702"/>
      <c r="BF59" s="702"/>
      <c r="BG59" s="728">
        <v>1.89330440784932</v>
      </c>
      <c r="BH59" s="702"/>
      <c r="BI59" s="702"/>
      <c r="BJ59" s="702"/>
      <c r="BK59" s="728">
        <v>1.6566413568681599</v>
      </c>
      <c r="BL59" s="702"/>
      <c r="BM59" s="702"/>
      <c r="BN59" s="702"/>
      <c r="BO59" s="728">
        <v>0.91941693642614997</v>
      </c>
      <c r="BP59" s="702"/>
      <c r="BQ59" s="702"/>
      <c r="BR59" s="728">
        <v>2.9881050433849898</v>
      </c>
      <c r="BS59" s="702"/>
      <c r="BT59" s="702"/>
      <c r="BU59" s="728">
        <v>1.60897963874576</v>
      </c>
      <c r="BV59" s="702"/>
      <c r="BW59" s="702"/>
      <c r="BX59" s="728">
        <v>1.3791254046392201</v>
      </c>
      <c r="BY59" s="702"/>
      <c r="BZ59" s="702"/>
      <c r="CA59" s="728">
        <v>0.45970846821307498</v>
      </c>
      <c r="CB59" s="702"/>
      <c r="CC59" s="702"/>
      <c r="CD59" s="702"/>
    </row>
    <row r="60" spans="1:82" ht="15.75" thickBot="1" x14ac:dyDescent="0.3">
      <c r="A60" s="703" t="s">
        <v>248</v>
      </c>
      <c r="B60" s="702"/>
      <c r="C60" s="702"/>
      <c r="D60" s="702"/>
      <c r="E60" s="702"/>
      <c r="G60" s="728">
        <v>5.0214730469445197</v>
      </c>
      <c r="H60" s="702"/>
      <c r="I60" s="385">
        <v>5.4127566609921498</v>
      </c>
      <c r="J60" s="728">
        <v>6.0159855659822403</v>
      </c>
      <c r="K60" s="702"/>
      <c r="L60" s="728">
        <v>5.3964531770735</v>
      </c>
      <c r="M60" s="702"/>
      <c r="N60" s="702"/>
      <c r="O60" s="728">
        <v>5.6083984680159604</v>
      </c>
      <c r="P60" s="702"/>
      <c r="Q60" s="728">
        <v>4.8421347238393597</v>
      </c>
      <c r="R60" s="702"/>
      <c r="S60" s="728">
        <v>4.7280103364087998</v>
      </c>
      <c r="T60" s="702"/>
      <c r="U60" s="702"/>
      <c r="V60" s="728">
        <v>4.6983991233931102</v>
      </c>
      <c r="W60" s="702"/>
      <c r="X60" s="702"/>
      <c r="Y60" s="702"/>
      <c r="Z60" s="728">
        <v>4.1531923991768496</v>
      </c>
      <c r="AA60" s="702"/>
      <c r="AB60" s="702"/>
      <c r="AC60" s="728">
        <v>5.3077478151642303</v>
      </c>
      <c r="AD60" s="702"/>
      <c r="AE60" s="702"/>
      <c r="AF60" s="728">
        <v>5.2917123232755197</v>
      </c>
      <c r="AG60" s="702"/>
      <c r="AH60" s="702"/>
      <c r="AI60" s="702"/>
      <c r="AJ60" s="702"/>
      <c r="AK60" s="702"/>
      <c r="AL60" s="702"/>
      <c r="AM60" s="702"/>
      <c r="AN60" s="728">
        <v>5.70863511238207</v>
      </c>
      <c r="AO60" s="702"/>
      <c r="AP60" s="702"/>
      <c r="AQ60" s="702"/>
      <c r="AR60" s="728">
        <v>3.6560921506267201</v>
      </c>
      <c r="AS60" s="702"/>
      <c r="AT60" s="702"/>
      <c r="AU60" s="728">
        <v>3.4155597722960098</v>
      </c>
      <c r="AV60" s="702"/>
      <c r="AW60" s="702"/>
      <c r="AX60" s="728">
        <v>4.4739022369511199</v>
      </c>
      <c r="AY60" s="702"/>
      <c r="AZ60" s="702"/>
      <c r="BA60" s="728">
        <v>4.6663281396156799</v>
      </c>
      <c r="BB60" s="702"/>
      <c r="BC60" s="702"/>
      <c r="BD60" s="728">
        <v>4.4418312531736897</v>
      </c>
      <c r="BE60" s="702"/>
      <c r="BF60" s="702"/>
      <c r="BG60" s="728">
        <v>5.1313574043883801</v>
      </c>
      <c r="BH60" s="702"/>
      <c r="BI60" s="702"/>
      <c r="BJ60" s="702"/>
      <c r="BK60" s="728">
        <v>3.9607664965122802</v>
      </c>
      <c r="BL60" s="702"/>
      <c r="BM60" s="702"/>
      <c r="BN60" s="702"/>
      <c r="BO60" s="728">
        <v>4.3327774081896901</v>
      </c>
      <c r="BP60" s="702"/>
      <c r="BQ60" s="702"/>
      <c r="BR60" s="728">
        <v>4.06297075639766</v>
      </c>
      <c r="BS60" s="702"/>
      <c r="BT60" s="702"/>
      <c r="BU60" s="728">
        <v>3.7931641046056299</v>
      </c>
      <c r="BV60" s="702"/>
      <c r="BW60" s="702"/>
      <c r="BX60" s="728">
        <v>4.0788417359148399</v>
      </c>
      <c r="BY60" s="702"/>
      <c r="BZ60" s="702"/>
      <c r="CA60" s="728">
        <v>4.09471271543201</v>
      </c>
      <c r="CB60" s="702"/>
      <c r="CC60" s="702"/>
      <c r="CD60" s="702"/>
    </row>
    <row r="61" spans="1:82" ht="15.75" thickBot="1" x14ac:dyDescent="0.3">
      <c r="A61" s="703" t="s">
        <v>564</v>
      </c>
      <c r="B61" s="702"/>
      <c r="C61" s="702"/>
      <c r="D61" s="702"/>
      <c r="E61" s="702"/>
      <c r="G61" s="728">
        <v>6.5773226923656098</v>
      </c>
      <c r="H61" s="702"/>
      <c r="I61" s="385">
        <v>5.8364704110826704</v>
      </c>
      <c r="J61" s="728">
        <v>6.9929227525975</v>
      </c>
      <c r="K61" s="702"/>
      <c r="L61" s="728">
        <v>5.67384430055714</v>
      </c>
      <c r="M61" s="702"/>
      <c r="N61" s="702"/>
      <c r="O61" s="728">
        <v>5.45700948652311</v>
      </c>
      <c r="P61" s="702"/>
      <c r="Q61" s="728">
        <v>5.2221051046529103</v>
      </c>
      <c r="R61" s="702"/>
      <c r="S61" s="728">
        <v>5.3666616473422701</v>
      </c>
      <c r="T61" s="702"/>
      <c r="U61" s="702"/>
      <c r="V61" s="728">
        <v>5.8044751787025897</v>
      </c>
      <c r="W61" s="702"/>
      <c r="X61" s="702"/>
      <c r="Y61" s="702"/>
      <c r="Z61" s="728">
        <v>5.8403052723982896</v>
      </c>
      <c r="AA61" s="702"/>
      <c r="AB61" s="702"/>
      <c r="AC61" s="728">
        <v>5.21327863272362</v>
      </c>
      <c r="AD61" s="702"/>
      <c r="AE61" s="702"/>
      <c r="AF61" s="728">
        <v>6.3598416309858701</v>
      </c>
      <c r="AG61" s="702"/>
      <c r="AH61" s="702"/>
      <c r="AI61" s="702"/>
      <c r="AJ61" s="702"/>
      <c r="AK61" s="702"/>
      <c r="AL61" s="702"/>
      <c r="AM61" s="702"/>
      <c r="AN61" s="728">
        <v>5.67906985076766</v>
      </c>
      <c r="AO61" s="702"/>
      <c r="AP61" s="702"/>
      <c r="AQ61" s="702"/>
      <c r="AR61" s="728">
        <v>4.6579121804403503</v>
      </c>
      <c r="AS61" s="702"/>
      <c r="AT61" s="702"/>
      <c r="AU61" s="728">
        <v>3.6188394632651999</v>
      </c>
      <c r="AV61" s="702"/>
      <c r="AW61" s="702"/>
      <c r="AX61" s="728">
        <v>5.5178344291370296</v>
      </c>
      <c r="AY61" s="702"/>
      <c r="AZ61" s="702"/>
      <c r="BA61" s="728">
        <v>4.6758272272881998</v>
      </c>
      <c r="BB61" s="702"/>
      <c r="BC61" s="702"/>
      <c r="BD61" s="728">
        <v>4.7116573209838899</v>
      </c>
      <c r="BE61" s="702"/>
      <c r="BF61" s="702"/>
      <c r="BG61" s="728">
        <v>3.8696501191350601</v>
      </c>
      <c r="BH61" s="702"/>
      <c r="BI61" s="702"/>
      <c r="BJ61" s="702"/>
      <c r="BK61" s="728">
        <v>4.2637811497877101</v>
      </c>
      <c r="BL61" s="702"/>
      <c r="BM61" s="702"/>
      <c r="BN61" s="702"/>
      <c r="BO61" s="728">
        <v>5.4969733926260798</v>
      </c>
      <c r="BP61" s="702"/>
      <c r="BQ61" s="702"/>
      <c r="BR61" s="728">
        <v>4.7295387956036103</v>
      </c>
      <c r="BS61" s="702"/>
      <c r="BT61" s="702"/>
      <c r="BU61" s="728">
        <v>5.0329431711706301</v>
      </c>
      <c r="BV61" s="702"/>
      <c r="BW61" s="702"/>
      <c r="BX61" s="728">
        <v>4.3190505227776397</v>
      </c>
      <c r="BY61" s="702"/>
      <c r="BZ61" s="702"/>
      <c r="CA61" s="728">
        <v>5.19356901705906</v>
      </c>
      <c r="CB61" s="702"/>
      <c r="CC61" s="702"/>
      <c r="CD61" s="702"/>
    </row>
    <row r="62" spans="1:82" ht="28.5" customHeight="1" x14ac:dyDescent="0.25"/>
    <row r="63" spans="1:82" ht="10.7" customHeight="1" x14ac:dyDescent="0.25">
      <c r="A63" s="720" t="s">
        <v>565</v>
      </c>
      <c r="B63" s="700"/>
      <c r="C63" s="700"/>
      <c r="D63" s="700"/>
      <c r="E63" s="700"/>
      <c r="F63" s="700"/>
      <c r="G63" s="700"/>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0"/>
      <c r="BS63" s="700"/>
      <c r="BT63" s="700"/>
      <c r="BU63" s="700"/>
      <c r="BV63" s="700"/>
      <c r="BW63" s="700"/>
      <c r="BX63" s="700"/>
      <c r="BY63" s="700"/>
      <c r="BZ63" s="700"/>
      <c r="CA63" s="700"/>
      <c r="CB63" s="700"/>
      <c r="CC63" s="700"/>
    </row>
    <row r="64" spans="1:82" ht="13.35" customHeight="1" x14ac:dyDescent="0.25"/>
    <row r="65" spans="1:82" ht="26.25" customHeight="1" x14ac:dyDescent="0.25">
      <c r="A65" s="727" t="s">
        <v>566</v>
      </c>
      <c r="B65" s="700"/>
      <c r="C65" s="700"/>
      <c r="D65" s="700"/>
      <c r="E65" s="700"/>
      <c r="F65" s="700"/>
      <c r="G65" s="700"/>
      <c r="H65" s="700"/>
      <c r="I65" s="700"/>
      <c r="J65" s="700"/>
      <c r="K65" s="700"/>
      <c r="L65" s="700"/>
      <c r="M65" s="700"/>
    </row>
    <row r="66" spans="1:82" ht="13.35" customHeight="1" x14ac:dyDescent="0.25"/>
    <row r="67" spans="1:82" ht="18" customHeight="1" x14ac:dyDescent="0.25">
      <c r="A67" s="723" t="s">
        <v>567</v>
      </c>
      <c r="B67" s="700"/>
      <c r="C67" s="700"/>
      <c r="D67" s="700"/>
      <c r="E67" s="700"/>
      <c r="F67" s="700"/>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row>
    <row r="68" spans="1:82" ht="18" customHeight="1" x14ac:dyDescent="0.25">
      <c r="A68" s="721" t="s">
        <v>568</v>
      </c>
      <c r="B68" s="700"/>
      <c r="C68" s="700"/>
      <c r="D68" s="700"/>
      <c r="E68" s="700"/>
      <c r="F68" s="700"/>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s="700"/>
      <c r="AF68" s="700"/>
      <c r="AG68" s="700"/>
      <c r="AH68" s="700"/>
      <c r="AI68" s="700"/>
    </row>
    <row r="69" spans="1:82" ht="0.95" customHeight="1" x14ac:dyDescent="0.25"/>
    <row r="70" spans="1:82" ht="18" customHeight="1" x14ac:dyDescent="0.25">
      <c r="A70" s="717" t="s">
        <v>569</v>
      </c>
      <c r="B70" s="700"/>
      <c r="C70" s="700"/>
      <c r="D70" s="700"/>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row>
    <row r="71" spans="1:82" ht="5.0999999999999996" customHeight="1" thickBot="1" x14ac:dyDescent="0.3"/>
    <row r="72" spans="1:82" x14ac:dyDescent="0.25">
      <c r="A72" s="718" t="s">
        <v>514</v>
      </c>
      <c r="B72" s="700"/>
      <c r="C72" s="700"/>
      <c r="D72" s="700"/>
      <c r="E72" s="700"/>
      <c r="G72" s="707" t="s">
        <v>570</v>
      </c>
      <c r="H72" s="709"/>
      <c r="I72" s="386" t="s">
        <v>570</v>
      </c>
      <c r="J72" s="707" t="s">
        <v>570</v>
      </c>
      <c r="K72" s="709"/>
      <c r="L72" s="707" t="s">
        <v>570</v>
      </c>
      <c r="M72" s="708"/>
      <c r="N72" s="709"/>
      <c r="O72" s="707" t="s">
        <v>570</v>
      </c>
      <c r="P72" s="709"/>
      <c r="Q72" s="707" t="s">
        <v>570</v>
      </c>
      <c r="R72" s="709"/>
      <c r="S72" s="707" t="s">
        <v>570</v>
      </c>
      <c r="T72" s="708"/>
      <c r="U72" s="709"/>
      <c r="V72" s="707" t="s">
        <v>515</v>
      </c>
      <c r="W72" s="708"/>
      <c r="X72" s="708"/>
      <c r="Y72" s="709"/>
      <c r="Z72" s="707" t="s">
        <v>515</v>
      </c>
      <c r="AA72" s="708"/>
      <c r="AB72" s="709"/>
      <c r="AC72" s="707" t="s">
        <v>515</v>
      </c>
      <c r="AD72" s="708"/>
      <c r="AE72" s="709"/>
      <c r="AF72" s="707" t="s">
        <v>515</v>
      </c>
      <c r="AG72" s="708"/>
      <c r="AH72" s="708"/>
      <c r="AI72" s="708"/>
      <c r="AJ72" s="708"/>
      <c r="AK72" s="708"/>
      <c r="AL72" s="708"/>
      <c r="AM72" s="709"/>
      <c r="AN72" s="707" t="s">
        <v>515</v>
      </c>
      <c r="AO72" s="708"/>
      <c r="AP72" s="708"/>
      <c r="AQ72" s="709"/>
      <c r="AR72" s="707" t="s">
        <v>515</v>
      </c>
      <c r="AS72" s="708"/>
      <c r="AT72" s="709"/>
      <c r="AU72" s="707" t="s">
        <v>515</v>
      </c>
      <c r="AV72" s="708"/>
      <c r="AW72" s="709"/>
      <c r="AX72" s="707" t="s">
        <v>515</v>
      </c>
      <c r="AY72" s="708"/>
      <c r="AZ72" s="709"/>
      <c r="BA72" s="707" t="s">
        <v>515</v>
      </c>
      <c r="BB72" s="708"/>
      <c r="BC72" s="709"/>
      <c r="BD72" s="707" t="s">
        <v>515</v>
      </c>
      <c r="BE72" s="708"/>
      <c r="BF72" s="709"/>
      <c r="BG72" s="707" t="s">
        <v>515</v>
      </c>
      <c r="BH72" s="708"/>
      <c r="BI72" s="708"/>
      <c r="BJ72" s="709"/>
      <c r="BK72" s="707" t="s">
        <v>515</v>
      </c>
      <c r="BL72" s="708"/>
      <c r="BM72" s="708"/>
      <c r="BN72" s="709"/>
      <c r="BO72" s="707" t="s">
        <v>516</v>
      </c>
      <c r="BP72" s="708"/>
      <c r="BQ72" s="709"/>
      <c r="BR72" s="707" t="s">
        <v>516</v>
      </c>
      <c r="BS72" s="708"/>
      <c r="BT72" s="709"/>
      <c r="BU72" s="707" t="s">
        <v>516</v>
      </c>
      <c r="BV72" s="708"/>
      <c r="BW72" s="709"/>
      <c r="BX72" s="707" t="s">
        <v>516</v>
      </c>
      <c r="BY72" s="708"/>
      <c r="BZ72" s="709"/>
      <c r="CA72" s="707" t="s">
        <v>516</v>
      </c>
      <c r="CB72" s="708"/>
      <c r="CC72" s="708"/>
      <c r="CD72" s="709"/>
    </row>
    <row r="73" spans="1:82" ht="15.75" thickBot="1" x14ac:dyDescent="0.3">
      <c r="A73" s="703" t="s">
        <v>518</v>
      </c>
      <c r="B73" s="702"/>
      <c r="C73" s="702"/>
      <c r="D73" s="702"/>
      <c r="E73" s="702"/>
      <c r="G73" s="705" t="s">
        <v>520</v>
      </c>
      <c r="H73" s="706"/>
      <c r="I73" s="387" t="s">
        <v>521</v>
      </c>
      <c r="J73" s="705" t="s">
        <v>522</v>
      </c>
      <c r="K73" s="706"/>
      <c r="L73" s="705" t="s">
        <v>523</v>
      </c>
      <c r="M73" s="702"/>
      <c r="N73" s="706"/>
      <c r="O73" s="705" t="s">
        <v>524</v>
      </c>
      <c r="P73" s="706"/>
      <c r="Q73" s="705" t="s">
        <v>525</v>
      </c>
      <c r="R73" s="706"/>
      <c r="S73" s="705" t="s">
        <v>526</v>
      </c>
      <c r="T73" s="702"/>
      <c r="U73" s="706"/>
      <c r="V73" s="705" t="s">
        <v>527</v>
      </c>
      <c r="W73" s="702"/>
      <c r="X73" s="702"/>
      <c r="Y73" s="706"/>
      <c r="Z73" s="705" t="s">
        <v>528</v>
      </c>
      <c r="AA73" s="702"/>
      <c r="AB73" s="706"/>
      <c r="AC73" s="705" t="s">
        <v>529</v>
      </c>
      <c r="AD73" s="702"/>
      <c r="AE73" s="706"/>
      <c r="AF73" s="705" t="s">
        <v>530</v>
      </c>
      <c r="AG73" s="702"/>
      <c r="AH73" s="702"/>
      <c r="AI73" s="702"/>
      <c r="AJ73" s="702"/>
      <c r="AK73" s="702"/>
      <c r="AL73" s="702"/>
      <c r="AM73" s="706"/>
      <c r="AN73" s="705" t="s">
        <v>519</v>
      </c>
      <c r="AO73" s="702"/>
      <c r="AP73" s="702"/>
      <c r="AQ73" s="706"/>
      <c r="AR73" s="705" t="s">
        <v>520</v>
      </c>
      <c r="AS73" s="702"/>
      <c r="AT73" s="706"/>
      <c r="AU73" s="705" t="s">
        <v>521</v>
      </c>
      <c r="AV73" s="702"/>
      <c r="AW73" s="706"/>
      <c r="AX73" s="705" t="s">
        <v>522</v>
      </c>
      <c r="AY73" s="702"/>
      <c r="AZ73" s="706"/>
      <c r="BA73" s="705" t="s">
        <v>523</v>
      </c>
      <c r="BB73" s="702"/>
      <c r="BC73" s="706"/>
      <c r="BD73" s="705" t="s">
        <v>524</v>
      </c>
      <c r="BE73" s="702"/>
      <c r="BF73" s="706"/>
      <c r="BG73" s="705" t="s">
        <v>525</v>
      </c>
      <c r="BH73" s="702"/>
      <c r="BI73" s="702"/>
      <c r="BJ73" s="706"/>
      <c r="BK73" s="705" t="s">
        <v>526</v>
      </c>
      <c r="BL73" s="702"/>
      <c r="BM73" s="702"/>
      <c r="BN73" s="706"/>
      <c r="BO73" s="705" t="s">
        <v>527</v>
      </c>
      <c r="BP73" s="702"/>
      <c r="BQ73" s="706"/>
      <c r="BR73" s="705" t="s">
        <v>528</v>
      </c>
      <c r="BS73" s="702"/>
      <c r="BT73" s="706"/>
      <c r="BU73" s="705" t="s">
        <v>529</v>
      </c>
      <c r="BV73" s="702"/>
      <c r="BW73" s="706"/>
      <c r="BX73" s="705" t="s">
        <v>530</v>
      </c>
      <c r="BY73" s="702"/>
      <c r="BZ73" s="706"/>
      <c r="CA73" s="705" t="s">
        <v>519</v>
      </c>
      <c r="CB73" s="702"/>
      <c r="CC73" s="702"/>
      <c r="CD73" s="706"/>
    </row>
    <row r="74" spans="1:82" ht="15.75" thickBot="1" x14ac:dyDescent="0.3">
      <c r="A74" s="703" t="s">
        <v>571</v>
      </c>
      <c r="B74" s="702"/>
      <c r="C74" s="702"/>
      <c r="D74" s="702"/>
      <c r="E74" s="702"/>
      <c r="G74" s="704">
        <v>0.220016542597188</v>
      </c>
      <c r="H74" s="702"/>
      <c r="I74" s="380">
        <v>0.219964233457974</v>
      </c>
      <c r="J74" s="704">
        <v>0.23782276995305199</v>
      </c>
      <c r="K74" s="702"/>
      <c r="L74" s="704">
        <v>0.23136669156086601</v>
      </c>
      <c r="M74" s="702"/>
      <c r="N74" s="702"/>
      <c r="O74" s="704">
        <v>0.225692307692308</v>
      </c>
      <c r="P74" s="702"/>
      <c r="Q74" s="704">
        <v>0.23366614118059201</v>
      </c>
      <c r="R74" s="702"/>
      <c r="S74" s="704">
        <v>0.24038115785688599</v>
      </c>
      <c r="T74" s="702"/>
      <c r="U74" s="702"/>
      <c r="V74" s="704">
        <v>0.226173314111805</v>
      </c>
      <c r="W74" s="702"/>
      <c r="X74" s="702"/>
      <c r="Y74" s="702"/>
      <c r="Z74" s="704">
        <v>0.229978444702371</v>
      </c>
      <c r="AA74" s="702"/>
      <c r="AB74" s="702"/>
      <c r="AC74" s="704">
        <v>0.23336563307493499</v>
      </c>
      <c r="AD74" s="702"/>
      <c r="AE74" s="702"/>
      <c r="AF74" s="704">
        <v>0.23557324353283299</v>
      </c>
      <c r="AG74" s="702"/>
      <c r="AH74" s="702"/>
      <c r="AI74" s="702"/>
      <c r="AJ74" s="702"/>
      <c r="AK74" s="702"/>
      <c r="AL74" s="702"/>
      <c r="AM74" s="702"/>
      <c r="AN74" s="704">
        <v>0.24693977476742299</v>
      </c>
      <c r="AO74" s="702"/>
      <c r="AP74" s="702"/>
      <c r="AQ74" s="702"/>
      <c r="AR74" s="704">
        <v>0.22300852839775001</v>
      </c>
      <c r="AS74" s="702"/>
      <c r="AT74" s="702"/>
      <c r="AU74" s="704">
        <v>0.22509090909090901</v>
      </c>
      <c r="AV74" s="702"/>
      <c r="AW74" s="702"/>
      <c r="AX74" s="704">
        <v>0.250804351156734</v>
      </c>
      <c r="AY74" s="702"/>
      <c r="AZ74" s="702"/>
      <c r="BA74" s="704">
        <v>0.23442569759896201</v>
      </c>
      <c r="BB74" s="702"/>
      <c r="BC74" s="702"/>
      <c r="BD74" s="704">
        <v>0.22641165755919901</v>
      </c>
      <c r="BE74" s="702"/>
      <c r="BF74" s="702"/>
      <c r="BG74" s="704">
        <v>0.22574497574497601</v>
      </c>
      <c r="BH74" s="702"/>
      <c r="BI74" s="702"/>
      <c r="BJ74" s="702"/>
      <c r="BK74" s="704">
        <v>0.24374999999999999</v>
      </c>
      <c r="BL74" s="702"/>
      <c r="BM74" s="702"/>
      <c r="BN74" s="702"/>
      <c r="BO74" s="704">
        <v>0.22484673638658501</v>
      </c>
      <c r="BP74" s="702"/>
      <c r="BQ74" s="702"/>
      <c r="BR74" s="704">
        <v>0.22962701078310099</v>
      </c>
      <c r="BS74" s="702"/>
      <c r="BT74" s="702"/>
      <c r="BU74" s="704">
        <v>0.22393247269116201</v>
      </c>
      <c r="BV74" s="702"/>
      <c r="BW74" s="702"/>
      <c r="BX74" s="704">
        <v>0.22739059967585101</v>
      </c>
      <c r="BY74" s="702"/>
      <c r="BZ74" s="702"/>
      <c r="CA74" s="704">
        <v>0.224717232202262</v>
      </c>
      <c r="CB74" s="702"/>
      <c r="CC74" s="702"/>
      <c r="CD74" s="702"/>
    </row>
    <row r="75" spans="1:82" ht="15.75" thickBot="1" x14ac:dyDescent="0.3">
      <c r="A75" s="703" t="s">
        <v>572</v>
      </c>
      <c r="B75" s="702"/>
      <c r="C75" s="702"/>
      <c r="D75" s="702"/>
      <c r="E75" s="702"/>
      <c r="G75" s="701">
        <v>6045</v>
      </c>
      <c r="H75" s="702"/>
      <c r="I75" s="379">
        <v>6151</v>
      </c>
      <c r="J75" s="701">
        <v>6816</v>
      </c>
      <c r="K75" s="702"/>
      <c r="L75" s="701">
        <v>6695</v>
      </c>
      <c r="M75" s="702"/>
      <c r="N75" s="702"/>
      <c r="O75" s="701">
        <v>6500</v>
      </c>
      <c r="P75" s="702"/>
      <c r="Q75" s="701">
        <v>5709</v>
      </c>
      <c r="R75" s="702"/>
      <c r="S75" s="701">
        <v>5562</v>
      </c>
      <c r="T75" s="702"/>
      <c r="U75" s="702"/>
      <c r="V75" s="701">
        <v>6243</v>
      </c>
      <c r="W75" s="702"/>
      <c r="X75" s="702"/>
      <c r="Y75" s="702"/>
      <c r="Z75" s="701">
        <v>6031</v>
      </c>
      <c r="AA75" s="702"/>
      <c r="AB75" s="702"/>
      <c r="AC75" s="701">
        <v>6192</v>
      </c>
      <c r="AD75" s="702"/>
      <c r="AE75" s="702"/>
      <c r="AF75" s="701">
        <v>6533</v>
      </c>
      <c r="AG75" s="702"/>
      <c r="AH75" s="702"/>
      <c r="AI75" s="702"/>
      <c r="AJ75" s="702"/>
      <c r="AK75" s="702"/>
      <c r="AL75" s="702"/>
      <c r="AM75" s="702"/>
      <c r="AN75" s="701">
        <v>6127</v>
      </c>
      <c r="AO75" s="702"/>
      <c r="AP75" s="702"/>
      <c r="AQ75" s="702"/>
      <c r="AR75" s="701">
        <v>5511</v>
      </c>
      <c r="AS75" s="702"/>
      <c r="AT75" s="702"/>
      <c r="AU75" s="701">
        <v>5500</v>
      </c>
      <c r="AV75" s="702"/>
      <c r="AW75" s="702"/>
      <c r="AX75" s="701">
        <v>6527</v>
      </c>
      <c r="AY75" s="702"/>
      <c r="AZ75" s="702"/>
      <c r="BA75" s="701">
        <v>6164</v>
      </c>
      <c r="BB75" s="702"/>
      <c r="BC75" s="702"/>
      <c r="BD75" s="701">
        <v>5490</v>
      </c>
      <c r="BE75" s="702"/>
      <c r="BF75" s="702"/>
      <c r="BG75" s="701">
        <v>5772</v>
      </c>
      <c r="BH75" s="702"/>
      <c r="BI75" s="702"/>
      <c r="BJ75" s="702"/>
      <c r="BK75" s="701">
        <v>5440</v>
      </c>
      <c r="BL75" s="702"/>
      <c r="BM75" s="702"/>
      <c r="BN75" s="702"/>
      <c r="BO75" s="701">
        <v>5546</v>
      </c>
      <c r="BP75" s="702"/>
      <c r="BQ75" s="702"/>
      <c r="BR75" s="701">
        <v>5657</v>
      </c>
      <c r="BS75" s="702"/>
      <c r="BT75" s="702"/>
      <c r="BU75" s="701">
        <v>6042</v>
      </c>
      <c r="BV75" s="702"/>
      <c r="BW75" s="702"/>
      <c r="BX75" s="701">
        <v>6170</v>
      </c>
      <c r="BY75" s="702"/>
      <c r="BZ75" s="702"/>
      <c r="CA75" s="701">
        <v>6012</v>
      </c>
      <c r="CB75" s="702"/>
      <c r="CC75" s="702"/>
      <c r="CD75" s="702"/>
    </row>
    <row r="76" spans="1:82" ht="15.75" thickBot="1" x14ac:dyDescent="0.3">
      <c r="A76" s="703" t="s">
        <v>573</v>
      </c>
      <c r="B76" s="702"/>
      <c r="C76" s="702"/>
      <c r="D76" s="702"/>
      <c r="E76" s="702"/>
      <c r="G76" s="701">
        <v>1330</v>
      </c>
      <c r="H76" s="702"/>
      <c r="I76" s="379">
        <v>1353</v>
      </c>
      <c r="J76" s="701">
        <v>1621</v>
      </c>
      <c r="K76" s="702"/>
      <c r="L76" s="701">
        <v>1549</v>
      </c>
      <c r="M76" s="702"/>
      <c r="N76" s="702"/>
      <c r="O76" s="701">
        <v>1467</v>
      </c>
      <c r="P76" s="702"/>
      <c r="Q76" s="701">
        <v>1334</v>
      </c>
      <c r="R76" s="702"/>
      <c r="S76" s="701">
        <v>1337</v>
      </c>
      <c r="T76" s="702"/>
      <c r="U76" s="702"/>
      <c r="V76" s="701">
        <v>1412</v>
      </c>
      <c r="W76" s="702"/>
      <c r="X76" s="702"/>
      <c r="Y76" s="702"/>
      <c r="Z76" s="701">
        <v>1387</v>
      </c>
      <c r="AA76" s="702"/>
      <c r="AB76" s="702"/>
      <c r="AC76" s="701">
        <v>1445</v>
      </c>
      <c r="AD76" s="702"/>
      <c r="AE76" s="702"/>
      <c r="AF76" s="701">
        <v>1539</v>
      </c>
      <c r="AG76" s="702"/>
      <c r="AH76" s="702"/>
      <c r="AI76" s="702"/>
      <c r="AJ76" s="702"/>
      <c r="AK76" s="702"/>
      <c r="AL76" s="702"/>
      <c r="AM76" s="702"/>
      <c r="AN76" s="701">
        <v>1513</v>
      </c>
      <c r="AO76" s="702"/>
      <c r="AP76" s="702"/>
      <c r="AQ76" s="702"/>
      <c r="AR76" s="701">
        <v>1229</v>
      </c>
      <c r="AS76" s="702"/>
      <c r="AT76" s="702"/>
      <c r="AU76" s="701">
        <v>1238</v>
      </c>
      <c r="AV76" s="702"/>
      <c r="AW76" s="702"/>
      <c r="AX76" s="701">
        <v>1637</v>
      </c>
      <c r="AY76" s="702"/>
      <c r="AZ76" s="702"/>
      <c r="BA76" s="701">
        <v>1445</v>
      </c>
      <c r="BB76" s="702"/>
      <c r="BC76" s="702"/>
      <c r="BD76" s="701">
        <v>1243</v>
      </c>
      <c r="BE76" s="702"/>
      <c r="BF76" s="702"/>
      <c r="BG76" s="701">
        <v>1303</v>
      </c>
      <c r="BH76" s="702"/>
      <c r="BI76" s="702"/>
      <c r="BJ76" s="702"/>
      <c r="BK76" s="701">
        <v>1326</v>
      </c>
      <c r="BL76" s="702"/>
      <c r="BM76" s="702"/>
      <c r="BN76" s="702"/>
      <c r="BO76" s="701">
        <v>1247</v>
      </c>
      <c r="BP76" s="702"/>
      <c r="BQ76" s="702"/>
      <c r="BR76" s="701">
        <v>1299</v>
      </c>
      <c r="BS76" s="702"/>
      <c r="BT76" s="702"/>
      <c r="BU76" s="701">
        <v>1353</v>
      </c>
      <c r="BV76" s="702"/>
      <c r="BW76" s="702"/>
      <c r="BX76" s="701">
        <v>1403</v>
      </c>
      <c r="BY76" s="702"/>
      <c r="BZ76" s="702"/>
      <c r="CA76" s="701">
        <v>1351</v>
      </c>
      <c r="CB76" s="702"/>
      <c r="CC76" s="702"/>
      <c r="CD76" s="702"/>
    </row>
    <row r="77" spans="1:82" ht="12.75" customHeight="1" x14ac:dyDescent="0.25"/>
    <row r="78" spans="1:82" ht="18" customHeight="1" x14ac:dyDescent="0.25">
      <c r="A78" s="717" t="s">
        <v>574</v>
      </c>
      <c r="B78" s="700"/>
      <c r="C78" s="700"/>
      <c r="D78" s="700"/>
      <c r="E78" s="700"/>
      <c r="F78" s="700"/>
      <c r="G78" s="700"/>
      <c r="H78" s="700"/>
      <c r="I78" s="700"/>
      <c r="J78" s="700"/>
      <c r="K78" s="700"/>
      <c r="L78" s="700"/>
      <c r="M78" s="700"/>
      <c r="N78" s="700"/>
      <c r="O78" s="700"/>
      <c r="P78" s="700"/>
      <c r="Q78" s="700"/>
      <c r="R78" s="700"/>
      <c r="S78" s="700"/>
      <c r="T78" s="700"/>
      <c r="U78" s="700"/>
      <c r="V78" s="700"/>
      <c r="W78" s="700"/>
      <c r="X78" s="700"/>
      <c r="Y78" s="700"/>
      <c r="Z78" s="700"/>
      <c r="AA78" s="700"/>
      <c r="AB78" s="700"/>
      <c r="AC78" s="700"/>
      <c r="AD78" s="700"/>
      <c r="AE78" s="700"/>
      <c r="AF78" s="700"/>
      <c r="AG78" s="700"/>
      <c r="AH78" s="700"/>
      <c r="AI78" s="700"/>
    </row>
    <row r="79" spans="1:82" ht="10.15" customHeight="1" thickBot="1" x14ac:dyDescent="0.3"/>
    <row r="80" spans="1:82" x14ac:dyDescent="0.25">
      <c r="A80" s="718" t="s">
        <v>514</v>
      </c>
      <c r="B80" s="700"/>
      <c r="C80" s="700"/>
      <c r="D80" s="700"/>
      <c r="E80" s="700"/>
      <c r="G80" s="724" t="s">
        <v>570</v>
      </c>
      <c r="H80" s="726"/>
      <c r="I80" s="377" t="s">
        <v>570</v>
      </c>
      <c r="J80" s="724" t="s">
        <v>570</v>
      </c>
      <c r="K80" s="726"/>
      <c r="L80" s="724" t="s">
        <v>570</v>
      </c>
      <c r="M80" s="725"/>
      <c r="N80" s="726"/>
      <c r="O80" s="724" t="s">
        <v>570</v>
      </c>
      <c r="P80" s="726"/>
      <c r="Q80" s="724" t="s">
        <v>570</v>
      </c>
      <c r="R80" s="726"/>
      <c r="S80" s="724" t="s">
        <v>570</v>
      </c>
      <c r="T80" s="725"/>
      <c r="U80" s="726"/>
      <c r="V80" s="724" t="s">
        <v>515</v>
      </c>
      <c r="W80" s="725"/>
      <c r="X80" s="725"/>
      <c r="Y80" s="726"/>
      <c r="Z80" s="724" t="s">
        <v>515</v>
      </c>
      <c r="AA80" s="725"/>
      <c r="AB80" s="726"/>
      <c r="AC80" s="724" t="s">
        <v>515</v>
      </c>
      <c r="AD80" s="725"/>
      <c r="AE80" s="726"/>
      <c r="AF80" s="724" t="s">
        <v>515</v>
      </c>
      <c r="AG80" s="725"/>
      <c r="AH80" s="725"/>
      <c r="AI80" s="725"/>
      <c r="AJ80" s="725"/>
      <c r="AK80" s="725"/>
      <c r="AL80" s="725"/>
      <c r="AM80" s="726"/>
      <c r="AN80" s="724" t="s">
        <v>515</v>
      </c>
      <c r="AO80" s="725"/>
      <c r="AP80" s="725"/>
      <c r="AQ80" s="726"/>
      <c r="AR80" s="724" t="s">
        <v>515</v>
      </c>
      <c r="AS80" s="725"/>
      <c r="AT80" s="726"/>
      <c r="AU80" s="724" t="s">
        <v>515</v>
      </c>
      <c r="AV80" s="725"/>
      <c r="AW80" s="726"/>
      <c r="AX80" s="724" t="s">
        <v>515</v>
      </c>
      <c r="AY80" s="725"/>
      <c r="AZ80" s="726"/>
      <c r="BA80" s="724" t="s">
        <v>515</v>
      </c>
      <c r="BB80" s="725"/>
      <c r="BC80" s="726"/>
      <c r="BD80" s="724" t="s">
        <v>515</v>
      </c>
      <c r="BE80" s="725"/>
      <c r="BF80" s="726"/>
      <c r="BG80" s="724" t="s">
        <v>515</v>
      </c>
      <c r="BH80" s="725"/>
      <c r="BI80" s="725"/>
      <c r="BJ80" s="726"/>
      <c r="BK80" s="724" t="s">
        <v>515</v>
      </c>
      <c r="BL80" s="725"/>
      <c r="BM80" s="725"/>
      <c r="BN80" s="726"/>
      <c r="BO80" s="724" t="s">
        <v>516</v>
      </c>
      <c r="BP80" s="725"/>
      <c r="BQ80" s="726"/>
      <c r="BR80" s="724" t="s">
        <v>516</v>
      </c>
      <c r="BS80" s="725"/>
      <c r="BT80" s="726"/>
      <c r="BU80" s="724" t="s">
        <v>516</v>
      </c>
      <c r="BV80" s="725"/>
      <c r="BW80" s="726"/>
      <c r="BX80" s="724" t="s">
        <v>516</v>
      </c>
      <c r="BY80" s="725"/>
      <c r="BZ80" s="726"/>
      <c r="CA80" s="724" t="s">
        <v>516</v>
      </c>
      <c r="CB80" s="725"/>
      <c r="CC80" s="725"/>
      <c r="CD80" s="726"/>
    </row>
    <row r="81" spans="1:86" ht="15.75" thickBot="1" x14ac:dyDescent="0.3">
      <c r="A81" s="703" t="s">
        <v>518</v>
      </c>
      <c r="B81" s="702"/>
      <c r="C81" s="702"/>
      <c r="D81" s="702"/>
      <c r="E81" s="702"/>
      <c r="G81" s="714" t="s">
        <v>520</v>
      </c>
      <c r="H81" s="715"/>
      <c r="I81" s="378" t="s">
        <v>521</v>
      </c>
      <c r="J81" s="714" t="s">
        <v>522</v>
      </c>
      <c r="K81" s="715"/>
      <c r="L81" s="714" t="s">
        <v>523</v>
      </c>
      <c r="M81" s="716"/>
      <c r="N81" s="715"/>
      <c r="O81" s="714" t="s">
        <v>524</v>
      </c>
      <c r="P81" s="715"/>
      <c r="Q81" s="714" t="s">
        <v>525</v>
      </c>
      <c r="R81" s="715"/>
      <c r="S81" s="714" t="s">
        <v>526</v>
      </c>
      <c r="T81" s="716"/>
      <c r="U81" s="715"/>
      <c r="V81" s="714" t="s">
        <v>527</v>
      </c>
      <c r="W81" s="716"/>
      <c r="X81" s="716"/>
      <c r="Y81" s="715"/>
      <c r="Z81" s="714" t="s">
        <v>528</v>
      </c>
      <c r="AA81" s="716"/>
      <c r="AB81" s="715"/>
      <c r="AC81" s="714" t="s">
        <v>529</v>
      </c>
      <c r="AD81" s="716"/>
      <c r="AE81" s="715"/>
      <c r="AF81" s="714" t="s">
        <v>530</v>
      </c>
      <c r="AG81" s="716"/>
      <c r="AH81" s="716"/>
      <c r="AI81" s="716"/>
      <c r="AJ81" s="716"/>
      <c r="AK81" s="716"/>
      <c r="AL81" s="716"/>
      <c r="AM81" s="715"/>
      <c r="AN81" s="714" t="s">
        <v>519</v>
      </c>
      <c r="AO81" s="716"/>
      <c r="AP81" s="716"/>
      <c r="AQ81" s="715"/>
      <c r="AR81" s="714" t="s">
        <v>520</v>
      </c>
      <c r="AS81" s="716"/>
      <c r="AT81" s="715"/>
      <c r="AU81" s="714" t="s">
        <v>521</v>
      </c>
      <c r="AV81" s="716"/>
      <c r="AW81" s="715"/>
      <c r="AX81" s="714" t="s">
        <v>522</v>
      </c>
      <c r="AY81" s="716"/>
      <c r="AZ81" s="715"/>
      <c r="BA81" s="714" t="s">
        <v>523</v>
      </c>
      <c r="BB81" s="716"/>
      <c r="BC81" s="715"/>
      <c r="BD81" s="714" t="s">
        <v>524</v>
      </c>
      <c r="BE81" s="716"/>
      <c r="BF81" s="715"/>
      <c r="BG81" s="714" t="s">
        <v>525</v>
      </c>
      <c r="BH81" s="716"/>
      <c r="BI81" s="716"/>
      <c r="BJ81" s="715"/>
      <c r="BK81" s="714" t="s">
        <v>526</v>
      </c>
      <c r="BL81" s="716"/>
      <c r="BM81" s="716"/>
      <c r="BN81" s="715"/>
      <c r="BO81" s="714" t="s">
        <v>527</v>
      </c>
      <c r="BP81" s="716"/>
      <c r="BQ81" s="715"/>
      <c r="BR81" s="714" t="s">
        <v>528</v>
      </c>
      <c r="BS81" s="716"/>
      <c r="BT81" s="715"/>
      <c r="BU81" s="714" t="s">
        <v>529</v>
      </c>
      <c r="BV81" s="716"/>
      <c r="BW81" s="715"/>
      <c r="BX81" s="714" t="s">
        <v>530</v>
      </c>
      <c r="BY81" s="716"/>
      <c r="BZ81" s="715"/>
      <c r="CA81" s="714" t="s">
        <v>519</v>
      </c>
      <c r="CB81" s="716"/>
      <c r="CC81" s="716"/>
      <c r="CD81" s="715"/>
    </row>
    <row r="82" spans="1:86" ht="15.75" thickBot="1" x14ac:dyDescent="0.3">
      <c r="A82" s="703" t="s">
        <v>575</v>
      </c>
      <c r="B82" s="702"/>
      <c r="C82" s="702"/>
      <c r="D82" s="702"/>
      <c r="E82" s="702"/>
      <c r="G82" s="704">
        <v>6.21468926553672E-2</v>
      </c>
      <c r="H82" s="702"/>
      <c r="I82" s="380">
        <v>5.4904380012338098E-2</v>
      </c>
      <c r="J82" s="704">
        <v>5.93220338983051E-2</v>
      </c>
      <c r="K82" s="702"/>
      <c r="L82" s="704">
        <v>7.1559633027522898E-2</v>
      </c>
      <c r="M82" s="702"/>
      <c r="N82" s="702"/>
      <c r="O82" s="704">
        <v>7.0019096117122898E-2</v>
      </c>
      <c r="P82" s="702"/>
      <c r="Q82" s="704">
        <v>7.7348066298342497E-2</v>
      </c>
      <c r="R82" s="702"/>
      <c r="S82" s="704">
        <v>6.1953352769679303E-2</v>
      </c>
      <c r="T82" s="702"/>
      <c r="U82" s="702"/>
      <c r="V82" s="704">
        <v>9.152288072018E-2</v>
      </c>
      <c r="W82" s="702"/>
      <c r="X82" s="702"/>
      <c r="Y82" s="702"/>
      <c r="Z82" s="704">
        <v>8.2405345211581299E-2</v>
      </c>
      <c r="AA82" s="702"/>
      <c r="AB82" s="702"/>
      <c r="AC82" s="704">
        <v>6.0068259385665498E-2</v>
      </c>
      <c r="AD82" s="702"/>
      <c r="AE82" s="702"/>
      <c r="AF82" s="704">
        <v>8.9660159074475804E-2</v>
      </c>
      <c r="AG82" s="702"/>
      <c r="AH82" s="702"/>
      <c r="AI82" s="702"/>
      <c r="AJ82" s="702"/>
      <c r="AK82" s="702"/>
      <c r="AL82" s="702"/>
      <c r="AM82" s="702"/>
      <c r="AN82" s="704">
        <v>7.2019867549668895E-2</v>
      </c>
      <c r="AO82" s="702"/>
      <c r="AP82" s="702"/>
      <c r="AQ82" s="702"/>
      <c r="AR82" s="704">
        <v>9.2115534738485605E-2</v>
      </c>
      <c r="AS82" s="702"/>
      <c r="AT82" s="702"/>
      <c r="AU82" s="704">
        <v>5.1669316375198698E-2</v>
      </c>
      <c r="AV82" s="702"/>
      <c r="AW82" s="702"/>
      <c r="AX82" s="704">
        <v>6.9306930693069299E-2</v>
      </c>
      <c r="AY82" s="702"/>
      <c r="AZ82" s="702"/>
      <c r="BA82" s="704">
        <v>7.2084805653710199E-2</v>
      </c>
      <c r="BB82" s="702"/>
      <c r="BC82" s="702"/>
      <c r="BD82" s="704">
        <v>7.3245952197378603E-2</v>
      </c>
      <c r="BE82" s="702"/>
      <c r="BF82" s="702"/>
      <c r="BG82" s="704">
        <v>6.3795853269537503E-2</v>
      </c>
      <c r="BH82" s="702"/>
      <c r="BI82" s="702"/>
      <c r="BJ82" s="702"/>
      <c r="BK82" s="704">
        <v>6.4322469982847297E-2</v>
      </c>
      <c r="BL82" s="702"/>
      <c r="BM82" s="702"/>
      <c r="BN82" s="702"/>
      <c r="BO82" s="704">
        <v>6.0965283657917001E-2</v>
      </c>
      <c r="BP82" s="702"/>
      <c r="BQ82" s="702"/>
      <c r="BR82" s="704">
        <v>7.1369294605809097E-2</v>
      </c>
      <c r="BS82" s="702"/>
      <c r="BT82" s="702"/>
      <c r="BU82" s="704">
        <v>3.89312977099237E-2</v>
      </c>
      <c r="BV82" s="702"/>
      <c r="BW82" s="702"/>
      <c r="BX82" s="704">
        <v>4.0196882690730101E-2</v>
      </c>
      <c r="BY82" s="702"/>
      <c r="BZ82" s="702"/>
      <c r="CA82" s="704">
        <v>4.2276422764227599E-2</v>
      </c>
      <c r="CB82" s="702"/>
      <c r="CC82" s="702"/>
      <c r="CD82" s="702"/>
    </row>
    <row r="83" spans="1:86" ht="15.75" thickBot="1" x14ac:dyDescent="0.3">
      <c r="A83" s="703" t="s">
        <v>576</v>
      </c>
      <c r="B83" s="702"/>
      <c r="C83" s="702"/>
      <c r="D83" s="702"/>
      <c r="E83" s="702"/>
      <c r="G83" s="701">
        <v>1593</v>
      </c>
      <c r="H83" s="702"/>
      <c r="I83" s="379">
        <v>1621</v>
      </c>
      <c r="J83" s="701">
        <v>1652</v>
      </c>
      <c r="K83" s="702"/>
      <c r="L83" s="701">
        <v>1635</v>
      </c>
      <c r="M83" s="702"/>
      <c r="N83" s="702"/>
      <c r="O83" s="701">
        <v>1571</v>
      </c>
      <c r="P83" s="702"/>
      <c r="Q83" s="701">
        <v>1448</v>
      </c>
      <c r="R83" s="702"/>
      <c r="S83" s="701">
        <v>1372</v>
      </c>
      <c r="T83" s="702"/>
      <c r="U83" s="702"/>
      <c r="V83" s="701">
        <v>1333</v>
      </c>
      <c r="W83" s="702"/>
      <c r="X83" s="702"/>
      <c r="Y83" s="702"/>
      <c r="Z83" s="701">
        <v>1347</v>
      </c>
      <c r="AA83" s="702"/>
      <c r="AB83" s="702"/>
      <c r="AC83" s="701">
        <v>1465</v>
      </c>
      <c r="AD83" s="702"/>
      <c r="AE83" s="702"/>
      <c r="AF83" s="701">
        <v>1383</v>
      </c>
      <c r="AG83" s="702"/>
      <c r="AH83" s="702"/>
      <c r="AI83" s="702"/>
      <c r="AJ83" s="702"/>
      <c r="AK83" s="702"/>
      <c r="AL83" s="702"/>
      <c r="AM83" s="702"/>
      <c r="AN83" s="701">
        <v>1208</v>
      </c>
      <c r="AO83" s="702"/>
      <c r="AP83" s="702"/>
      <c r="AQ83" s="702"/>
      <c r="AR83" s="701">
        <v>1281</v>
      </c>
      <c r="AS83" s="702"/>
      <c r="AT83" s="702"/>
      <c r="AU83" s="701">
        <v>1258</v>
      </c>
      <c r="AV83" s="702"/>
      <c r="AW83" s="702"/>
      <c r="AX83" s="701">
        <v>1515</v>
      </c>
      <c r="AY83" s="702"/>
      <c r="AZ83" s="702"/>
      <c r="BA83" s="701">
        <v>1415</v>
      </c>
      <c r="BB83" s="702"/>
      <c r="BC83" s="702"/>
      <c r="BD83" s="701">
        <v>1297</v>
      </c>
      <c r="BE83" s="702"/>
      <c r="BF83" s="702"/>
      <c r="BG83" s="701">
        <v>1254</v>
      </c>
      <c r="BH83" s="702"/>
      <c r="BI83" s="702"/>
      <c r="BJ83" s="702"/>
      <c r="BK83" s="701">
        <v>1166</v>
      </c>
      <c r="BL83" s="702"/>
      <c r="BM83" s="702"/>
      <c r="BN83" s="702"/>
      <c r="BO83" s="701">
        <v>1181</v>
      </c>
      <c r="BP83" s="702"/>
      <c r="BQ83" s="702"/>
      <c r="BR83" s="701">
        <v>1205</v>
      </c>
      <c r="BS83" s="702"/>
      <c r="BT83" s="702"/>
      <c r="BU83" s="701">
        <v>1310</v>
      </c>
      <c r="BV83" s="702"/>
      <c r="BW83" s="702"/>
      <c r="BX83" s="701">
        <v>1219</v>
      </c>
      <c r="BY83" s="702"/>
      <c r="BZ83" s="702"/>
      <c r="CA83" s="701">
        <v>1230</v>
      </c>
      <c r="CB83" s="702"/>
      <c r="CC83" s="702"/>
      <c r="CD83" s="702"/>
    </row>
    <row r="84" spans="1:86" ht="15.75" thickBot="1" x14ac:dyDescent="0.3">
      <c r="A84" s="703" t="s">
        <v>577</v>
      </c>
      <c r="B84" s="702"/>
      <c r="C84" s="702"/>
      <c r="D84" s="702"/>
      <c r="E84" s="702"/>
      <c r="G84" s="701">
        <v>99</v>
      </c>
      <c r="H84" s="702"/>
      <c r="I84" s="379">
        <v>89</v>
      </c>
      <c r="J84" s="701">
        <v>98</v>
      </c>
      <c r="K84" s="702"/>
      <c r="L84" s="701">
        <v>117</v>
      </c>
      <c r="M84" s="702"/>
      <c r="N84" s="702"/>
      <c r="O84" s="701">
        <v>110</v>
      </c>
      <c r="P84" s="702"/>
      <c r="Q84" s="701">
        <v>112</v>
      </c>
      <c r="R84" s="702"/>
      <c r="S84" s="701">
        <v>85</v>
      </c>
      <c r="T84" s="702"/>
      <c r="U84" s="702"/>
      <c r="V84" s="701">
        <v>122</v>
      </c>
      <c r="W84" s="702"/>
      <c r="X84" s="702"/>
      <c r="Y84" s="702"/>
      <c r="Z84" s="701">
        <v>111</v>
      </c>
      <c r="AA84" s="702"/>
      <c r="AB84" s="702"/>
      <c r="AC84" s="701">
        <v>88</v>
      </c>
      <c r="AD84" s="702"/>
      <c r="AE84" s="702"/>
      <c r="AF84" s="701">
        <v>124</v>
      </c>
      <c r="AG84" s="702"/>
      <c r="AH84" s="702"/>
      <c r="AI84" s="702"/>
      <c r="AJ84" s="702"/>
      <c r="AK84" s="702"/>
      <c r="AL84" s="702"/>
      <c r="AM84" s="702"/>
      <c r="AN84" s="701">
        <v>87</v>
      </c>
      <c r="AO84" s="702"/>
      <c r="AP84" s="702"/>
      <c r="AQ84" s="702"/>
      <c r="AR84" s="701">
        <v>118</v>
      </c>
      <c r="AS84" s="702"/>
      <c r="AT84" s="702"/>
      <c r="AU84" s="701">
        <v>65</v>
      </c>
      <c r="AV84" s="702"/>
      <c r="AW84" s="702"/>
      <c r="AX84" s="701">
        <v>105</v>
      </c>
      <c r="AY84" s="702"/>
      <c r="AZ84" s="702"/>
      <c r="BA84" s="701">
        <v>102</v>
      </c>
      <c r="BB84" s="702"/>
      <c r="BC84" s="702"/>
      <c r="BD84" s="701">
        <v>95</v>
      </c>
      <c r="BE84" s="702"/>
      <c r="BF84" s="702"/>
      <c r="BG84" s="701">
        <v>80</v>
      </c>
      <c r="BH84" s="702"/>
      <c r="BI84" s="702"/>
      <c r="BJ84" s="702"/>
      <c r="BK84" s="701">
        <v>75</v>
      </c>
      <c r="BL84" s="702"/>
      <c r="BM84" s="702"/>
      <c r="BN84" s="702"/>
      <c r="BO84" s="701">
        <v>72</v>
      </c>
      <c r="BP84" s="702"/>
      <c r="BQ84" s="702"/>
      <c r="BR84" s="701">
        <v>86</v>
      </c>
      <c r="BS84" s="702"/>
      <c r="BT84" s="702"/>
      <c r="BU84" s="701">
        <v>51</v>
      </c>
      <c r="BV84" s="702"/>
      <c r="BW84" s="702"/>
      <c r="BX84" s="701">
        <v>49</v>
      </c>
      <c r="BY84" s="702"/>
      <c r="BZ84" s="702"/>
      <c r="CA84" s="701">
        <v>52</v>
      </c>
      <c r="CB84" s="702"/>
      <c r="CC84" s="702"/>
      <c r="CD84" s="702"/>
    </row>
    <row r="85" spans="1:86" ht="21" customHeight="1" x14ac:dyDescent="0.25"/>
    <row r="86" spans="1:86" ht="18" customHeight="1" x14ac:dyDescent="0.25">
      <c r="A86" s="721" t="s">
        <v>578</v>
      </c>
      <c r="B86" s="700"/>
      <c r="C86" s="700"/>
      <c r="D86" s="700"/>
      <c r="E86" s="700"/>
      <c r="F86" s="700"/>
      <c r="G86" s="700"/>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row>
    <row r="87" spans="1:86" ht="0.95" customHeight="1" x14ac:dyDescent="0.25"/>
    <row r="88" spans="1:86" ht="18" customHeight="1" x14ac:dyDescent="0.25">
      <c r="A88" s="717" t="s">
        <v>579</v>
      </c>
      <c r="B88" s="700"/>
      <c r="C88" s="700"/>
      <c r="D88" s="700"/>
      <c r="E88" s="700"/>
      <c r="F88" s="700"/>
      <c r="G88" s="700"/>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row>
    <row r="89" spans="1:86" ht="9.6" customHeight="1" thickBot="1" x14ac:dyDescent="0.3"/>
    <row r="90" spans="1:86" x14ac:dyDescent="0.25">
      <c r="C90" s="718" t="s">
        <v>514</v>
      </c>
      <c r="D90" s="700"/>
      <c r="E90" s="700"/>
      <c r="G90" s="707" t="s">
        <v>570</v>
      </c>
      <c r="H90" s="709"/>
      <c r="I90" s="386" t="s">
        <v>570</v>
      </c>
      <c r="J90" s="707" t="s">
        <v>570</v>
      </c>
      <c r="K90" s="709"/>
      <c r="L90" s="707" t="s">
        <v>570</v>
      </c>
      <c r="M90" s="708"/>
      <c r="N90" s="709"/>
      <c r="O90" s="707" t="s">
        <v>570</v>
      </c>
      <c r="P90" s="709"/>
      <c r="Q90" s="707" t="s">
        <v>570</v>
      </c>
      <c r="R90" s="709"/>
      <c r="S90" s="707" t="s">
        <v>570</v>
      </c>
      <c r="T90" s="708"/>
      <c r="U90" s="709"/>
      <c r="V90" s="707" t="s">
        <v>515</v>
      </c>
      <c r="W90" s="708"/>
      <c r="X90" s="708"/>
      <c r="Y90" s="709"/>
      <c r="Z90" s="707" t="s">
        <v>515</v>
      </c>
      <c r="AA90" s="708"/>
      <c r="AB90" s="709"/>
      <c r="AC90" s="707" t="s">
        <v>515</v>
      </c>
      <c r="AD90" s="708"/>
      <c r="AE90" s="709"/>
      <c r="AF90" s="707" t="s">
        <v>515</v>
      </c>
      <c r="AG90" s="708"/>
      <c r="AH90" s="708"/>
      <c r="AI90" s="708"/>
      <c r="AJ90" s="708"/>
      <c r="AK90" s="708"/>
      <c r="AL90" s="708"/>
      <c r="AM90" s="709"/>
      <c r="AN90" s="707" t="s">
        <v>515</v>
      </c>
      <c r="AO90" s="708"/>
      <c r="AP90" s="708"/>
      <c r="AQ90" s="709"/>
      <c r="AR90" s="707" t="s">
        <v>515</v>
      </c>
      <c r="AS90" s="708"/>
      <c r="AT90" s="709"/>
      <c r="AU90" s="707" t="s">
        <v>515</v>
      </c>
      <c r="AV90" s="708"/>
      <c r="AW90" s="709"/>
      <c r="AX90" s="707" t="s">
        <v>515</v>
      </c>
      <c r="AY90" s="708"/>
      <c r="AZ90" s="709"/>
      <c r="BA90" s="707" t="s">
        <v>515</v>
      </c>
      <c r="BB90" s="708"/>
      <c r="BC90" s="709"/>
      <c r="BD90" s="707" t="s">
        <v>515</v>
      </c>
      <c r="BE90" s="708"/>
      <c r="BF90" s="709"/>
      <c r="BG90" s="707" t="s">
        <v>515</v>
      </c>
      <c r="BH90" s="708"/>
      <c r="BI90" s="708"/>
      <c r="BJ90" s="709"/>
      <c r="BK90" s="707" t="s">
        <v>515</v>
      </c>
      <c r="BL90" s="708"/>
      <c r="BM90" s="708"/>
      <c r="BN90" s="709"/>
      <c r="BO90" s="707" t="s">
        <v>516</v>
      </c>
      <c r="BP90" s="708"/>
      <c r="BQ90" s="709"/>
      <c r="BR90" s="707" t="s">
        <v>516</v>
      </c>
      <c r="BS90" s="708"/>
      <c r="BT90" s="709"/>
      <c r="BU90" s="707" t="s">
        <v>516</v>
      </c>
      <c r="BV90" s="708"/>
      <c r="BW90" s="709"/>
      <c r="BX90" s="707" t="s">
        <v>516</v>
      </c>
      <c r="BY90" s="708"/>
      <c r="BZ90" s="709"/>
      <c r="CA90" s="707" t="s">
        <v>516</v>
      </c>
      <c r="CB90" s="708"/>
      <c r="CC90" s="708"/>
      <c r="CD90" s="709"/>
    </row>
    <row r="91" spans="1:86" ht="15.75" thickBot="1" x14ac:dyDescent="0.3">
      <c r="C91" s="703" t="s">
        <v>518</v>
      </c>
      <c r="D91" s="702"/>
      <c r="E91" s="702"/>
      <c r="G91" s="705" t="s">
        <v>520</v>
      </c>
      <c r="H91" s="706"/>
      <c r="I91" s="387" t="s">
        <v>521</v>
      </c>
      <c r="J91" s="705" t="s">
        <v>522</v>
      </c>
      <c r="K91" s="706"/>
      <c r="L91" s="705" t="s">
        <v>523</v>
      </c>
      <c r="M91" s="702"/>
      <c r="N91" s="706"/>
      <c r="O91" s="705" t="s">
        <v>524</v>
      </c>
      <c r="P91" s="706"/>
      <c r="Q91" s="705" t="s">
        <v>525</v>
      </c>
      <c r="R91" s="706"/>
      <c r="S91" s="705" t="s">
        <v>526</v>
      </c>
      <c r="T91" s="702"/>
      <c r="U91" s="706"/>
      <c r="V91" s="705" t="s">
        <v>527</v>
      </c>
      <c r="W91" s="702"/>
      <c r="X91" s="702"/>
      <c r="Y91" s="706"/>
      <c r="Z91" s="705" t="s">
        <v>528</v>
      </c>
      <c r="AA91" s="702"/>
      <c r="AB91" s="706"/>
      <c r="AC91" s="705" t="s">
        <v>529</v>
      </c>
      <c r="AD91" s="702"/>
      <c r="AE91" s="706"/>
      <c r="AF91" s="705" t="s">
        <v>530</v>
      </c>
      <c r="AG91" s="702"/>
      <c r="AH91" s="702"/>
      <c r="AI91" s="702"/>
      <c r="AJ91" s="702"/>
      <c r="AK91" s="702"/>
      <c r="AL91" s="702"/>
      <c r="AM91" s="706"/>
      <c r="AN91" s="705" t="s">
        <v>519</v>
      </c>
      <c r="AO91" s="702"/>
      <c r="AP91" s="702"/>
      <c r="AQ91" s="706"/>
      <c r="AR91" s="705" t="s">
        <v>520</v>
      </c>
      <c r="AS91" s="702"/>
      <c r="AT91" s="706"/>
      <c r="AU91" s="705" t="s">
        <v>521</v>
      </c>
      <c r="AV91" s="702"/>
      <c r="AW91" s="706"/>
      <c r="AX91" s="705" t="s">
        <v>522</v>
      </c>
      <c r="AY91" s="702"/>
      <c r="AZ91" s="706"/>
      <c r="BA91" s="705" t="s">
        <v>523</v>
      </c>
      <c r="BB91" s="702"/>
      <c r="BC91" s="706"/>
      <c r="BD91" s="705" t="s">
        <v>524</v>
      </c>
      <c r="BE91" s="702"/>
      <c r="BF91" s="706"/>
      <c r="BG91" s="705" t="s">
        <v>525</v>
      </c>
      <c r="BH91" s="702"/>
      <c r="BI91" s="702"/>
      <c r="BJ91" s="706"/>
      <c r="BK91" s="705" t="s">
        <v>526</v>
      </c>
      <c r="BL91" s="702"/>
      <c r="BM91" s="702"/>
      <c r="BN91" s="706"/>
      <c r="BO91" s="705" t="s">
        <v>527</v>
      </c>
      <c r="BP91" s="702"/>
      <c r="BQ91" s="706"/>
      <c r="BR91" s="705" t="s">
        <v>528</v>
      </c>
      <c r="BS91" s="702"/>
      <c r="BT91" s="706"/>
      <c r="BU91" s="705" t="s">
        <v>529</v>
      </c>
      <c r="BV91" s="702"/>
      <c r="BW91" s="706"/>
      <c r="BX91" s="705" t="s">
        <v>530</v>
      </c>
      <c r="BY91" s="702"/>
      <c r="BZ91" s="706"/>
      <c r="CA91" s="705" t="s">
        <v>519</v>
      </c>
      <c r="CB91" s="702"/>
      <c r="CC91" s="702"/>
      <c r="CD91" s="706"/>
    </row>
    <row r="92" spans="1:86" ht="15.75" thickBot="1" x14ac:dyDescent="0.3">
      <c r="C92" s="703" t="s">
        <v>580</v>
      </c>
      <c r="D92" s="702"/>
      <c r="E92" s="702"/>
      <c r="G92" s="722">
        <v>4.48022819295596</v>
      </c>
      <c r="H92" s="702"/>
      <c r="I92" s="384">
        <v>3.9275965430009299</v>
      </c>
      <c r="J92" s="722">
        <v>3.5501719170750801</v>
      </c>
      <c r="K92" s="702"/>
      <c r="L92" s="722">
        <v>4.8821238323587197</v>
      </c>
      <c r="M92" s="702"/>
      <c r="N92" s="702"/>
      <c r="O92" s="722">
        <v>2.24622806471901</v>
      </c>
      <c r="P92" s="702"/>
      <c r="Q92" s="722">
        <v>4.8009303136074397</v>
      </c>
      <c r="R92" s="702"/>
      <c r="S92" s="722">
        <v>3.2899749269279299</v>
      </c>
      <c r="T92" s="702"/>
      <c r="U92" s="702"/>
      <c r="V92" s="722">
        <v>4.8339870725374299</v>
      </c>
      <c r="W92" s="702"/>
      <c r="X92" s="702"/>
      <c r="Y92" s="702"/>
      <c r="Z92" s="722">
        <v>4.01941744025227</v>
      </c>
      <c r="AA92" s="702"/>
      <c r="AB92" s="702"/>
      <c r="AC92" s="722">
        <v>3.4054378030839598</v>
      </c>
      <c r="AD92" s="702"/>
      <c r="AE92" s="702"/>
      <c r="AF92" s="722">
        <v>3.8852646041798402</v>
      </c>
      <c r="AG92" s="702"/>
      <c r="AH92" s="702"/>
      <c r="AI92" s="702"/>
      <c r="AJ92" s="702"/>
      <c r="AK92" s="702"/>
      <c r="AL92" s="702"/>
      <c r="AM92" s="702"/>
      <c r="AN92" s="722">
        <v>2.9243337249646899</v>
      </c>
      <c r="AO92" s="702"/>
      <c r="AP92" s="702"/>
      <c r="AQ92" s="702"/>
      <c r="AR92" s="722">
        <v>5.6192912079844701</v>
      </c>
      <c r="AS92" s="702"/>
      <c r="AT92" s="702"/>
      <c r="AU92" s="722">
        <v>5.4843086851989096</v>
      </c>
      <c r="AV92" s="702"/>
      <c r="AW92" s="702"/>
      <c r="AX92" s="722">
        <v>3.5769536873921299</v>
      </c>
      <c r="AY92" s="702"/>
      <c r="AZ92" s="702"/>
      <c r="BA92" s="722">
        <v>3.8978467181058698</v>
      </c>
      <c r="BB92" s="702"/>
      <c r="BC92" s="702"/>
      <c r="BD92" s="722">
        <v>6.6696950687519401</v>
      </c>
      <c r="BE92" s="702"/>
      <c r="BF92" s="702"/>
      <c r="BG92" s="722">
        <v>3.78273484163581</v>
      </c>
      <c r="BH92" s="702"/>
      <c r="BI92" s="702"/>
      <c r="BJ92" s="702"/>
      <c r="BK92" s="722">
        <v>5.0641268507508004</v>
      </c>
      <c r="BL92" s="702"/>
      <c r="BM92" s="702"/>
      <c r="BN92" s="702"/>
      <c r="BO92" s="722">
        <v>3.9699118490526102</v>
      </c>
      <c r="BP92" s="702"/>
      <c r="BQ92" s="702"/>
      <c r="BR92" s="722">
        <v>4.3796259799413102</v>
      </c>
      <c r="BS92" s="702"/>
      <c r="BT92" s="702"/>
      <c r="BU92" s="722">
        <v>4.3584627133514902</v>
      </c>
      <c r="BV92" s="702"/>
      <c r="BW92" s="702"/>
      <c r="BX92" s="722">
        <v>2.5582745422164499</v>
      </c>
      <c r="BY92" s="702"/>
      <c r="BZ92" s="702"/>
      <c r="CA92" s="722">
        <v>3.54330708661417</v>
      </c>
      <c r="CB92" s="702"/>
      <c r="CC92" s="702"/>
      <c r="CD92" s="702"/>
    </row>
    <row r="93" spans="1:86" ht="15.75" thickBot="1" x14ac:dyDescent="0.3">
      <c r="C93" s="703" t="s">
        <v>581</v>
      </c>
      <c r="D93" s="702"/>
      <c r="E93" s="702"/>
      <c r="G93" s="701">
        <v>535687</v>
      </c>
      <c r="H93" s="702"/>
      <c r="I93" s="379">
        <v>560139</v>
      </c>
      <c r="J93" s="701">
        <v>563353</v>
      </c>
      <c r="K93" s="702"/>
      <c r="L93" s="701">
        <v>553038</v>
      </c>
      <c r="M93" s="702"/>
      <c r="N93" s="702"/>
      <c r="O93" s="701">
        <v>578748</v>
      </c>
      <c r="P93" s="702"/>
      <c r="Q93" s="701">
        <v>562391</v>
      </c>
      <c r="R93" s="702"/>
      <c r="S93" s="701">
        <v>577512</v>
      </c>
      <c r="T93" s="702"/>
      <c r="U93" s="702"/>
      <c r="V93" s="701">
        <v>579232</v>
      </c>
      <c r="W93" s="702"/>
      <c r="X93" s="702"/>
      <c r="Y93" s="702"/>
      <c r="Z93" s="701">
        <v>547343</v>
      </c>
      <c r="AA93" s="702"/>
      <c r="AB93" s="702"/>
      <c r="AC93" s="701">
        <v>587296</v>
      </c>
      <c r="AD93" s="702"/>
      <c r="AE93" s="702"/>
      <c r="AF93" s="701">
        <v>566242</v>
      </c>
      <c r="AG93" s="702"/>
      <c r="AH93" s="702"/>
      <c r="AI93" s="702"/>
      <c r="AJ93" s="702"/>
      <c r="AK93" s="702"/>
      <c r="AL93" s="702"/>
      <c r="AM93" s="702"/>
      <c r="AN93" s="701">
        <v>581329</v>
      </c>
      <c r="AO93" s="702"/>
      <c r="AP93" s="702"/>
      <c r="AQ93" s="702"/>
      <c r="AR93" s="701">
        <v>551671</v>
      </c>
      <c r="AS93" s="702"/>
      <c r="AT93" s="702"/>
      <c r="AU93" s="701">
        <v>565249</v>
      </c>
      <c r="AV93" s="702"/>
      <c r="AW93" s="702"/>
      <c r="AX93" s="701">
        <v>559135</v>
      </c>
      <c r="AY93" s="702"/>
      <c r="AZ93" s="702"/>
      <c r="BA93" s="701">
        <v>538759</v>
      </c>
      <c r="BB93" s="702"/>
      <c r="BC93" s="702"/>
      <c r="BD93" s="701">
        <v>554748</v>
      </c>
      <c r="BE93" s="702"/>
      <c r="BF93" s="702"/>
      <c r="BG93" s="701">
        <v>528718</v>
      </c>
      <c r="BH93" s="702"/>
      <c r="BI93" s="702"/>
      <c r="BJ93" s="702"/>
      <c r="BK93" s="701">
        <v>533162</v>
      </c>
      <c r="BL93" s="702"/>
      <c r="BM93" s="702"/>
      <c r="BN93" s="702"/>
      <c r="BO93" s="701">
        <v>528979</v>
      </c>
      <c r="BP93" s="702"/>
      <c r="BQ93" s="702"/>
      <c r="BR93" s="701">
        <v>479493</v>
      </c>
      <c r="BS93" s="702"/>
      <c r="BT93" s="702"/>
      <c r="BU93" s="701">
        <v>527709</v>
      </c>
      <c r="BV93" s="702"/>
      <c r="BW93" s="702"/>
      <c r="BX93" s="701">
        <v>508155</v>
      </c>
      <c r="BY93" s="702"/>
      <c r="BZ93" s="702"/>
      <c r="CA93" s="701">
        <v>508000</v>
      </c>
      <c r="CB93" s="702"/>
      <c r="CC93" s="702"/>
      <c r="CD93" s="702"/>
    </row>
    <row r="94" spans="1:86" ht="15.75" thickBot="1" x14ac:dyDescent="0.3">
      <c r="C94" s="703" t="s">
        <v>582</v>
      </c>
      <c r="D94" s="702"/>
      <c r="E94" s="702"/>
      <c r="G94" s="701">
        <v>24</v>
      </c>
      <c r="H94" s="702"/>
      <c r="I94" s="379">
        <v>22</v>
      </c>
      <c r="J94" s="701">
        <v>20</v>
      </c>
      <c r="K94" s="702"/>
      <c r="L94" s="701">
        <v>27</v>
      </c>
      <c r="M94" s="702"/>
      <c r="N94" s="702"/>
      <c r="O94" s="701">
        <v>13</v>
      </c>
      <c r="P94" s="702"/>
      <c r="Q94" s="701">
        <v>27</v>
      </c>
      <c r="R94" s="702"/>
      <c r="S94" s="701">
        <v>19</v>
      </c>
      <c r="T94" s="702"/>
      <c r="U94" s="702"/>
      <c r="V94" s="701">
        <v>28</v>
      </c>
      <c r="W94" s="702"/>
      <c r="X94" s="702"/>
      <c r="Y94" s="702"/>
      <c r="Z94" s="701">
        <v>22</v>
      </c>
      <c r="AA94" s="702"/>
      <c r="AB94" s="702"/>
      <c r="AC94" s="701">
        <v>20</v>
      </c>
      <c r="AD94" s="702"/>
      <c r="AE94" s="702"/>
      <c r="AF94" s="701">
        <v>22</v>
      </c>
      <c r="AG94" s="702"/>
      <c r="AH94" s="702"/>
      <c r="AI94" s="702"/>
      <c r="AJ94" s="702"/>
      <c r="AK94" s="702"/>
      <c r="AL94" s="702"/>
      <c r="AM94" s="702"/>
      <c r="AN94" s="701">
        <v>17</v>
      </c>
      <c r="AO94" s="702"/>
      <c r="AP94" s="702"/>
      <c r="AQ94" s="702"/>
      <c r="AR94" s="701">
        <v>31</v>
      </c>
      <c r="AS94" s="702"/>
      <c r="AT94" s="702"/>
      <c r="AU94" s="701">
        <v>31</v>
      </c>
      <c r="AV94" s="702"/>
      <c r="AW94" s="702"/>
      <c r="AX94" s="701">
        <v>20</v>
      </c>
      <c r="AY94" s="702"/>
      <c r="AZ94" s="702"/>
      <c r="BA94" s="701">
        <v>21</v>
      </c>
      <c r="BB94" s="702"/>
      <c r="BC94" s="702"/>
      <c r="BD94" s="701">
        <v>37</v>
      </c>
      <c r="BE94" s="702"/>
      <c r="BF94" s="702"/>
      <c r="BG94" s="701">
        <v>20</v>
      </c>
      <c r="BH94" s="702"/>
      <c r="BI94" s="702"/>
      <c r="BJ94" s="702"/>
      <c r="BK94" s="701">
        <v>27</v>
      </c>
      <c r="BL94" s="702"/>
      <c r="BM94" s="702"/>
      <c r="BN94" s="702"/>
      <c r="BO94" s="701">
        <v>21</v>
      </c>
      <c r="BP94" s="702"/>
      <c r="BQ94" s="702"/>
      <c r="BR94" s="701">
        <v>21</v>
      </c>
      <c r="BS94" s="702"/>
      <c r="BT94" s="702"/>
      <c r="BU94" s="701">
        <v>23</v>
      </c>
      <c r="BV94" s="702"/>
      <c r="BW94" s="702"/>
      <c r="BX94" s="701">
        <v>13</v>
      </c>
      <c r="BY94" s="702"/>
      <c r="BZ94" s="702"/>
      <c r="CA94" s="701">
        <v>18</v>
      </c>
      <c r="CB94" s="702"/>
      <c r="CC94" s="702"/>
      <c r="CD94" s="702"/>
    </row>
    <row r="95" spans="1:86" ht="21.95" customHeight="1" x14ac:dyDescent="0.25"/>
    <row r="96" spans="1:86" ht="10.7" customHeight="1" x14ac:dyDescent="0.25">
      <c r="C96" s="720" t="s">
        <v>565</v>
      </c>
      <c r="D96" s="700"/>
      <c r="E96" s="700"/>
      <c r="F96" s="700"/>
      <c r="G96" s="700"/>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0"/>
      <c r="BA96" s="700"/>
      <c r="BB96" s="700"/>
      <c r="BC96" s="700"/>
      <c r="BD96" s="700"/>
      <c r="BE96" s="700"/>
      <c r="BF96" s="700"/>
      <c r="BG96" s="700"/>
      <c r="BH96" s="700"/>
      <c r="BI96" s="700"/>
      <c r="BJ96" s="700"/>
      <c r="BK96" s="700"/>
      <c r="BL96" s="700"/>
      <c r="BM96" s="700"/>
      <c r="BN96" s="700"/>
      <c r="BO96" s="700"/>
      <c r="BP96" s="700"/>
      <c r="BQ96" s="700"/>
      <c r="BR96" s="700"/>
      <c r="BS96" s="700"/>
      <c r="BT96" s="700"/>
      <c r="BU96" s="700"/>
      <c r="BV96" s="700"/>
      <c r="BW96" s="700"/>
      <c r="BX96" s="700"/>
      <c r="BY96" s="700"/>
      <c r="BZ96" s="700"/>
      <c r="CA96" s="700"/>
      <c r="CB96" s="700"/>
      <c r="CC96" s="700"/>
      <c r="CD96" s="700"/>
      <c r="CE96" s="700"/>
      <c r="CF96" s="700"/>
      <c r="CG96" s="700"/>
      <c r="CH96" s="700"/>
    </row>
    <row r="97" spans="3:84" ht="10.7" customHeight="1" x14ac:dyDescent="0.25"/>
    <row r="98" spans="3:84" ht="18" customHeight="1" x14ac:dyDescent="0.25">
      <c r="C98" s="723" t="s">
        <v>583</v>
      </c>
      <c r="D98" s="700"/>
      <c r="E98" s="700"/>
      <c r="F98" s="700"/>
      <c r="G98" s="700"/>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row>
    <row r="99" spans="3:84" ht="18" customHeight="1" x14ac:dyDescent="0.25">
      <c r="C99" s="721" t="s">
        <v>584</v>
      </c>
      <c r="D99" s="700"/>
      <c r="E99" s="700"/>
      <c r="F99" s="700"/>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row>
    <row r="100" spans="3:84" ht="0.95" customHeight="1" x14ac:dyDescent="0.25"/>
    <row r="101" spans="3:84" ht="18" customHeight="1" x14ac:dyDescent="0.25">
      <c r="C101" s="717" t="s">
        <v>585</v>
      </c>
      <c r="D101" s="700"/>
      <c r="E101" s="700"/>
      <c r="F101" s="700"/>
      <c r="G101" s="700"/>
      <c r="H101" s="700"/>
      <c r="I101" s="700"/>
      <c r="J101" s="700"/>
      <c r="K101" s="700"/>
      <c r="L101" s="700"/>
      <c r="M101" s="700"/>
      <c r="N101" s="700"/>
      <c r="O101" s="700"/>
      <c r="P101" s="700"/>
      <c r="Q101" s="700"/>
      <c r="R101" s="700"/>
      <c r="S101" s="700"/>
      <c r="T101" s="700"/>
      <c r="U101" s="700"/>
      <c r="V101" s="700"/>
      <c r="W101" s="700"/>
      <c r="X101" s="700"/>
      <c r="Y101" s="700"/>
      <c r="Z101" s="700"/>
      <c r="AA101" s="700"/>
      <c r="AB101" s="700"/>
      <c r="AC101" s="700"/>
      <c r="AD101" s="700"/>
      <c r="AE101" s="700"/>
      <c r="AF101" s="700"/>
      <c r="AG101" s="700"/>
      <c r="AH101" s="700"/>
      <c r="AI101" s="700"/>
      <c r="AJ101" s="700"/>
    </row>
    <row r="102" spans="3:84" ht="10.35" customHeight="1" thickBot="1" x14ac:dyDescent="0.3"/>
    <row r="103" spans="3:84" x14ac:dyDescent="0.25">
      <c r="C103" s="718" t="s">
        <v>514</v>
      </c>
      <c r="D103" s="700"/>
      <c r="E103" s="700"/>
      <c r="G103" s="707" t="s">
        <v>515</v>
      </c>
      <c r="H103" s="709"/>
      <c r="I103" s="386" t="s">
        <v>515</v>
      </c>
      <c r="J103" s="707" t="s">
        <v>515</v>
      </c>
      <c r="K103" s="709"/>
      <c r="L103" s="707" t="s">
        <v>515</v>
      </c>
      <c r="M103" s="708"/>
      <c r="N103" s="709"/>
      <c r="O103" s="707" t="s">
        <v>515</v>
      </c>
      <c r="P103" s="709"/>
      <c r="Q103" s="707" t="s">
        <v>515</v>
      </c>
      <c r="R103" s="709"/>
      <c r="S103" s="707" t="s">
        <v>515</v>
      </c>
      <c r="T103" s="708"/>
      <c r="U103" s="709"/>
      <c r="V103" s="707" t="s">
        <v>516</v>
      </c>
      <c r="W103" s="708"/>
      <c r="X103" s="708"/>
      <c r="Y103" s="709"/>
      <c r="Z103" s="707" t="s">
        <v>516</v>
      </c>
      <c r="AA103" s="708"/>
      <c r="AB103" s="709"/>
      <c r="AC103" s="707" t="s">
        <v>516</v>
      </c>
      <c r="AD103" s="708"/>
      <c r="AE103" s="709"/>
      <c r="AF103" s="707" t="s">
        <v>516</v>
      </c>
      <c r="AG103" s="708"/>
      <c r="AH103" s="708"/>
      <c r="AI103" s="708"/>
      <c r="AJ103" s="708"/>
      <c r="AK103" s="708"/>
      <c r="AL103" s="708"/>
      <c r="AM103" s="709"/>
      <c r="AN103" s="707" t="s">
        <v>516</v>
      </c>
      <c r="AO103" s="708"/>
      <c r="AP103" s="708"/>
      <c r="AQ103" s="709"/>
      <c r="AR103" s="707" t="s">
        <v>516</v>
      </c>
      <c r="AS103" s="708"/>
      <c r="AT103" s="709"/>
      <c r="AU103" s="707" t="s">
        <v>516</v>
      </c>
      <c r="AV103" s="708"/>
      <c r="AW103" s="709"/>
      <c r="AX103" s="707" t="s">
        <v>516</v>
      </c>
      <c r="AY103" s="708"/>
      <c r="AZ103" s="709"/>
      <c r="BA103" s="707" t="s">
        <v>516</v>
      </c>
      <c r="BB103" s="708"/>
      <c r="BC103" s="709"/>
      <c r="BD103" s="707" t="s">
        <v>516</v>
      </c>
      <c r="BE103" s="708"/>
      <c r="BF103" s="709"/>
      <c r="BG103" s="707" t="s">
        <v>516</v>
      </c>
      <c r="BH103" s="708"/>
      <c r="BI103" s="708"/>
      <c r="BJ103" s="709"/>
      <c r="BK103" s="707" t="s">
        <v>516</v>
      </c>
      <c r="BL103" s="708"/>
      <c r="BM103" s="708"/>
      <c r="BN103" s="709"/>
      <c r="BO103" s="707" t="s">
        <v>517</v>
      </c>
      <c r="BP103" s="708"/>
      <c r="BQ103" s="709"/>
      <c r="BR103" s="707" t="s">
        <v>517</v>
      </c>
      <c r="BS103" s="708"/>
      <c r="BT103" s="709"/>
      <c r="BU103" s="707" t="s">
        <v>517</v>
      </c>
      <c r="BV103" s="708"/>
      <c r="BW103" s="709"/>
      <c r="BX103" s="707" t="s">
        <v>517</v>
      </c>
      <c r="BY103" s="708"/>
      <c r="BZ103" s="709"/>
      <c r="CA103" s="707" t="s">
        <v>517</v>
      </c>
      <c r="CB103" s="708"/>
      <c r="CC103" s="708"/>
      <c r="CD103" s="709"/>
    </row>
    <row r="104" spans="3:84" ht="15.75" thickBot="1" x14ac:dyDescent="0.3">
      <c r="C104" s="703" t="s">
        <v>518</v>
      </c>
      <c r="D104" s="702"/>
      <c r="E104" s="702"/>
      <c r="G104" s="705" t="s">
        <v>520</v>
      </c>
      <c r="H104" s="706"/>
      <c r="I104" s="387" t="s">
        <v>521</v>
      </c>
      <c r="J104" s="705" t="s">
        <v>522</v>
      </c>
      <c r="K104" s="706"/>
      <c r="L104" s="705" t="s">
        <v>523</v>
      </c>
      <c r="M104" s="702"/>
      <c r="N104" s="706"/>
      <c r="O104" s="705" t="s">
        <v>524</v>
      </c>
      <c r="P104" s="706"/>
      <c r="Q104" s="705" t="s">
        <v>525</v>
      </c>
      <c r="R104" s="706"/>
      <c r="S104" s="705" t="s">
        <v>526</v>
      </c>
      <c r="T104" s="702"/>
      <c r="U104" s="706"/>
      <c r="V104" s="705" t="s">
        <v>527</v>
      </c>
      <c r="W104" s="702"/>
      <c r="X104" s="702"/>
      <c r="Y104" s="706"/>
      <c r="Z104" s="705" t="s">
        <v>528</v>
      </c>
      <c r="AA104" s="702"/>
      <c r="AB104" s="706"/>
      <c r="AC104" s="705" t="s">
        <v>529</v>
      </c>
      <c r="AD104" s="702"/>
      <c r="AE104" s="706"/>
      <c r="AF104" s="705" t="s">
        <v>530</v>
      </c>
      <c r="AG104" s="702"/>
      <c r="AH104" s="702"/>
      <c r="AI104" s="702"/>
      <c r="AJ104" s="702"/>
      <c r="AK104" s="702"/>
      <c r="AL104" s="702"/>
      <c r="AM104" s="706"/>
      <c r="AN104" s="705" t="s">
        <v>519</v>
      </c>
      <c r="AO104" s="702"/>
      <c r="AP104" s="702"/>
      <c r="AQ104" s="706"/>
      <c r="AR104" s="705" t="s">
        <v>520</v>
      </c>
      <c r="AS104" s="702"/>
      <c r="AT104" s="706"/>
      <c r="AU104" s="705" t="s">
        <v>521</v>
      </c>
      <c r="AV104" s="702"/>
      <c r="AW104" s="706"/>
      <c r="AX104" s="705" t="s">
        <v>522</v>
      </c>
      <c r="AY104" s="702"/>
      <c r="AZ104" s="706"/>
      <c r="BA104" s="705" t="s">
        <v>523</v>
      </c>
      <c r="BB104" s="702"/>
      <c r="BC104" s="706"/>
      <c r="BD104" s="705" t="s">
        <v>524</v>
      </c>
      <c r="BE104" s="702"/>
      <c r="BF104" s="706"/>
      <c r="BG104" s="705" t="s">
        <v>525</v>
      </c>
      <c r="BH104" s="702"/>
      <c r="BI104" s="702"/>
      <c r="BJ104" s="706"/>
      <c r="BK104" s="705" t="s">
        <v>526</v>
      </c>
      <c r="BL104" s="702"/>
      <c r="BM104" s="702"/>
      <c r="BN104" s="706"/>
      <c r="BO104" s="705" t="s">
        <v>527</v>
      </c>
      <c r="BP104" s="702"/>
      <c r="BQ104" s="706"/>
      <c r="BR104" s="705" t="s">
        <v>528</v>
      </c>
      <c r="BS104" s="702"/>
      <c r="BT104" s="706"/>
      <c r="BU104" s="705" t="s">
        <v>529</v>
      </c>
      <c r="BV104" s="702"/>
      <c r="BW104" s="706"/>
      <c r="BX104" s="705" t="s">
        <v>530</v>
      </c>
      <c r="BY104" s="702"/>
      <c r="BZ104" s="706"/>
      <c r="CA104" s="705" t="s">
        <v>519</v>
      </c>
      <c r="CB104" s="702"/>
      <c r="CC104" s="702"/>
      <c r="CD104" s="706"/>
    </row>
    <row r="105" spans="3:84" ht="15.75" thickBot="1" x14ac:dyDescent="0.3">
      <c r="C105" s="703" t="s">
        <v>586</v>
      </c>
      <c r="D105" s="702"/>
      <c r="E105" s="702"/>
      <c r="G105" s="722">
        <v>6.6751944659389997</v>
      </c>
      <c r="H105" s="702"/>
      <c r="I105" s="384">
        <v>6.6606515586058004</v>
      </c>
      <c r="J105" s="722">
        <v>7.5695832669308203</v>
      </c>
      <c r="K105" s="702"/>
      <c r="L105" s="722">
        <v>7.24963930560041</v>
      </c>
      <c r="M105" s="702"/>
      <c r="N105" s="702"/>
      <c r="O105" s="722">
        <v>6.7188231879386002</v>
      </c>
      <c r="P105" s="702"/>
      <c r="Q105" s="722">
        <v>6.1298354409439799</v>
      </c>
      <c r="R105" s="702"/>
      <c r="S105" s="722">
        <v>6.2243643386097798</v>
      </c>
      <c r="T105" s="702"/>
      <c r="U105" s="702"/>
      <c r="V105" s="722">
        <v>6.5850221266078801</v>
      </c>
      <c r="W105" s="702"/>
      <c r="X105" s="702"/>
      <c r="Y105" s="702"/>
      <c r="Z105" s="722">
        <v>6.0033571405061998</v>
      </c>
      <c r="AA105" s="702"/>
      <c r="AB105" s="702"/>
      <c r="AC105" s="722">
        <v>6.4414011423852502</v>
      </c>
      <c r="AD105" s="702"/>
      <c r="AE105" s="702"/>
      <c r="AF105" s="722">
        <v>6.78609150451957</v>
      </c>
      <c r="AG105" s="702"/>
      <c r="AH105" s="702"/>
      <c r="AI105" s="702"/>
      <c r="AJ105" s="702"/>
      <c r="AK105" s="702"/>
      <c r="AL105" s="702"/>
      <c r="AM105" s="702"/>
      <c r="AN105" s="722">
        <v>7.0158850792757903</v>
      </c>
      <c r="AO105" s="702"/>
      <c r="AP105" s="702"/>
      <c r="AQ105" s="702"/>
      <c r="AR105" s="722">
        <v>5.2278038257039698</v>
      </c>
      <c r="AS105" s="702"/>
      <c r="AT105" s="702"/>
      <c r="AU105" s="722">
        <v>4.5384231014353098</v>
      </c>
      <c r="AV105" s="702"/>
      <c r="AW105" s="702"/>
      <c r="AX105" s="722">
        <v>6.0751676326175197</v>
      </c>
      <c r="AY105" s="702"/>
      <c r="AZ105" s="702"/>
      <c r="BA105" s="722">
        <v>5.6155804831050897</v>
      </c>
      <c r="BB105" s="702"/>
      <c r="BC105" s="702"/>
      <c r="BD105" s="722">
        <v>5.65866677837188</v>
      </c>
      <c r="BE105" s="702"/>
      <c r="BF105" s="702"/>
      <c r="BG105" s="722">
        <v>5.7017530736386703</v>
      </c>
      <c r="BH105" s="702"/>
      <c r="BI105" s="702"/>
      <c r="BJ105" s="702"/>
      <c r="BK105" s="722">
        <v>5.0841828414813302</v>
      </c>
      <c r="BL105" s="702"/>
      <c r="BM105" s="702"/>
      <c r="BN105" s="702"/>
      <c r="BO105" s="722">
        <v>5.9402375025330398</v>
      </c>
      <c r="BP105" s="702"/>
      <c r="BQ105" s="702"/>
      <c r="BR105" s="722">
        <v>5.3198285436850501</v>
      </c>
      <c r="BS105" s="702"/>
      <c r="BT105" s="702"/>
      <c r="BU105" s="722">
        <v>5.5979429045479403</v>
      </c>
      <c r="BV105" s="702"/>
      <c r="BW105" s="702"/>
      <c r="BX105" s="722">
        <v>5.6478608667541002</v>
      </c>
      <c r="BY105" s="702"/>
      <c r="BZ105" s="702"/>
      <c r="CA105" s="722">
        <v>5.3768776433492302</v>
      </c>
      <c r="CB105" s="702"/>
      <c r="CC105" s="702"/>
      <c r="CD105" s="702"/>
    </row>
    <row r="106" spans="3:84" ht="15.75" thickBot="1" x14ac:dyDescent="0.3">
      <c r="C106" s="703" t="s">
        <v>587</v>
      </c>
      <c r="D106" s="702"/>
      <c r="E106" s="702"/>
      <c r="G106" s="701">
        <v>1650289</v>
      </c>
      <c r="H106" s="702"/>
      <c r="I106" s="379">
        <v>1650289</v>
      </c>
      <c r="J106" s="701">
        <v>1650289</v>
      </c>
      <c r="K106" s="702"/>
      <c r="L106" s="701">
        <v>1650289</v>
      </c>
      <c r="M106" s="702"/>
      <c r="N106" s="702"/>
      <c r="O106" s="701">
        <v>1650289</v>
      </c>
      <c r="P106" s="702"/>
      <c r="Q106" s="701">
        <v>1650289</v>
      </c>
      <c r="R106" s="702"/>
      <c r="S106" s="701">
        <v>1650289</v>
      </c>
      <c r="T106" s="702"/>
      <c r="U106" s="702"/>
      <c r="V106" s="701">
        <v>1671065</v>
      </c>
      <c r="W106" s="702"/>
      <c r="X106" s="702"/>
      <c r="Y106" s="702"/>
      <c r="Z106" s="701">
        <v>1671065</v>
      </c>
      <c r="AA106" s="702"/>
      <c r="AB106" s="702"/>
      <c r="AC106" s="701">
        <v>1671065</v>
      </c>
      <c r="AD106" s="702"/>
      <c r="AE106" s="702"/>
      <c r="AF106" s="701">
        <v>1671065</v>
      </c>
      <c r="AG106" s="702"/>
      <c r="AH106" s="702"/>
      <c r="AI106" s="702"/>
      <c r="AJ106" s="702"/>
      <c r="AK106" s="702"/>
      <c r="AL106" s="702"/>
      <c r="AM106" s="702"/>
      <c r="AN106" s="701">
        <v>1671065</v>
      </c>
      <c r="AO106" s="702"/>
      <c r="AP106" s="702"/>
      <c r="AQ106" s="702"/>
      <c r="AR106" s="701">
        <v>1671065</v>
      </c>
      <c r="AS106" s="702"/>
      <c r="AT106" s="702"/>
      <c r="AU106" s="701">
        <v>1671065</v>
      </c>
      <c r="AV106" s="702"/>
      <c r="AW106" s="702"/>
      <c r="AX106" s="701">
        <v>1671065</v>
      </c>
      <c r="AY106" s="702"/>
      <c r="AZ106" s="702"/>
      <c r="BA106" s="701">
        <v>1671065</v>
      </c>
      <c r="BB106" s="702"/>
      <c r="BC106" s="702"/>
      <c r="BD106" s="701">
        <v>1671065</v>
      </c>
      <c r="BE106" s="702"/>
      <c r="BF106" s="702"/>
      <c r="BG106" s="701">
        <v>1671065</v>
      </c>
      <c r="BH106" s="702"/>
      <c r="BI106" s="702"/>
      <c r="BJ106" s="702"/>
      <c r="BK106" s="701">
        <v>1671065</v>
      </c>
      <c r="BL106" s="702"/>
      <c r="BM106" s="702"/>
      <c r="BN106" s="702"/>
      <c r="BO106" s="701">
        <v>1682761</v>
      </c>
      <c r="BP106" s="702"/>
      <c r="BQ106" s="702"/>
      <c r="BR106" s="701">
        <v>1682761</v>
      </c>
      <c r="BS106" s="702"/>
      <c r="BT106" s="702"/>
      <c r="BU106" s="701">
        <v>1682761</v>
      </c>
      <c r="BV106" s="702"/>
      <c r="BW106" s="702"/>
      <c r="BX106" s="701">
        <v>1682761</v>
      </c>
      <c r="BY106" s="702"/>
      <c r="BZ106" s="702"/>
      <c r="CA106" s="701">
        <v>1682761</v>
      </c>
      <c r="CB106" s="702"/>
      <c r="CC106" s="702"/>
      <c r="CD106" s="702"/>
    </row>
    <row r="107" spans="3:84" ht="15.75" thickBot="1" x14ac:dyDescent="0.3">
      <c r="C107" s="703" t="s">
        <v>588</v>
      </c>
      <c r="D107" s="702"/>
      <c r="E107" s="702"/>
      <c r="G107" s="701">
        <v>918</v>
      </c>
      <c r="H107" s="702"/>
      <c r="I107" s="379">
        <v>916</v>
      </c>
      <c r="J107" s="701">
        <v>1041</v>
      </c>
      <c r="K107" s="702"/>
      <c r="L107" s="701">
        <v>997</v>
      </c>
      <c r="M107" s="702"/>
      <c r="N107" s="702"/>
      <c r="O107" s="701">
        <v>924</v>
      </c>
      <c r="P107" s="702"/>
      <c r="Q107" s="701">
        <v>843</v>
      </c>
      <c r="R107" s="702"/>
      <c r="S107" s="701">
        <v>856</v>
      </c>
      <c r="T107" s="702"/>
      <c r="U107" s="702"/>
      <c r="V107" s="701">
        <v>917</v>
      </c>
      <c r="W107" s="702"/>
      <c r="X107" s="702"/>
      <c r="Y107" s="702"/>
      <c r="Z107" s="701">
        <v>836</v>
      </c>
      <c r="AA107" s="702"/>
      <c r="AB107" s="702"/>
      <c r="AC107" s="701">
        <v>897</v>
      </c>
      <c r="AD107" s="702"/>
      <c r="AE107" s="702"/>
      <c r="AF107" s="701">
        <v>945</v>
      </c>
      <c r="AG107" s="702"/>
      <c r="AH107" s="702"/>
      <c r="AI107" s="702"/>
      <c r="AJ107" s="702"/>
      <c r="AK107" s="702"/>
      <c r="AL107" s="702"/>
      <c r="AM107" s="702"/>
      <c r="AN107" s="701">
        <v>977</v>
      </c>
      <c r="AO107" s="702"/>
      <c r="AP107" s="702"/>
      <c r="AQ107" s="702"/>
      <c r="AR107" s="701">
        <v>728</v>
      </c>
      <c r="AS107" s="702"/>
      <c r="AT107" s="702"/>
      <c r="AU107" s="701">
        <v>632</v>
      </c>
      <c r="AV107" s="702"/>
      <c r="AW107" s="702"/>
      <c r="AX107" s="701">
        <v>846</v>
      </c>
      <c r="AY107" s="702"/>
      <c r="AZ107" s="702"/>
      <c r="BA107" s="701">
        <v>782</v>
      </c>
      <c r="BB107" s="702"/>
      <c r="BC107" s="702"/>
      <c r="BD107" s="701">
        <v>788</v>
      </c>
      <c r="BE107" s="702"/>
      <c r="BF107" s="702"/>
      <c r="BG107" s="701">
        <v>794</v>
      </c>
      <c r="BH107" s="702"/>
      <c r="BI107" s="702"/>
      <c r="BJ107" s="702"/>
      <c r="BK107" s="701">
        <v>708</v>
      </c>
      <c r="BL107" s="702"/>
      <c r="BM107" s="702"/>
      <c r="BN107" s="702"/>
      <c r="BO107" s="701">
        <v>833</v>
      </c>
      <c r="BP107" s="702"/>
      <c r="BQ107" s="702"/>
      <c r="BR107" s="701">
        <v>746</v>
      </c>
      <c r="BS107" s="702"/>
      <c r="BT107" s="702"/>
      <c r="BU107" s="701">
        <v>785</v>
      </c>
      <c r="BV107" s="702"/>
      <c r="BW107" s="702"/>
      <c r="BX107" s="701">
        <v>792</v>
      </c>
      <c r="BY107" s="702"/>
      <c r="BZ107" s="702"/>
      <c r="CA107" s="701">
        <v>754</v>
      </c>
      <c r="CB107" s="702"/>
      <c r="CC107" s="702"/>
      <c r="CD107" s="702"/>
    </row>
    <row r="108" spans="3:84" ht="21" customHeight="1" x14ac:dyDescent="0.25"/>
    <row r="109" spans="3:84" ht="18" customHeight="1" x14ac:dyDescent="0.25">
      <c r="C109" s="717" t="s">
        <v>589</v>
      </c>
      <c r="D109" s="700"/>
      <c r="E109" s="700"/>
      <c r="F109" s="700"/>
      <c r="G109" s="700"/>
      <c r="H109" s="700"/>
      <c r="I109" s="700"/>
      <c r="J109" s="700"/>
      <c r="K109" s="700"/>
      <c r="L109" s="700"/>
      <c r="M109" s="700"/>
      <c r="N109" s="700"/>
      <c r="O109" s="700"/>
      <c r="P109" s="700"/>
      <c r="Q109" s="700"/>
      <c r="R109" s="700"/>
      <c r="S109" s="700"/>
      <c r="T109" s="700"/>
      <c r="U109" s="700"/>
      <c r="V109" s="700"/>
      <c r="W109" s="700"/>
      <c r="X109" s="700"/>
      <c r="Y109" s="700"/>
      <c r="Z109" s="700"/>
      <c r="AA109" s="700"/>
      <c r="AB109" s="700"/>
      <c r="AC109" s="700"/>
      <c r="AD109" s="700"/>
      <c r="AE109" s="700"/>
      <c r="AF109" s="700"/>
      <c r="AG109" s="700"/>
      <c r="AH109" s="700"/>
      <c r="AI109" s="700"/>
      <c r="AJ109" s="700"/>
    </row>
    <row r="110" spans="3:84" ht="10.5" customHeight="1" thickBot="1" x14ac:dyDescent="0.3"/>
    <row r="111" spans="3:84" x14ac:dyDescent="0.25">
      <c r="C111" s="718" t="s">
        <v>514</v>
      </c>
      <c r="D111" s="700"/>
      <c r="E111" s="700"/>
      <c r="G111" s="707" t="s">
        <v>515</v>
      </c>
      <c r="H111" s="709"/>
      <c r="I111" s="386" t="s">
        <v>515</v>
      </c>
      <c r="J111" s="707" t="s">
        <v>515</v>
      </c>
      <c r="K111" s="709"/>
      <c r="L111" s="707" t="s">
        <v>515</v>
      </c>
      <c r="M111" s="708"/>
      <c r="N111" s="709"/>
      <c r="O111" s="707" t="s">
        <v>515</v>
      </c>
      <c r="P111" s="709"/>
      <c r="R111" s="386" t="s">
        <v>515</v>
      </c>
      <c r="T111" s="707" t="s">
        <v>515</v>
      </c>
      <c r="U111" s="709"/>
      <c r="W111" s="707" t="s">
        <v>516</v>
      </c>
      <c r="X111" s="708"/>
      <c r="Y111" s="709"/>
      <c r="AA111" s="707" t="s">
        <v>516</v>
      </c>
      <c r="AB111" s="709"/>
      <c r="AD111" s="707" t="s">
        <v>516</v>
      </c>
      <c r="AE111" s="709"/>
      <c r="AG111" s="707" t="s">
        <v>516</v>
      </c>
      <c r="AH111" s="708"/>
      <c r="AI111" s="708"/>
      <c r="AJ111" s="708"/>
      <c r="AK111" s="708"/>
      <c r="AL111" s="708"/>
      <c r="AM111" s="709"/>
      <c r="AO111" s="707" t="s">
        <v>516</v>
      </c>
      <c r="AP111" s="708"/>
      <c r="AQ111" s="708"/>
      <c r="AR111" s="709"/>
      <c r="AS111" s="707" t="s">
        <v>516</v>
      </c>
      <c r="AT111" s="708"/>
      <c r="AU111" s="709"/>
      <c r="AV111" s="707" t="s">
        <v>516</v>
      </c>
      <c r="AW111" s="708"/>
      <c r="AX111" s="709"/>
      <c r="AY111" s="707" t="s">
        <v>516</v>
      </c>
      <c r="AZ111" s="708"/>
      <c r="BA111" s="709"/>
      <c r="BB111" s="707" t="s">
        <v>516</v>
      </c>
      <c r="BC111" s="708"/>
      <c r="BD111" s="709"/>
      <c r="BE111" s="707" t="s">
        <v>516</v>
      </c>
      <c r="BF111" s="708"/>
      <c r="BG111" s="709"/>
      <c r="BH111" s="707" t="s">
        <v>516</v>
      </c>
      <c r="BI111" s="708"/>
      <c r="BJ111" s="708"/>
      <c r="BK111" s="709"/>
      <c r="BL111" s="707" t="s">
        <v>516</v>
      </c>
      <c r="BM111" s="708"/>
      <c r="BN111" s="708"/>
      <c r="BO111" s="709"/>
      <c r="BP111" s="707" t="s">
        <v>517</v>
      </c>
      <c r="BQ111" s="708"/>
      <c r="BR111" s="709"/>
      <c r="BS111" s="707" t="s">
        <v>517</v>
      </c>
      <c r="BT111" s="708"/>
      <c r="BU111" s="709"/>
      <c r="BV111" s="707" t="s">
        <v>517</v>
      </c>
      <c r="BW111" s="708"/>
      <c r="BX111" s="709"/>
      <c r="BY111" s="707" t="s">
        <v>517</v>
      </c>
      <c r="BZ111" s="708"/>
      <c r="CA111" s="709"/>
      <c r="CB111" s="707" t="s">
        <v>517</v>
      </c>
      <c r="CC111" s="708"/>
      <c r="CD111" s="708"/>
      <c r="CE111" s="708"/>
      <c r="CF111" s="709"/>
    </row>
    <row r="112" spans="3:84" ht="15.75" thickBot="1" x14ac:dyDescent="0.3">
      <c r="C112" s="703" t="s">
        <v>518</v>
      </c>
      <c r="D112" s="702"/>
      <c r="E112" s="702"/>
      <c r="G112" s="705" t="s">
        <v>520</v>
      </c>
      <c r="H112" s="706"/>
      <c r="I112" s="387" t="s">
        <v>521</v>
      </c>
      <c r="J112" s="705" t="s">
        <v>522</v>
      </c>
      <c r="K112" s="706"/>
      <c r="L112" s="705" t="s">
        <v>523</v>
      </c>
      <c r="M112" s="702"/>
      <c r="N112" s="706"/>
      <c r="O112" s="705" t="s">
        <v>524</v>
      </c>
      <c r="P112" s="706"/>
      <c r="R112" s="387" t="s">
        <v>525</v>
      </c>
      <c r="T112" s="705" t="s">
        <v>526</v>
      </c>
      <c r="U112" s="706"/>
      <c r="W112" s="705" t="s">
        <v>527</v>
      </c>
      <c r="X112" s="702"/>
      <c r="Y112" s="706"/>
      <c r="AA112" s="705" t="s">
        <v>528</v>
      </c>
      <c r="AB112" s="706"/>
      <c r="AD112" s="705" t="s">
        <v>529</v>
      </c>
      <c r="AE112" s="706"/>
      <c r="AG112" s="705" t="s">
        <v>530</v>
      </c>
      <c r="AH112" s="702"/>
      <c r="AI112" s="702"/>
      <c r="AJ112" s="702"/>
      <c r="AK112" s="702"/>
      <c r="AL112" s="702"/>
      <c r="AM112" s="706"/>
      <c r="AO112" s="705" t="s">
        <v>519</v>
      </c>
      <c r="AP112" s="702"/>
      <c r="AQ112" s="702"/>
      <c r="AR112" s="706"/>
      <c r="AS112" s="705" t="s">
        <v>520</v>
      </c>
      <c r="AT112" s="702"/>
      <c r="AU112" s="706"/>
      <c r="AV112" s="705" t="s">
        <v>521</v>
      </c>
      <c r="AW112" s="702"/>
      <c r="AX112" s="706"/>
      <c r="AY112" s="705" t="s">
        <v>522</v>
      </c>
      <c r="AZ112" s="702"/>
      <c r="BA112" s="706"/>
      <c r="BB112" s="705" t="s">
        <v>523</v>
      </c>
      <c r="BC112" s="702"/>
      <c r="BD112" s="706"/>
      <c r="BE112" s="705" t="s">
        <v>524</v>
      </c>
      <c r="BF112" s="702"/>
      <c r="BG112" s="706"/>
      <c r="BH112" s="705" t="s">
        <v>525</v>
      </c>
      <c r="BI112" s="702"/>
      <c r="BJ112" s="702"/>
      <c r="BK112" s="706"/>
      <c r="BL112" s="705" t="s">
        <v>526</v>
      </c>
      <c r="BM112" s="702"/>
      <c r="BN112" s="702"/>
      <c r="BO112" s="706"/>
      <c r="BP112" s="705" t="s">
        <v>527</v>
      </c>
      <c r="BQ112" s="702"/>
      <c r="BR112" s="706"/>
      <c r="BS112" s="705" t="s">
        <v>528</v>
      </c>
      <c r="BT112" s="702"/>
      <c r="BU112" s="706"/>
      <c r="BV112" s="705" t="s">
        <v>529</v>
      </c>
      <c r="BW112" s="702"/>
      <c r="BX112" s="706"/>
      <c r="BY112" s="705" t="s">
        <v>530</v>
      </c>
      <c r="BZ112" s="702"/>
      <c r="CA112" s="706"/>
      <c r="CB112" s="705" t="s">
        <v>519</v>
      </c>
      <c r="CC112" s="702"/>
      <c r="CD112" s="702"/>
      <c r="CE112" s="702"/>
      <c r="CF112" s="706"/>
    </row>
    <row r="113" spans="1:86" ht="15.75" thickBot="1" x14ac:dyDescent="0.3">
      <c r="C113" s="703" t="s">
        <v>590</v>
      </c>
      <c r="D113" s="702"/>
      <c r="E113" s="702"/>
      <c r="G113" s="704">
        <v>0.13618745595489801</v>
      </c>
      <c r="H113" s="702"/>
      <c r="I113" s="380">
        <v>0.136244082062073</v>
      </c>
      <c r="J113" s="704">
        <v>0.13551815766164699</v>
      </c>
      <c r="K113" s="702"/>
      <c r="L113" s="704">
        <v>0.12668548134211399</v>
      </c>
      <c r="M113" s="702"/>
      <c r="N113" s="702"/>
      <c r="O113" s="704">
        <v>0.131842985389896</v>
      </c>
      <c r="P113" s="702"/>
      <c r="R113" s="380">
        <v>0.128385155466399</v>
      </c>
      <c r="T113" s="704">
        <v>0.13543897216274101</v>
      </c>
      <c r="U113" s="702"/>
      <c r="W113" s="704">
        <v>0.132111692844677</v>
      </c>
      <c r="X113" s="702"/>
      <c r="Y113" s="702"/>
      <c r="AA113" s="704">
        <v>0.120088828151691</v>
      </c>
      <c r="AB113" s="702"/>
      <c r="AD113" s="704">
        <v>0.11684125705076601</v>
      </c>
      <c r="AE113" s="702"/>
      <c r="AG113" s="704">
        <v>0.132882528699481</v>
      </c>
      <c r="AH113" s="702"/>
      <c r="AI113" s="702"/>
      <c r="AJ113" s="702"/>
      <c r="AK113" s="702"/>
      <c r="AL113" s="702"/>
      <c r="AM113" s="702"/>
      <c r="AO113" s="704">
        <v>0.128834355828221</v>
      </c>
      <c r="AP113" s="702"/>
      <c r="AQ113" s="702"/>
      <c r="AR113" s="702"/>
      <c r="AS113" s="704">
        <v>0.11714930424971801</v>
      </c>
      <c r="AT113" s="702"/>
      <c r="AU113" s="702"/>
      <c r="AV113" s="704">
        <v>0.109328908554572</v>
      </c>
      <c r="AW113" s="702"/>
      <c r="AX113" s="702"/>
      <c r="AY113" s="704">
        <v>0.108913813459268</v>
      </c>
      <c r="AZ113" s="702"/>
      <c r="BA113" s="702"/>
      <c r="BB113" s="704">
        <v>0.108401510383889</v>
      </c>
      <c r="BC113" s="702"/>
      <c r="BD113" s="702"/>
      <c r="BE113" s="704">
        <v>9.8097783367395094E-2</v>
      </c>
      <c r="BF113" s="702"/>
      <c r="BG113" s="702"/>
      <c r="BH113" s="704">
        <v>0.11069387755102</v>
      </c>
      <c r="BI113" s="702"/>
      <c r="BJ113" s="702"/>
      <c r="BK113" s="702"/>
      <c r="BL113" s="704">
        <v>0.107772824190735</v>
      </c>
      <c r="BM113" s="702"/>
      <c r="BN113" s="702"/>
      <c r="BO113" s="702"/>
      <c r="BP113" s="704">
        <v>0.124408875954893</v>
      </c>
      <c r="BQ113" s="702"/>
      <c r="BR113" s="702"/>
      <c r="BS113" s="704">
        <v>0.112387791741472</v>
      </c>
      <c r="BT113" s="702"/>
      <c r="BU113" s="702"/>
      <c r="BV113" s="704">
        <v>0.11071312276131599</v>
      </c>
      <c r="BW113" s="702"/>
      <c r="BX113" s="702"/>
      <c r="BY113" s="704">
        <v>0.10898146681451</v>
      </c>
      <c r="BZ113" s="702"/>
      <c r="CA113" s="702"/>
      <c r="CB113" s="704">
        <v>8.5709162632239599E-2</v>
      </c>
      <c r="CC113" s="702"/>
      <c r="CD113" s="702"/>
      <c r="CE113" s="702"/>
      <c r="CF113" s="702"/>
    </row>
    <row r="114" spans="1:86" ht="15.75" thickBot="1" x14ac:dyDescent="0.3">
      <c r="C114" s="703" t="s">
        <v>591</v>
      </c>
      <c r="D114" s="702"/>
      <c r="E114" s="702"/>
      <c r="G114" s="701">
        <v>5676</v>
      </c>
      <c r="H114" s="702"/>
      <c r="I114" s="379">
        <v>5703</v>
      </c>
      <c r="J114" s="701">
        <v>6774</v>
      </c>
      <c r="K114" s="702"/>
      <c r="L114" s="701">
        <v>6378</v>
      </c>
      <c r="M114" s="702"/>
      <c r="N114" s="702"/>
      <c r="O114" s="701">
        <v>5681</v>
      </c>
      <c r="P114" s="702"/>
      <c r="R114" s="379">
        <v>5982</v>
      </c>
      <c r="T114" s="701">
        <v>5604</v>
      </c>
      <c r="U114" s="702"/>
      <c r="W114" s="701">
        <v>5730</v>
      </c>
      <c r="X114" s="702"/>
      <c r="Y114" s="702"/>
      <c r="AA114" s="701">
        <v>5854</v>
      </c>
      <c r="AB114" s="702"/>
      <c r="AD114" s="701">
        <v>6205</v>
      </c>
      <c r="AE114" s="702"/>
      <c r="AG114" s="701">
        <v>6359</v>
      </c>
      <c r="AH114" s="702"/>
      <c r="AI114" s="702"/>
      <c r="AJ114" s="702"/>
      <c r="AK114" s="702"/>
      <c r="AL114" s="702"/>
      <c r="AM114" s="702"/>
      <c r="AO114" s="701">
        <v>6357</v>
      </c>
      <c r="AP114" s="702"/>
      <c r="AQ114" s="702"/>
      <c r="AR114" s="702"/>
      <c r="AS114" s="701">
        <v>5318</v>
      </c>
      <c r="AT114" s="702"/>
      <c r="AU114" s="702"/>
      <c r="AV114" s="701">
        <v>5424</v>
      </c>
      <c r="AW114" s="702"/>
      <c r="AX114" s="702"/>
      <c r="AY114" s="701">
        <v>6776</v>
      </c>
      <c r="AZ114" s="702"/>
      <c r="BA114" s="702"/>
      <c r="BB114" s="701">
        <v>6356</v>
      </c>
      <c r="BC114" s="702"/>
      <c r="BD114" s="702"/>
      <c r="BE114" s="701">
        <v>6361</v>
      </c>
      <c r="BF114" s="702"/>
      <c r="BG114" s="702"/>
      <c r="BH114" s="701">
        <v>6125</v>
      </c>
      <c r="BI114" s="702"/>
      <c r="BJ114" s="702"/>
      <c r="BK114" s="702"/>
      <c r="BL114" s="701">
        <v>5159</v>
      </c>
      <c r="BM114" s="702"/>
      <c r="BN114" s="702"/>
      <c r="BO114" s="702"/>
      <c r="BP114" s="701">
        <v>5498</v>
      </c>
      <c r="BQ114" s="702"/>
      <c r="BR114" s="702"/>
      <c r="BS114" s="701">
        <v>5570</v>
      </c>
      <c r="BT114" s="702"/>
      <c r="BU114" s="702"/>
      <c r="BV114" s="701">
        <v>6142</v>
      </c>
      <c r="BW114" s="702"/>
      <c r="BX114" s="702"/>
      <c r="BY114" s="701">
        <v>6313</v>
      </c>
      <c r="BZ114" s="702"/>
      <c r="CA114" s="702"/>
      <c r="CB114" s="701">
        <v>5577</v>
      </c>
      <c r="CC114" s="702"/>
      <c r="CD114" s="702"/>
      <c r="CE114" s="702"/>
      <c r="CF114" s="702"/>
    </row>
    <row r="115" spans="1:86" ht="15.75" thickBot="1" x14ac:dyDescent="0.3">
      <c r="C115" s="703" t="s">
        <v>592</v>
      </c>
      <c r="D115" s="702"/>
      <c r="E115" s="702"/>
      <c r="G115" s="701">
        <v>773</v>
      </c>
      <c r="H115" s="702"/>
      <c r="I115" s="379">
        <v>777</v>
      </c>
      <c r="J115" s="701">
        <v>918</v>
      </c>
      <c r="K115" s="702"/>
      <c r="L115" s="701">
        <v>808</v>
      </c>
      <c r="M115" s="702"/>
      <c r="N115" s="702"/>
      <c r="O115" s="701">
        <v>749</v>
      </c>
      <c r="P115" s="702"/>
      <c r="R115" s="379">
        <v>768</v>
      </c>
      <c r="T115" s="701">
        <v>759</v>
      </c>
      <c r="U115" s="702"/>
      <c r="W115" s="701">
        <v>757</v>
      </c>
      <c r="X115" s="702"/>
      <c r="Y115" s="702"/>
      <c r="AA115" s="701">
        <v>703</v>
      </c>
      <c r="AB115" s="702"/>
      <c r="AD115" s="701">
        <v>725</v>
      </c>
      <c r="AE115" s="702"/>
      <c r="AG115" s="701">
        <v>845</v>
      </c>
      <c r="AH115" s="702"/>
      <c r="AI115" s="702"/>
      <c r="AJ115" s="702"/>
      <c r="AK115" s="702"/>
      <c r="AL115" s="702"/>
      <c r="AM115" s="702"/>
      <c r="AO115" s="701">
        <v>819</v>
      </c>
      <c r="AP115" s="702"/>
      <c r="AQ115" s="702"/>
      <c r="AR115" s="702"/>
      <c r="AS115" s="701">
        <v>623</v>
      </c>
      <c r="AT115" s="702"/>
      <c r="AU115" s="702"/>
      <c r="AV115" s="701">
        <v>593</v>
      </c>
      <c r="AW115" s="702"/>
      <c r="AX115" s="702"/>
      <c r="AY115" s="701">
        <v>738</v>
      </c>
      <c r="AZ115" s="702"/>
      <c r="BA115" s="702"/>
      <c r="BB115" s="701">
        <v>689</v>
      </c>
      <c r="BC115" s="702"/>
      <c r="BD115" s="702"/>
      <c r="BE115" s="701">
        <v>624</v>
      </c>
      <c r="BF115" s="702"/>
      <c r="BG115" s="702"/>
      <c r="BH115" s="701">
        <v>678</v>
      </c>
      <c r="BI115" s="702"/>
      <c r="BJ115" s="702"/>
      <c r="BK115" s="702"/>
      <c r="BL115" s="701">
        <v>556</v>
      </c>
      <c r="BM115" s="702"/>
      <c r="BN115" s="702"/>
      <c r="BO115" s="702"/>
      <c r="BP115" s="701">
        <v>684</v>
      </c>
      <c r="BQ115" s="702"/>
      <c r="BR115" s="702"/>
      <c r="BS115" s="701">
        <v>626</v>
      </c>
      <c r="BT115" s="702"/>
      <c r="BU115" s="702"/>
      <c r="BV115" s="701">
        <v>680</v>
      </c>
      <c r="BW115" s="702"/>
      <c r="BX115" s="702"/>
      <c r="BY115" s="701">
        <v>688</v>
      </c>
      <c r="BZ115" s="702"/>
      <c r="CA115" s="702"/>
      <c r="CB115" s="701">
        <v>478</v>
      </c>
      <c r="CC115" s="702"/>
      <c r="CD115" s="702"/>
      <c r="CE115" s="702"/>
      <c r="CF115" s="702"/>
    </row>
    <row r="116" spans="1:86" ht="19.5" customHeight="1" x14ac:dyDescent="0.25"/>
    <row r="117" spans="1:86" ht="18" customHeight="1" x14ac:dyDescent="0.25">
      <c r="A117" s="717" t="s">
        <v>645</v>
      </c>
      <c r="B117" s="700"/>
      <c r="C117" s="700"/>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c r="AH117" s="700"/>
      <c r="AI117" s="700"/>
    </row>
    <row r="118" spans="1:86" ht="10.5" customHeight="1" thickBot="1" x14ac:dyDescent="0.3"/>
    <row r="119" spans="1:86" x14ac:dyDescent="0.25">
      <c r="C119" s="718" t="s">
        <v>514</v>
      </c>
      <c r="D119" s="700"/>
      <c r="E119" s="700"/>
      <c r="G119" s="707" t="s">
        <v>515</v>
      </c>
      <c r="H119" s="709"/>
      <c r="I119" s="386" t="s">
        <v>515</v>
      </c>
      <c r="J119" s="707" t="s">
        <v>515</v>
      </c>
      <c r="K119" s="709"/>
      <c r="L119" s="707" t="s">
        <v>515</v>
      </c>
      <c r="M119" s="708"/>
      <c r="N119" s="709"/>
      <c r="O119" s="707" t="s">
        <v>515</v>
      </c>
      <c r="P119" s="709"/>
      <c r="R119" s="386" t="s">
        <v>515</v>
      </c>
      <c r="T119" s="707" t="s">
        <v>515</v>
      </c>
      <c r="U119" s="709"/>
      <c r="W119" s="707" t="s">
        <v>516</v>
      </c>
      <c r="X119" s="708"/>
      <c r="Y119" s="709"/>
      <c r="AA119" s="707" t="s">
        <v>516</v>
      </c>
      <c r="AB119" s="709"/>
      <c r="AD119" s="707" t="s">
        <v>516</v>
      </c>
      <c r="AE119" s="709"/>
      <c r="AG119" s="707" t="s">
        <v>516</v>
      </c>
      <c r="AH119" s="708"/>
      <c r="AI119" s="708"/>
      <c r="AJ119" s="708"/>
      <c r="AK119" s="708"/>
      <c r="AL119" s="708"/>
      <c r="AM119" s="709"/>
      <c r="AO119" s="707" t="s">
        <v>516</v>
      </c>
      <c r="AP119" s="708"/>
      <c r="AQ119" s="708"/>
      <c r="AR119" s="709"/>
      <c r="AS119" s="707" t="s">
        <v>516</v>
      </c>
      <c r="AT119" s="708"/>
      <c r="AU119" s="709"/>
      <c r="AV119" s="707" t="s">
        <v>516</v>
      </c>
      <c r="AW119" s="708"/>
      <c r="AX119" s="709"/>
      <c r="AY119" s="707" t="s">
        <v>516</v>
      </c>
      <c r="AZ119" s="708"/>
      <c r="BA119" s="709"/>
      <c r="BB119" s="707" t="s">
        <v>516</v>
      </c>
      <c r="BC119" s="708"/>
      <c r="BD119" s="709"/>
      <c r="BE119" s="707" t="s">
        <v>516</v>
      </c>
      <c r="BF119" s="708"/>
      <c r="BG119" s="709"/>
      <c r="BH119" s="707" t="s">
        <v>516</v>
      </c>
      <c r="BI119" s="708"/>
      <c r="BJ119" s="708"/>
      <c r="BK119" s="709"/>
      <c r="BL119" s="707" t="s">
        <v>516</v>
      </c>
      <c r="BM119" s="708"/>
      <c r="BN119" s="708"/>
      <c r="BO119" s="709"/>
      <c r="BP119" s="707" t="s">
        <v>517</v>
      </c>
      <c r="BQ119" s="708"/>
      <c r="BR119" s="709"/>
      <c r="BS119" s="707" t="s">
        <v>517</v>
      </c>
      <c r="BT119" s="708"/>
      <c r="BU119" s="709"/>
      <c r="BV119" s="707" t="s">
        <v>517</v>
      </c>
      <c r="BW119" s="708"/>
      <c r="BX119" s="709"/>
      <c r="BY119" s="707" t="s">
        <v>517</v>
      </c>
      <c r="BZ119" s="708"/>
      <c r="CA119" s="709"/>
      <c r="CB119" s="707" t="s">
        <v>517</v>
      </c>
      <c r="CC119" s="708"/>
      <c r="CD119" s="708"/>
      <c r="CE119" s="708"/>
      <c r="CF119" s="709"/>
    </row>
    <row r="120" spans="1:86" ht="15.75" thickBot="1" x14ac:dyDescent="0.3">
      <c r="C120" s="703" t="s">
        <v>518</v>
      </c>
      <c r="D120" s="702"/>
      <c r="E120" s="702"/>
      <c r="G120" s="705" t="s">
        <v>520</v>
      </c>
      <c r="H120" s="706"/>
      <c r="I120" s="387" t="s">
        <v>521</v>
      </c>
      <c r="J120" s="705" t="s">
        <v>522</v>
      </c>
      <c r="K120" s="706"/>
      <c r="L120" s="705" t="s">
        <v>523</v>
      </c>
      <c r="M120" s="702"/>
      <c r="N120" s="706"/>
      <c r="O120" s="705" t="s">
        <v>524</v>
      </c>
      <c r="P120" s="706"/>
      <c r="R120" s="387" t="s">
        <v>525</v>
      </c>
      <c r="T120" s="705" t="s">
        <v>526</v>
      </c>
      <c r="U120" s="706"/>
      <c r="W120" s="705" t="s">
        <v>527</v>
      </c>
      <c r="X120" s="702"/>
      <c r="Y120" s="706"/>
      <c r="AA120" s="705" t="s">
        <v>528</v>
      </c>
      <c r="AB120" s="706"/>
      <c r="AD120" s="705" t="s">
        <v>529</v>
      </c>
      <c r="AE120" s="706"/>
      <c r="AG120" s="705" t="s">
        <v>530</v>
      </c>
      <c r="AH120" s="702"/>
      <c r="AI120" s="702"/>
      <c r="AJ120" s="702"/>
      <c r="AK120" s="702"/>
      <c r="AL120" s="702"/>
      <c r="AM120" s="706"/>
      <c r="AO120" s="705" t="s">
        <v>519</v>
      </c>
      <c r="AP120" s="702"/>
      <c r="AQ120" s="702"/>
      <c r="AR120" s="706"/>
      <c r="AS120" s="705" t="s">
        <v>520</v>
      </c>
      <c r="AT120" s="702"/>
      <c r="AU120" s="706"/>
      <c r="AV120" s="705" t="s">
        <v>521</v>
      </c>
      <c r="AW120" s="702"/>
      <c r="AX120" s="706"/>
      <c r="AY120" s="705" t="s">
        <v>522</v>
      </c>
      <c r="AZ120" s="702"/>
      <c r="BA120" s="706"/>
      <c r="BB120" s="705" t="s">
        <v>523</v>
      </c>
      <c r="BC120" s="702"/>
      <c r="BD120" s="706"/>
      <c r="BE120" s="705" t="s">
        <v>524</v>
      </c>
      <c r="BF120" s="702"/>
      <c r="BG120" s="706"/>
      <c r="BH120" s="705" t="s">
        <v>525</v>
      </c>
      <c r="BI120" s="702"/>
      <c r="BJ120" s="702"/>
      <c r="BK120" s="706"/>
      <c r="BL120" s="705" t="s">
        <v>526</v>
      </c>
      <c r="BM120" s="702"/>
      <c r="BN120" s="702"/>
      <c r="BO120" s="706"/>
      <c r="BP120" s="705" t="s">
        <v>527</v>
      </c>
      <c r="BQ120" s="702"/>
      <c r="BR120" s="706"/>
      <c r="BS120" s="705" t="s">
        <v>528</v>
      </c>
      <c r="BT120" s="702"/>
      <c r="BU120" s="706"/>
      <c r="BV120" s="705" t="s">
        <v>529</v>
      </c>
      <c r="BW120" s="702"/>
      <c r="BX120" s="706"/>
      <c r="BY120" s="705" t="s">
        <v>530</v>
      </c>
      <c r="BZ120" s="702"/>
      <c r="CA120" s="706"/>
      <c r="CB120" s="705" t="s">
        <v>519</v>
      </c>
      <c r="CC120" s="702"/>
      <c r="CD120" s="702"/>
      <c r="CE120" s="702"/>
      <c r="CF120" s="706"/>
    </row>
    <row r="121" spans="1:86" ht="15.75" thickBot="1" x14ac:dyDescent="0.3">
      <c r="C121" s="703" t="s">
        <v>593</v>
      </c>
      <c r="D121" s="702"/>
      <c r="E121" s="702"/>
      <c r="G121" s="722">
        <v>10.5708757678201</v>
      </c>
      <c r="H121" s="702"/>
      <c r="I121" s="384">
        <v>10.4508967823212</v>
      </c>
      <c r="J121" s="722">
        <v>10.3963608798217</v>
      </c>
      <c r="K121" s="702"/>
      <c r="L121" s="722">
        <v>10.3812120180162</v>
      </c>
      <c r="M121" s="702"/>
      <c r="N121" s="702"/>
      <c r="O121" s="722">
        <v>10.325464206572301</v>
      </c>
      <c r="P121" s="702"/>
      <c r="R121" s="384">
        <v>10.006732154186301</v>
      </c>
      <c r="T121" s="722">
        <v>9.8225219946324493</v>
      </c>
      <c r="U121" s="702"/>
      <c r="W121" s="722">
        <v>9.7213453695697094</v>
      </c>
      <c r="X121" s="702"/>
      <c r="Y121" s="702"/>
      <c r="AA121" s="722">
        <v>9.7249358941752693</v>
      </c>
      <c r="AB121" s="702"/>
      <c r="AD121" s="722">
        <v>9.6267948882897993</v>
      </c>
      <c r="AE121" s="702"/>
      <c r="AG121" s="722">
        <v>9.6495348774583896</v>
      </c>
      <c r="AH121" s="702"/>
      <c r="AI121" s="702"/>
      <c r="AJ121" s="702"/>
      <c r="AK121" s="702"/>
      <c r="AL121" s="702"/>
      <c r="AM121" s="702"/>
      <c r="AO121" s="722">
        <v>9.5741338607414992</v>
      </c>
      <c r="AP121" s="702"/>
      <c r="AQ121" s="702"/>
      <c r="AR121" s="702"/>
      <c r="AS121" s="722">
        <v>9.4538512864550395</v>
      </c>
      <c r="AT121" s="702"/>
      <c r="AU121" s="702"/>
      <c r="AV121" s="722">
        <v>9.2713329523387795</v>
      </c>
      <c r="AW121" s="702"/>
      <c r="AX121" s="702"/>
      <c r="AY121" s="722">
        <v>9.1109561866235005</v>
      </c>
      <c r="AZ121" s="702"/>
      <c r="BA121" s="702"/>
      <c r="BB121" s="722">
        <v>8.9870830877314791</v>
      </c>
      <c r="BC121" s="702"/>
      <c r="BD121" s="702"/>
      <c r="BE121" s="722">
        <v>8.9392094263239308</v>
      </c>
      <c r="BF121" s="702"/>
      <c r="BG121" s="702"/>
      <c r="BH121" s="722">
        <v>8.6765027093500304</v>
      </c>
      <c r="BI121" s="702"/>
      <c r="BJ121" s="702"/>
      <c r="BK121" s="702"/>
      <c r="BL121" s="722">
        <v>8.5346769874301707</v>
      </c>
      <c r="BM121" s="702"/>
      <c r="BN121" s="702"/>
      <c r="BO121" s="702"/>
      <c r="BP121" s="722">
        <v>8.5062584645115997</v>
      </c>
      <c r="BQ121" s="702"/>
      <c r="BR121" s="702"/>
      <c r="BS121" s="722">
        <v>8.4616888553989593</v>
      </c>
      <c r="BT121" s="702"/>
      <c r="BU121" s="702"/>
      <c r="BV121" s="722">
        <v>8.3844348662703698</v>
      </c>
      <c r="BW121" s="702"/>
      <c r="BX121" s="702"/>
      <c r="BY121" s="722">
        <v>8.3743324215381705</v>
      </c>
      <c r="BZ121" s="702"/>
      <c r="CA121" s="702"/>
      <c r="CB121" s="722">
        <v>8.3362996884287206</v>
      </c>
      <c r="CC121" s="702"/>
      <c r="CD121" s="702"/>
      <c r="CE121" s="702"/>
      <c r="CF121" s="702"/>
    </row>
    <row r="122" spans="1:86" ht="15.75" thickBot="1" x14ac:dyDescent="0.3">
      <c r="C122" s="703" t="s">
        <v>594</v>
      </c>
      <c r="D122" s="702"/>
      <c r="E122" s="702"/>
      <c r="G122" s="701">
        <v>1650289</v>
      </c>
      <c r="H122" s="702"/>
      <c r="I122" s="379">
        <v>1650289</v>
      </c>
      <c r="J122" s="701">
        <v>1650289</v>
      </c>
      <c r="K122" s="702"/>
      <c r="L122" s="701">
        <v>1650289</v>
      </c>
      <c r="M122" s="702"/>
      <c r="N122" s="702"/>
      <c r="O122" s="701">
        <v>1650289</v>
      </c>
      <c r="P122" s="702"/>
      <c r="R122" s="379">
        <v>1650289</v>
      </c>
      <c r="T122" s="701">
        <v>1650289</v>
      </c>
      <c r="U122" s="702"/>
      <c r="W122" s="701">
        <v>1671065</v>
      </c>
      <c r="X122" s="702"/>
      <c r="Y122" s="702"/>
      <c r="AA122" s="701">
        <v>1671065</v>
      </c>
      <c r="AB122" s="702"/>
      <c r="AD122" s="701">
        <v>1671065</v>
      </c>
      <c r="AE122" s="702"/>
      <c r="AG122" s="701">
        <v>1671065</v>
      </c>
      <c r="AH122" s="702"/>
      <c r="AI122" s="702"/>
      <c r="AJ122" s="702"/>
      <c r="AK122" s="702"/>
      <c r="AL122" s="702"/>
      <c r="AM122" s="702"/>
      <c r="AO122" s="701">
        <v>1671065</v>
      </c>
      <c r="AP122" s="702"/>
      <c r="AQ122" s="702"/>
      <c r="AR122" s="702"/>
      <c r="AS122" s="701">
        <v>1671065</v>
      </c>
      <c r="AT122" s="702"/>
      <c r="AU122" s="702"/>
      <c r="AV122" s="701">
        <v>1671065</v>
      </c>
      <c r="AW122" s="702"/>
      <c r="AX122" s="702"/>
      <c r="AY122" s="701">
        <v>1671065</v>
      </c>
      <c r="AZ122" s="702"/>
      <c r="BA122" s="702"/>
      <c r="BB122" s="701">
        <v>1671065</v>
      </c>
      <c r="BC122" s="702"/>
      <c r="BD122" s="702"/>
      <c r="BE122" s="701">
        <v>1671065</v>
      </c>
      <c r="BF122" s="702"/>
      <c r="BG122" s="702"/>
      <c r="BH122" s="701">
        <v>1671065</v>
      </c>
      <c r="BI122" s="702"/>
      <c r="BJ122" s="702"/>
      <c r="BK122" s="702"/>
      <c r="BL122" s="701">
        <v>1671065</v>
      </c>
      <c r="BM122" s="702"/>
      <c r="BN122" s="702"/>
      <c r="BO122" s="702"/>
      <c r="BP122" s="701">
        <v>1682761</v>
      </c>
      <c r="BQ122" s="702"/>
      <c r="BR122" s="702"/>
      <c r="BS122" s="701">
        <v>1682761</v>
      </c>
      <c r="BT122" s="702"/>
      <c r="BU122" s="702"/>
      <c r="BV122" s="701">
        <v>1682761</v>
      </c>
      <c r="BW122" s="702"/>
      <c r="BX122" s="702"/>
      <c r="BY122" s="701">
        <v>1682761</v>
      </c>
      <c r="BZ122" s="702"/>
      <c r="CA122" s="702"/>
      <c r="CB122" s="701">
        <v>1682761</v>
      </c>
      <c r="CC122" s="702"/>
      <c r="CD122" s="702"/>
      <c r="CE122" s="702"/>
      <c r="CF122" s="702"/>
    </row>
    <row r="123" spans="1:86" ht="15.75" thickBot="1" x14ac:dyDescent="0.3">
      <c r="C123" s="703" t="s">
        <v>595</v>
      </c>
      <c r="D123" s="702"/>
      <c r="E123" s="702"/>
      <c r="G123" s="701">
        <v>17445</v>
      </c>
      <c r="H123" s="702"/>
      <c r="I123" s="379">
        <v>17247</v>
      </c>
      <c r="J123" s="701">
        <v>17157</v>
      </c>
      <c r="K123" s="702"/>
      <c r="L123" s="701">
        <v>17132</v>
      </c>
      <c r="M123" s="702"/>
      <c r="N123" s="702"/>
      <c r="O123" s="701">
        <v>17040</v>
      </c>
      <c r="P123" s="702"/>
      <c r="R123" s="379">
        <v>16514</v>
      </c>
      <c r="T123" s="701">
        <v>16210</v>
      </c>
      <c r="U123" s="702"/>
      <c r="W123" s="701">
        <v>16245</v>
      </c>
      <c r="X123" s="702"/>
      <c r="Y123" s="702"/>
      <c r="AA123" s="701">
        <v>16251</v>
      </c>
      <c r="AB123" s="702"/>
      <c r="AD123" s="701">
        <v>16087</v>
      </c>
      <c r="AE123" s="702"/>
      <c r="AG123" s="701">
        <v>16125</v>
      </c>
      <c r="AH123" s="702"/>
      <c r="AI123" s="702"/>
      <c r="AJ123" s="702"/>
      <c r="AK123" s="702"/>
      <c r="AL123" s="702"/>
      <c r="AM123" s="702"/>
      <c r="AO123" s="701">
        <v>15999</v>
      </c>
      <c r="AP123" s="702"/>
      <c r="AQ123" s="702"/>
      <c r="AR123" s="702"/>
      <c r="AS123" s="701">
        <v>15798</v>
      </c>
      <c r="AT123" s="702"/>
      <c r="AU123" s="702"/>
      <c r="AV123" s="701">
        <v>15493</v>
      </c>
      <c r="AW123" s="702"/>
      <c r="AX123" s="702"/>
      <c r="AY123" s="701">
        <v>15225</v>
      </c>
      <c r="AZ123" s="702"/>
      <c r="BA123" s="702"/>
      <c r="BB123" s="701">
        <v>15018</v>
      </c>
      <c r="BC123" s="702"/>
      <c r="BD123" s="702"/>
      <c r="BE123" s="701">
        <v>14938</v>
      </c>
      <c r="BF123" s="702"/>
      <c r="BG123" s="702"/>
      <c r="BH123" s="701">
        <v>14499</v>
      </c>
      <c r="BI123" s="702"/>
      <c r="BJ123" s="702"/>
      <c r="BK123" s="702"/>
      <c r="BL123" s="701">
        <v>14262</v>
      </c>
      <c r="BM123" s="702"/>
      <c r="BN123" s="702"/>
      <c r="BO123" s="702"/>
      <c r="BP123" s="701">
        <v>14314</v>
      </c>
      <c r="BQ123" s="702"/>
      <c r="BR123" s="702"/>
      <c r="BS123" s="701">
        <v>14239</v>
      </c>
      <c r="BT123" s="702"/>
      <c r="BU123" s="702"/>
      <c r="BV123" s="701">
        <v>14109</v>
      </c>
      <c r="BW123" s="702"/>
      <c r="BX123" s="702"/>
      <c r="BY123" s="701">
        <v>14092</v>
      </c>
      <c r="BZ123" s="702"/>
      <c r="CA123" s="702"/>
      <c r="CB123" s="701">
        <v>14028</v>
      </c>
      <c r="CC123" s="702"/>
      <c r="CD123" s="702"/>
      <c r="CE123" s="702"/>
      <c r="CF123" s="702"/>
    </row>
    <row r="124" spans="1:86" ht="15.75" customHeight="1" x14ac:dyDescent="0.25"/>
    <row r="125" spans="1:86" ht="10.7" customHeight="1" x14ac:dyDescent="0.25">
      <c r="C125" s="720" t="s">
        <v>565</v>
      </c>
      <c r="D125" s="700"/>
      <c r="E125" s="700"/>
      <c r="F125" s="700"/>
      <c r="G125" s="700"/>
      <c r="H125" s="700"/>
      <c r="I125" s="700"/>
      <c r="J125" s="700"/>
      <c r="K125" s="700"/>
      <c r="L125" s="700"/>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c r="AH125" s="700"/>
      <c r="AI125" s="700"/>
      <c r="AJ125" s="700"/>
      <c r="AK125" s="700"/>
      <c r="AL125" s="700"/>
      <c r="AM125" s="700"/>
      <c r="AN125" s="700"/>
      <c r="AO125" s="700"/>
      <c r="AP125" s="700"/>
      <c r="AQ125" s="700"/>
      <c r="AR125" s="700"/>
      <c r="AS125" s="700"/>
      <c r="AT125" s="700"/>
      <c r="AU125" s="700"/>
      <c r="AV125" s="700"/>
      <c r="AW125" s="700"/>
      <c r="AX125" s="700"/>
      <c r="AY125" s="700"/>
      <c r="AZ125" s="700"/>
      <c r="BA125" s="700"/>
      <c r="BB125" s="700"/>
      <c r="BC125" s="700"/>
      <c r="BD125" s="700"/>
      <c r="BE125" s="700"/>
      <c r="BF125" s="700"/>
      <c r="BG125" s="700"/>
      <c r="BH125" s="700"/>
      <c r="BI125" s="700"/>
      <c r="BJ125" s="700"/>
      <c r="BK125" s="700"/>
      <c r="BL125" s="700"/>
      <c r="BM125" s="700"/>
      <c r="BN125" s="700"/>
      <c r="BO125" s="700"/>
      <c r="BP125" s="700"/>
      <c r="BQ125" s="700"/>
      <c r="BR125" s="700"/>
      <c r="BS125" s="700"/>
      <c r="BT125" s="700"/>
      <c r="BU125" s="700"/>
      <c r="BV125" s="700"/>
      <c r="BW125" s="700"/>
      <c r="BX125" s="700"/>
      <c r="BY125" s="700"/>
      <c r="BZ125" s="700"/>
      <c r="CA125" s="700"/>
      <c r="CB125" s="700"/>
      <c r="CC125" s="700"/>
      <c r="CD125" s="700"/>
      <c r="CE125" s="700"/>
      <c r="CF125" s="700"/>
      <c r="CG125" s="700"/>
      <c r="CH125" s="700"/>
    </row>
    <row r="126" spans="1:86" ht="12.6" customHeight="1" x14ac:dyDescent="0.25"/>
    <row r="127" spans="1:86" ht="18" customHeight="1" x14ac:dyDescent="0.25">
      <c r="C127" s="723" t="s">
        <v>596</v>
      </c>
      <c r="D127" s="700"/>
      <c r="E127" s="700"/>
      <c r="F127" s="700"/>
      <c r="G127" s="700"/>
      <c r="H127" s="700"/>
      <c r="I127" s="700"/>
      <c r="J127" s="700"/>
      <c r="K127" s="700"/>
      <c r="L127" s="700"/>
      <c r="M127" s="700"/>
      <c r="N127" s="700"/>
      <c r="O127" s="700"/>
      <c r="P127" s="700"/>
      <c r="Q127" s="700"/>
      <c r="R127" s="700"/>
      <c r="S127" s="700"/>
      <c r="T127" s="700"/>
      <c r="U127" s="700"/>
      <c r="V127" s="700"/>
      <c r="W127" s="700"/>
      <c r="X127" s="700"/>
      <c r="Y127" s="700"/>
      <c r="Z127" s="700"/>
      <c r="AA127" s="700"/>
      <c r="AB127" s="700"/>
      <c r="AC127" s="700"/>
      <c r="AD127" s="700"/>
      <c r="AE127" s="700"/>
      <c r="AF127" s="700"/>
      <c r="AG127" s="700"/>
      <c r="AH127" s="700"/>
      <c r="AI127" s="700"/>
      <c r="AJ127" s="700"/>
    </row>
    <row r="128" spans="1:86" ht="18" customHeight="1" x14ac:dyDescent="0.25">
      <c r="C128" s="721" t="s">
        <v>597</v>
      </c>
      <c r="D128" s="700"/>
      <c r="E128" s="700"/>
      <c r="F128" s="700"/>
      <c r="G128" s="700"/>
      <c r="H128" s="700"/>
      <c r="I128" s="700"/>
      <c r="J128" s="700"/>
      <c r="K128" s="700"/>
      <c r="L128" s="700"/>
      <c r="M128" s="700"/>
      <c r="N128" s="700"/>
      <c r="O128" s="700"/>
      <c r="P128" s="700"/>
      <c r="Q128" s="700"/>
      <c r="R128" s="700"/>
      <c r="S128" s="700"/>
      <c r="T128" s="700"/>
      <c r="U128" s="700"/>
      <c r="V128" s="700"/>
      <c r="W128" s="700"/>
      <c r="X128" s="700"/>
      <c r="Y128" s="700"/>
      <c r="Z128" s="700"/>
      <c r="AA128" s="700"/>
      <c r="AB128" s="700"/>
      <c r="AC128" s="700"/>
      <c r="AD128" s="700"/>
      <c r="AE128" s="700"/>
      <c r="AF128" s="700"/>
      <c r="AG128" s="700"/>
      <c r="AH128" s="700"/>
      <c r="AI128" s="700"/>
      <c r="AJ128" s="700"/>
    </row>
    <row r="129" spans="3:84" ht="0.95" customHeight="1" x14ac:dyDescent="0.25"/>
    <row r="130" spans="3:84" ht="31.5" customHeight="1" x14ac:dyDescent="0.25">
      <c r="C130" s="717" t="s">
        <v>598</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row>
    <row r="131" spans="3:84" ht="9.4" customHeight="1" thickBot="1" x14ac:dyDescent="0.3"/>
    <row r="132" spans="3:84" x14ac:dyDescent="0.25">
      <c r="C132" s="718" t="s">
        <v>514</v>
      </c>
      <c r="D132" s="700"/>
      <c r="E132" s="700"/>
      <c r="G132" s="707" t="s">
        <v>570</v>
      </c>
      <c r="H132" s="709"/>
      <c r="I132" s="386" t="s">
        <v>570</v>
      </c>
      <c r="J132" s="707" t="s">
        <v>570</v>
      </c>
      <c r="K132" s="709"/>
      <c r="L132" s="707" t="s">
        <v>570</v>
      </c>
      <c r="M132" s="708"/>
      <c r="N132" s="709"/>
      <c r="O132" s="707" t="s">
        <v>570</v>
      </c>
      <c r="P132" s="709"/>
      <c r="Q132" s="707" t="s">
        <v>570</v>
      </c>
      <c r="R132" s="709"/>
      <c r="S132" s="707" t="s">
        <v>570</v>
      </c>
      <c r="T132" s="708"/>
      <c r="U132" s="709"/>
      <c r="V132" s="707" t="s">
        <v>515</v>
      </c>
      <c r="W132" s="708"/>
      <c r="X132" s="708"/>
      <c r="Y132" s="709"/>
      <c r="Z132" s="707" t="s">
        <v>515</v>
      </c>
      <c r="AA132" s="708"/>
      <c r="AB132" s="709"/>
      <c r="AC132" s="707" t="s">
        <v>515</v>
      </c>
      <c r="AD132" s="708"/>
      <c r="AE132" s="709"/>
      <c r="AF132" s="707" t="s">
        <v>515</v>
      </c>
      <c r="AG132" s="708"/>
      <c r="AH132" s="708"/>
      <c r="AI132" s="708"/>
      <c r="AJ132" s="708"/>
      <c r="AK132" s="708"/>
      <c r="AL132" s="708"/>
      <c r="AM132" s="709"/>
      <c r="AN132" s="707" t="s">
        <v>515</v>
      </c>
      <c r="AO132" s="708"/>
      <c r="AP132" s="708"/>
      <c r="AQ132" s="709"/>
      <c r="AR132" s="707" t="s">
        <v>515</v>
      </c>
      <c r="AS132" s="708"/>
      <c r="AT132" s="709"/>
      <c r="AU132" s="707" t="s">
        <v>515</v>
      </c>
      <c r="AV132" s="708"/>
      <c r="AW132" s="709"/>
      <c r="AX132" s="707" t="s">
        <v>515</v>
      </c>
      <c r="AY132" s="708"/>
      <c r="AZ132" s="709"/>
      <c r="BA132" s="707" t="s">
        <v>515</v>
      </c>
      <c r="BB132" s="708"/>
      <c r="BC132" s="709"/>
      <c r="BD132" s="707" t="s">
        <v>515</v>
      </c>
      <c r="BE132" s="708"/>
      <c r="BF132" s="709"/>
      <c r="BG132" s="707" t="s">
        <v>515</v>
      </c>
      <c r="BH132" s="708"/>
      <c r="BI132" s="708"/>
      <c r="BJ132" s="709"/>
      <c r="BK132" s="707" t="s">
        <v>515</v>
      </c>
      <c r="BL132" s="708"/>
      <c r="BM132" s="708"/>
      <c r="BN132" s="709"/>
      <c r="BO132" s="707" t="s">
        <v>516</v>
      </c>
      <c r="BP132" s="708"/>
      <c r="BQ132" s="709"/>
      <c r="BR132" s="707" t="s">
        <v>516</v>
      </c>
      <c r="BS132" s="708"/>
      <c r="BT132" s="709"/>
      <c r="BU132" s="707" t="s">
        <v>516</v>
      </c>
      <c r="BV132" s="708"/>
      <c r="BW132" s="709"/>
      <c r="BX132" s="707" t="s">
        <v>516</v>
      </c>
      <c r="BY132" s="708"/>
      <c r="BZ132" s="709"/>
      <c r="CA132" s="707" t="s">
        <v>516</v>
      </c>
      <c r="CB132" s="708"/>
      <c r="CC132" s="708"/>
      <c r="CD132" s="709"/>
    </row>
    <row r="133" spans="3:84" ht="15.75" thickBot="1" x14ac:dyDescent="0.3">
      <c r="C133" s="703" t="s">
        <v>518</v>
      </c>
      <c r="D133" s="702"/>
      <c r="E133" s="702"/>
      <c r="G133" s="705" t="s">
        <v>520</v>
      </c>
      <c r="H133" s="706"/>
      <c r="I133" s="387" t="s">
        <v>521</v>
      </c>
      <c r="J133" s="705" t="s">
        <v>522</v>
      </c>
      <c r="K133" s="706"/>
      <c r="L133" s="705" t="s">
        <v>523</v>
      </c>
      <c r="M133" s="702"/>
      <c r="N133" s="706"/>
      <c r="O133" s="705" t="s">
        <v>524</v>
      </c>
      <c r="P133" s="706"/>
      <c r="Q133" s="705" t="s">
        <v>525</v>
      </c>
      <c r="R133" s="706"/>
      <c r="S133" s="705" t="s">
        <v>526</v>
      </c>
      <c r="T133" s="702"/>
      <c r="U133" s="706"/>
      <c r="V133" s="705" t="s">
        <v>527</v>
      </c>
      <c r="W133" s="702"/>
      <c r="X133" s="702"/>
      <c r="Y133" s="706"/>
      <c r="Z133" s="705" t="s">
        <v>528</v>
      </c>
      <c r="AA133" s="702"/>
      <c r="AB133" s="706"/>
      <c r="AC133" s="705" t="s">
        <v>529</v>
      </c>
      <c r="AD133" s="702"/>
      <c r="AE133" s="706"/>
      <c r="AF133" s="705" t="s">
        <v>530</v>
      </c>
      <c r="AG133" s="702"/>
      <c r="AH133" s="702"/>
      <c r="AI133" s="702"/>
      <c r="AJ133" s="702"/>
      <c r="AK133" s="702"/>
      <c r="AL133" s="702"/>
      <c r="AM133" s="706"/>
      <c r="AN133" s="705" t="s">
        <v>519</v>
      </c>
      <c r="AO133" s="702"/>
      <c r="AP133" s="702"/>
      <c r="AQ133" s="706"/>
      <c r="AR133" s="705" t="s">
        <v>520</v>
      </c>
      <c r="AS133" s="702"/>
      <c r="AT133" s="706"/>
      <c r="AU133" s="705" t="s">
        <v>521</v>
      </c>
      <c r="AV133" s="702"/>
      <c r="AW133" s="706"/>
      <c r="AX133" s="705" t="s">
        <v>522</v>
      </c>
      <c r="AY133" s="702"/>
      <c r="AZ133" s="706"/>
      <c r="BA133" s="705" t="s">
        <v>523</v>
      </c>
      <c r="BB133" s="702"/>
      <c r="BC133" s="706"/>
      <c r="BD133" s="705" t="s">
        <v>524</v>
      </c>
      <c r="BE133" s="702"/>
      <c r="BF133" s="706"/>
      <c r="BG133" s="705" t="s">
        <v>525</v>
      </c>
      <c r="BH133" s="702"/>
      <c r="BI133" s="702"/>
      <c r="BJ133" s="706"/>
      <c r="BK133" s="705" t="s">
        <v>526</v>
      </c>
      <c r="BL133" s="702"/>
      <c r="BM133" s="702"/>
      <c r="BN133" s="706"/>
      <c r="BO133" s="705" t="s">
        <v>527</v>
      </c>
      <c r="BP133" s="702"/>
      <c r="BQ133" s="706"/>
      <c r="BR133" s="705" t="s">
        <v>528</v>
      </c>
      <c r="BS133" s="702"/>
      <c r="BT133" s="706"/>
      <c r="BU133" s="705" t="s">
        <v>529</v>
      </c>
      <c r="BV133" s="702"/>
      <c r="BW133" s="706"/>
      <c r="BX133" s="705" t="s">
        <v>530</v>
      </c>
      <c r="BY133" s="702"/>
      <c r="BZ133" s="706"/>
      <c r="CA133" s="705" t="s">
        <v>519</v>
      </c>
      <c r="CB133" s="702"/>
      <c r="CC133" s="702"/>
      <c r="CD133" s="706"/>
    </row>
    <row r="134" spans="3:84" ht="15.75" thickBot="1" x14ac:dyDescent="0.3">
      <c r="C134" s="703" t="s">
        <v>599</v>
      </c>
      <c r="D134" s="702"/>
      <c r="E134" s="702"/>
      <c r="G134" s="704">
        <v>0.31529850746268701</v>
      </c>
      <c r="H134" s="702"/>
      <c r="I134" s="380">
        <v>0.34301270417422902</v>
      </c>
      <c r="J134" s="704">
        <v>0.342391304347826</v>
      </c>
      <c r="K134" s="702"/>
      <c r="L134" s="704">
        <v>0.32602193419740799</v>
      </c>
      <c r="M134" s="702"/>
      <c r="N134" s="702"/>
      <c r="O134" s="704">
        <v>0.33170731707317103</v>
      </c>
      <c r="P134" s="702"/>
      <c r="Q134" s="704">
        <v>0.332236842105263</v>
      </c>
      <c r="R134" s="702"/>
      <c r="S134" s="704">
        <v>0.34006734006734002</v>
      </c>
      <c r="T134" s="702"/>
      <c r="U134" s="702"/>
      <c r="V134" s="704">
        <v>0.34734513274336298</v>
      </c>
      <c r="W134" s="702"/>
      <c r="X134" s="702"/>
      <c r="Y134" s="702"/>
      <c r="Z134" s="704">
        <v>0.36344086021505401</v>
      </c>
      <c r="AA134" s="702"/>
      <c r="AB134" s="702"/>
      <c r="AC134" s="704">
        <v>0.348706411698538</v>
      </c>
      <c r="AD134" s="702"/>
      <c r="AE134" s="702"/>
      <c r="AF134" s="704">
        <v>0.33799533799533799</v>
      </c>
      <c r="AG134" s="702"/>
      <c r="AH134" s="702"/>
      <c r="AI134" s="702"/>
      <c r="AJ134" s="702"/>
      <c r="AK134" s="702"/>
      <c r="AL134" s="702"/>
      <c r="AM134" s="702"/>
      <c r="AN134" s="704">
        <v>0.33069828722002598</v>
      </c>
      <c r="AO134" s="702"/>
      <c r="AP134" s="702"/>
      <c r="AQ134" s="702"/>
      <c r="AR134" s="704">
        <v>0.355582524271845</v>
      </c>
      <c r="AS134" s="702"/>
      <c r="AT134" s="702"/>
      <c r="AU134" s="704">
        <v>0.30806845965770202</v>
      </c>
      <c r="AV134" s="702"/>
      <c r="AW134" s="702"/>
      <c r="AX134" s="704">
        <v>0.33622559652928402</v>
      </c>
      <c r="AY134" s="702"/>
      <c r="AZ134" s="702"/>
      <c r="BA134" s="704">
        <v>0.30351075877689698</v>
      </c>
      <c r="BB134" s="702"/>
      <c r="BC134" s="702"/>
      <c r="BD134" s="704">
        <v>0.34487021013597002</v>
      </c>
      <c r="BE134" s="702"/>
      <c r="BF134" s="702"/>
      <c r="BG134" s="704">
        <v>0.34954007884362698</v>
      </c>
      <c r="BH134" s="702"/>
      <c r="BI134" s="702"/>
      <c r="BJ134" s="702"/>
      <c r="BK134" s="704">
        <v>0.37583892617449699</v>
      </c>
      <c r="BL134" s="702"/>
      <c r="BM134" s="702"/>
      <c r="BN134" s="702"/>
      <c r="BO134" s="704">
        <v>0.34088200238379002</v>
      </c>
      <c r="BP134" s="702"/>
      <c r="BQ134" s="702"/>
      <c r="BR134" s="704">
        <v>0.36289222373806301</v>
      </c>
      <c r="BS134" s="702"/>
      <c r="BT134" s="702"/>
      <c r="BU134" s="704">
        <v>0.34122042341220399</v>
      </c>
      <c r="BV134" s="702"/>
      <c r="BW134" s="702"/>
      <c r="BX134" s="704">
        <v>0.32582938388625599</v>
      </c>
      <c r="BY134" s="702"/>
      <c r="BZ134" s="702"/>
      <c r="CA134" s="704">
        <v>0.36</v>
      </c>
      <c r="CB134" s="702"/>
      <c r="CC134" s="702"/>
      <c r="CD134" s="702"/>
    </row>
    <row r="135" spans="3:84" ht="15.75" thickBot="1" x14ac:dyDescent="0.3">
      <c r="C135" s="703" t="s">
        <v>600</v>
      </c>
      <c r="D135" s="702"/>
      <c r="E135" s="702"/>
      <c r="G135" s="701">
        <v>1072</v>
      </c>
      <c r="H135" s="702"/>
      <c r="I135" s="379">
        <v>1102</v>
      </c>
      <c r="J135" s="701">
        <v>1104</v>
      </c>
      <c r="K135" s="702"/>
      <c r="L135" s="701">
        <v>1003</v>
      </c>
      <c r="M135" s="702"/>
      <c r="N135" s="702"/>
      <c r="O135" s="701">
        <v>1025</v>
      </c>
      <c r="P135" s="702"/>
      <c r="Q135" s="701">
        <v>912</v>
      </c>
      <c r="R135" s="702"/>
      <c r="S135" s="701">
        <v>891</v>
      </c>
      <c r="T135" s="702"/>
      <c r="U135" s="702"/>
      <c r="V135" s="701">
        <v>904</v>
      </c>
      <c r="W135" s="702"/>
      <c r="X135" s="702"/>
      <c r="Y135" s="702"/>
      <c r="Z135" s="701">
        <v>930</v>
      </c>
      <c r="AA135" s="702"/>
      <c r="AB135" s="702"/>
      <c r="AC135" s="701">
        <v>889</v>
      </c>
      <c r="AD135" s="702"/>
      <c r="AE135" s="702"/>
      <c r="AF135" s="701">
        <v>858</v>
      </c>
      <c r="AG135" s="702"/>
      <c r="AH135" s="702"/>
      <c r="AI135" s="702"/>
      <c r="AJ135" s="702"/>
      <c r="AK135" s="702"/>
      <c r="AL135" s="702"/>
      <c r="AM135" s="702"/>
      <c r="AN135" s="701">
        <v>759</v>
      </c>
      <c r="AO135" s="702"/>
      <c r="AP135" s="702"/>
      <c r="AQ135" s="702"/>
      <c r="AR135" s="701">
        <v>824</v>
      </c>
      <c r="AS135" s="702"/>
      <c r="AT135" s="702"/>
      <c r="AU135" s="701">
        <v>818</v>
      </c>
      <c r="AV135" s="702"/>
      <c r="AW135" s="702"/>
      <c r="AX135" s="701">
        <v>922</v>
      </c>
      <c r="AY135" s="702"/>
      <c r="AZ135" s="702"/>
      <c r="BA135" s="701">
        <v>883</v>
      </c>
      <c r="BB135" s="702"/>
      <c r="BC135" s="702"/>
      <c r="BD135" s="701">
        <v>809</v>
      </c>
      <c r="BE135" s="702"/>
      <c r="BF135" s="702"/>
      <c r="BG135" s="701">
        <v>761</v>
      </c>
      <c r="BH135" s="702"/>
      <c r="BI135" s="702"/>
      <c r="BJ135" s="702"/>
      <c r="BK135" s="701">
        <v>745</v>
      </c>
      <c r="BL135" s="702"/>
      <c r="BM135" s="702"/>
      <c r="BN135" s="702"/>
      <c r="BO135" s="701">
        <v>839</v>
      </c>
      <c r="BP135" s="702"/>
      <c r="BQ135" s="702"/>
      <c r="BR135" s="701">
        <v>733</v>
      </c>
      <c r="BS135" s="702"/>
      <c r="BT135" s="702"/>
      <c r="BU135" s="701">
        <v>803</v>
      </c>
      <c r="BV135" s="702"/>
      <c r="BW135" s="702"/>
      <c r="BX135" s="701">
        <v>844</v>
      </c>
      <c r="BY135" s="702"/>
      <c r="BZ135" s="702"/>
      <c r="CA135" s="701">
        <v>875</v>
      </c>
      <c r="CB135" s="702"/>
      <c r="CC135" s="702"/>
      <c r="CD135" s="702"/>
    </row>
    <row r="136" spans="3:84" ht="15.75" thickBot="1" x14ac:dyDescent="0.3">
      <c r="C136" s="703" t="s">
        <v>601</v>
      </c>
      <c r="D136" s="702"/>
      <c r="E136" s="702"/>
      <c r="G136" s="701">
        <v>338</v>
      </c>
      <c r="H136" s="702"/>
      <c r="I136" s="379">
        <v>378</v>
      </c>
      <c r="J136" s="701">
        <v>378</v>
      </c>
      <c r="K136" s="702"/>
      <c r="L136" s="701">
        <v>327</v>
      </c>
      <c r="M136" s="702"/>
      <c r="N136" s="702"/>
      <c r="O136" s="701">
        <v>340</v>
      </c>
      <c r="P136" s="702"/>
      <c r="Q136" s="701">
        <v>303</v>
      </c>
      <c r="R136" s="702"/>
      <c r="S136" s="701">
        <v>303</v>
      </c>
      <c r="T136" s="702"/>
      <c r="U136" s="702"/>
      <c r="V136" s="701">
        <v>314</v>
      </c>
      <c r="W136" s="702"/>
      <c r="X136" s="702"/>
      <c r="Y136" s="702"/>
      <c r="Z136" s="701">
        <v>338</v>
      </c>
      <c r="AA136" s="702"/>
      <c r="AB136" s="702"/>
      <c r="AC136" s="701">
        <v>310</v>
      </c>
      <c r="AD136" s="702"/>
      <c r="AE136" s="702"/>
      <c r="AF136" s="701">
        <v>290</v>
      </c>
      <c r="AG136" s="702"/>
      <c r="AH136" s="702"/>
      <c r="AI136" s="702"/>
      <c r="AJ136" s="702"/>
      <c r="AK136" s="702"/>
      <c r="AL136" s="702"/>
      <c r="AM136" s="702"/>
      <c r="AN136" s="701">
        <v>251</v>
      </c>
      <c r="AO136" s="702"/>
      <c r="AP136" s="702"/>
      <c r="AQ136" s="702"/>
      <c r="AR136" s="701">
        <v>293</v>
      </c>
      <c r="AS136" s="702"/>
      <c r="AT136" s="702"/>
      <c r="AU136" s="701">
        <v>252</v>
      </c>
      <c r="AV136" s="702"/>
      <c r="AW136" s="702"/>
      <c r="AX136" s="701">
        <v>310</v>
      </c>
      <c r="AY136" s="702"/>
      <c r="AZ136" s="702"/>
      <c r="BA136" s="701">
        <v>268</v>
      </c>
      <c r="BB136" s="702"/>
      <c r="BC136" s="702"/>
      <c r="BD136" s="701">
        <v>279</v>
      </c>
      <c r="BE136" s="702"/>
      <c r="BF136" s="702"/>
      <c r="BG136" s="701">
        <v>266</v>
      </c>
      <c r="BH136" s="702"/>
      <c r="BI136" s="702"/>
      <c r="BJ136" s="702"/>
      <c r="BK136" s="701">
        <v>280</v>
      </c>
      <c r="BL136" s="702"/>
      <c r="BM136" s="702"/>
      <c r="BN136" s="702"/>
      <c r="BO136" s="701">
        <v>286</v>
      </c>
      <c r="BP136" s="702"/>
      <c r="BQ136" s="702"/>
      <c r="BR136" s="701">
        <v>266</v>
      </c>
      <c r="BS136" s="702"/>
      <c r="BT136" s="702"/>
      <c r="BU136" s="701">
        <v>274</v>
      </c>
      <c r="BV136" s="702"/>
      <c r="BW136" s="702"/>
      <c r="BX136" s="701">
        <v>275</v>
      </c>
      <c r="BY136" s="702"/>
      <c r="BZ136" s="702"/>
      <c r="CA136" s="701">
        <v>315</v>
      </c>
      <c r="CB136" s="702"/>
      <c r="CC136" s="702"/>
      <c r="CD136" s="702"/>
    </row>
    <row r="137" spans="3:84" ht="15" customHeight="1" x14ac:dyDescent="0.25"/>
    <row r="138" spans="3:84" ht="31.5" customHeight="1" x14ac:dyDescent="0.25">
      <c r="C138" s="717" t="s">
        <v>602</v>
      </c>
      <c r="D138" s="700"/>
      <c r="E138" s="700"/>
      <c r="F138" s="700"/>
      <c r="G138" s="700"/>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row>
    <row r="139" spans="3:84" ht="5.0999999999999996" customHeight="1" thickBot="1" x14ac:dyDescent="0.3"/>
    <row r="140" spans="3:84" x14ac:dyDescent="0.25">
      <c r="C140" s="718" t="s">
        <v>514</v>
      </c>
      <c r="D140" s="700"/>
      <c r="E140" s="700"/>
      <c r="G140" s="707" t="s">
        <v>570</v>
      </c>
      <c r="H140" s="709"/>
      <c r="I140" s="386" t="s">
        <v>570</v>
      </c>
      <c r="J140" s="707" t="s">
        <v>570</v>
      </c>
      <c r="K140" s="709"/>
      <c r="L140" s="707" t="s">
        <v>570</v>
      </c>
      <c r="M140" s="708"/>
      <c r="N140" s="709"/>
      <c r="O140" s="707" t="s">
        <v>570</v>
      </c>
      <c r="P140" s="709"/>
      <c r="R140" s="386" t="s">
        <v>570</v>
      </c>
      <c r="T140" s="707" t="s">
        <v>570</v>
      </c>
      <c r="U140" s="709"/>
      <c r="W140" s="707" t="s">
        <v>515</v>
      </c>
      <c r="X140" s="708"/>
      <c r="Y140" s="709"/>
      <c r="AA140" s="707" t="s">
        <v>515</v>
      </c>
      <c r="AB140" s="709"/>
      <c r="AD140" s="707" t="s">
        <v>515</v>
      </c>
      <c r="AE140" s="709"/>
      <c r="AG140" s="707" t="s">
        <v>515</v>
      </c>
      <c r="AH140" s="708"/>
      <c r="AI140" s="708"/>
      <c r="AJ140" s="708"/>
      <c r="AK140" s="708"/>
      <c r="AL140" s="708"/>
      <c r="AM140" s="709"/>
      <c r="AO140" s="707" t="s">
        <v>515</v>
      </c>
      <c r="AP140" s="708"/>
      <c r="AQ140" s="708"/>
      <c r="AR140" s="709"/>
      <c r="AS140" s="707" t="s">
        <v>515</v>
      </c>
      <c r="AT140" s="708"/>
      <c r="AU140" s="709"/>
      <c r="AV140" s="707" t="s">
        <v>515</v>
      </c>
      <c r="AW140" s="708"/>
      <c r="AX140" s="709"/>
      <c r="AY140" s="707" t="s">
        <v>515</v>
      </c>
      <c r="AZ140" s="708"/>
      <c r="BA140" s="709"/>
      <c r="BB140" s="707" t="s">
        <v>515</v>
      </c>
      <c r="BC140" s="708"/>
      <c r="BD140" s="709"/>
      <c r="BE140" s="707" t="s">
        <v>515</v>
      </c>
      <c r="BF140" s="708"/>
      <c r="BG140" s="709"/>
      <c r="BH140" s="707" t="s">
        <v>515</v>
      </c>
      <c r="BI140" s="708"/>
      <c r="BJ140" s="708"/>
      <c r="BK140" s="709"/>
      <c r="BL140" s="707" t="s">
        <v>515</v>
      </c>
      <c r="BM140" s="708"/>
      <c r="BN140" s="708"/>
      <c r="BO140" s="709"/>
      <c r="BP140" s="707" t="s">
        <v>516</v>
      </c>
      <c r="BQ140" s="708"/>
      <c r="BR140" s="709"/>
      <c r="BS140" s="707" t="s">
        <v>516</v>
      </c>
      <c r="BT140" s="708"/>
      <c r="BU140" s="709"/>
      <c r="BV140" s="707" t="s">
        <v>516</v>
      </c>
      <c r="BW140" s="708"/>
      <c r="BX140" s="709"/>
      <c r="BY140" s="707" t="s">
        <v>516</v>
      </c>
      <c r="BZ140" s="708"/>
      <c r="CA140" s="709"/>
      <c r="CB140" s="707" t="s">
        <v>516</v>
      </c>
      <c r="CC140" s="708"/>
      <c r="CD140" s="708"/>
      <c r="CE140" s="708"/>
      <c r="CF140" s="709"/>
    </row>
    <row r="141" spans="3:84" ht="15.75" thickBot="1" x14ac:dyDescent="0.3">
      <c r="C141" s="703" t="s">
        <v>518</v>
      </c>
      <c r="D141" s="702"/>
      <c r="E141" s="702"/>
      <c r="G141" s="705" t="s">
        <v>520</v>
      </c>
      <c r="H141" s="706"/>
      <c r="I141" s="387" t="s">
        <v>521</v>
      </c>
      <c r="J141" s="705" t="s">
        <v>522</v>
      </c>
      <c r="K141" s="706"/>
      <c r="L141" s="705" t="s">
        <v>523</v>
      </c>
      <c r="M141" s="702"/>
      <c r="N141" s="706"/>
      <c r="O141" s="705" t="s">
        <v>524</v>
      </c>
      <c r="P141" s="706"/>
      <c r="R141" s="387" t="s">
        <v>525</v>
      </c>
      <c r="T141" s="705" t="s">
        <v>526</v>
      </c>
      <c r="U141" s="706"/>
      <c r="W141" s="705" t="s">
        <v>527</v>
      </c>
      <c r="X141" s="702"/>
      <c r="Y141" s="706"/>
      <c r="AA141" s="705" t="s">
        <v>528</v>
      </c>
      <c r="AB141" s="706"/>
      <c r="AD141" s="705" t="s">
        <v>529</v>
      </c>
      <c r="AE141" s="706"/>
      <c r="AG141" s="705" t="s">
        <v>530</v>
      </c>
      <c r="AH141" s="702"/>
      <c r="AI141" s="702"/>
      <c r="AJ141" s="702"/>
      <c r="AK141" s="702"/>
      <c r="AL141" s="702"/>
      <c r="AM141" s="706"/>
      <c r="AO141" s="705" t="s">
        <v>519</v>
      </c>
      <c r="AP141" s="702"/>
      <c r="AQ141" s="702"/>
      <c r="AR141" s="706"/>
      <c r="AS141" s="705" t="s">
        <v>520</v>
      </c>
      <c r="AT141" s="702"/>
      <c r="AU141" s="706"/>
      <c r="AV141" s="705" t="s">
        <v>521</v>
      </c>
      <c r="AW141" s="702"/>
      <c r="AX141" s="706"/>
      <c r="AY141" s="705" t="s">
        <v>522</v>
      </c>
      <c r="AZ141" s="702"/>
      <c r="BA141" s="706"/>
      <c r="BB141" s="705" t="s">
        <v>523</v>
      </c>
      <c r="BC141" s="702"/>
      <c r="BD141" s="706"/>
      <c r="BE141" s="705" t="s">
        <v>524</v>
      </c>
      <c r="BF141" s="702"/>
      <c r="BG141" s="706"/>
      <c r="BH141" s="705" t="s">
        <v>525</v>
      </c>
      <c r="BI141" s="702"/>
      <c r="BJ141" s="702"/>
      <c r="BK141" s="706"/>
      <c r="BL141" s="705" t="s">
        <v>526</v>
      </c>
      <c r="BM141" s="702"/>
      <c r="BN141" s="702"/>
      <c r="BO141" s="706"/>
      <c r="BP141" s="705" t="s">
        <v>527</v>
      </c>
      <c r="BQ141" s="702"/>
      <c r="BR141" s="706"/>
      <c r="BS141" s="705" t="s">
        <v>528</v>
      </c>
      <c r="BT141" s="702"/>
      <c r="BU141" s="706"/>
      <c r="BV141" s="705" t="s">
        <v>529</v>
      </c>
      <c r="BW141" s="702"/>
      <c r="BX141" s="706"/>
      <c r="BY141" s="705" t="s">
        <v>530</v>
      </c>
      <c r="BZ141" s="702"/>
      <c r="CA141" s="706"/>
      <c r="CB141" s="705" t="s">
        <v>519</v>
      </c>
      <c r="CC141" s="702"/>
      <c r="CD141" s="702"/>
      <c r="CE141" s="702"/>
      <c r="CF141" s="706"/>
    </row>
    <row r="142" spans="3:84" ht="15.75" thickBot="1" x14ac:dyDescent="0.3">
      <c r="C142" s="703" t="s">
        <v>603</v>
      </c>
      <c r="D142" s="702"/>
      <c r="E142" s="702"/>
      <c r="G142" s="704">
        <v>0.54755205402363505</v>
      </c>
      <c r="H142" s="702"/>
      <c r="I142" s="380">
        <v>0.54913957934990398</v>
      </c>
      <c r="J142" s="704">
        <v>0.55028571428571404</v>
      </c>
      <c r="K142" s="702"/>
      <c r="L142" s="704">
        <v>0.55180138137016999</v>
      </c>
      <c r="M142" s="702"/>
      <c r="N142" s="702"/>
      <c r="O142" s="704">
        <v>0.55965856374095402</v>
      </c>
      <c r="P142" s="702"/>
      <c r="R142" s="380">
        <v>0.57775233734020204</v>
      </c>
      <c r="T142" s="704">
        <v>0.58640443001718501</v>
      </c>
      <c r="U142" s="702"/>
      <c r="W142" s="704">
        <v>0.587145557655955</v>
      </c>
      <c r="X142" s="702"/>
      <c r="Y142" s="702"/>
      <c r="AA142" s="704">
        <v>0.58966225041985398</v>
      </c>
      <c r="AB142" s="702"/>
      <c r="AD142" s="704">
        <v>0.58926595352268496</v>
      </c>
      <c r="AE142" s="702"/>
      <c r="AG142" s="704">
        <v>0.59279575790821004</v>
      </c>
      <c r="AH142" s="702"/>
      <c r="AI142" s="702"/>
      <c r="AJ142" s="702"/>
      <c r="AK142" s="702"/>
      <c r="AL142" s="702"/>
      <c r="AM142" s="702"/>
      <c r="AO142" s="704">
        <v>0.60495930342608395</v>
      </c>
      <c r="AP142" s="702"/>
      <c r="AQ142" s="702"/>
      <c r="AR142" s="702"/>
      <c r="AS142" s="704">
        <v>0.59917664670658699</v>
      </c>
      <c r="AT142" s="702"/>
      <c r="AU142" s="702"/>
      <c r="AV142" s="704">
        <v>0.60522442972774104</v>
      </c>
      <c r="AW142" s="702"/>
      <c r="AX142" s="702"/>
      <c r="AY142" s="704">
        <v>0.60099612617598197</v>
      </c>
      <c r="AZ142" s="702"/>
      <c r="BA142" s="702"/>
      <c r="BB142" s="704">
        <v>0.59873793615441695</v>
      </c>
      <c r="BC142" s="702"/>
      <c r="BD142" s="702"/>
      <c r="BE142" s="704">
        <v>0.599926253687316</v>
      </c>
      <c r="BF142" s="702"/>
      <c r="BG142" s="702"/>
      <c r="BH142" s="704">
        <v>0.61118458341205395</v>
      </c>
      <c r="BI142" s="702"/>
      <c r="BJ142" s="702"/>
      <c r="BK142" s="702"/>
      <c r="BL142" s="704">
        <v>0.61273666092943202</v>
      </c>
      <c r="BM142" s="702"/>
      <c r="BN142" s="702"/>
      <c r="BO142" s="702"/>
      <c r="BP142" s="704">
        <v>0.61556064073226502</v>
      </c>
      <c r="BQ142" s="702"/>
      <c r="BR142" s="702"/>
      <c r="BS142" s="704">
        <v>0.60387121502491403</v>
      </c>
      <c r="BT142" s="702"/>
      <c r="BU142" s="702"/>
      <c r="BV142" s="704">
        <v>0.60371819960861095</v>
      </c>
      <c r="BW142" s="702"/>
      <c r="BX142" s="702"/>
      <c r="BY142" s="704">
        <v>0.60530973451327397</v>
      </c>
      <c r="BZ142" s="702"/>
      <c r="CA142" s="702"/>
      <c r="CB142" s="704">
        <v>0.60407833636180097</v>
      </c>
      <c r="CC142" s="702"/>
      <c r="CD142" s="702"/>
      <c r="CE142" s="702"/>
      <c r="CF142" s="702"/>
    </row>
    <row r="143" spans="3:84" ht="15.75" thickBot="1" x14ac:dyDescent="0.3">
      <c r="C143" s="703" t="s">
        <v>604</v>
      </c>
      <c r="D143" s="702"/>
      <c r="E143" s="702"/>
      <c r="G143" s="701">
        <v>5331</v>
      </c>
      <c r="H143" s="702"/>
      <c r="I143" s="379">
        <v>5230</v>
      </c>
      <c r="J143" s="701">
        <v>5250</v>
      </c>
      <c r="K143" s="702"/>
      <c r="L143" s="701">
        <v>5357</v>
      </c>
      <c r="M143" s="702"/>
      <c r="N143" s="702"/>
      <c r="O143" s="701">
        <v>5389</v>
      </c>
      <c r="P143" s="702"/>
      <c r="R143" s="379">
        <v>5241</v>
      </c>
      <c r="T143" s="701">
        <v>5237</v>
      </c>
      <c r="U143" s="702"/>
      <c r="W143" s="701">
        <v>5290</v>
      </c>
      <c r="X143" s="702"/>
      <c r="Y143" s="702"/>
      <c r="AA143" s="701">
        <v>5359</v>
      </c>
      <c r="AB143" s="702"/>
      <c r="AD143" s="701">
        <v>5422</v>
      </c>
      <c r="AE143" s="702"/>
      <c r="AG143" s="701">
        <v>5469</v>
      </c>
      <c r="AH143" s="702"/>
      <c r="AI143" s="702"/>
      <c r="AJ143" s="702"/>
      <c r="AK143" s="702"/>
      <c r="AL143" s="702"/>
      <c r="AM143" s="702"/>
      <c r="AO143" s="701">
        <v>5283</v>
      </c>
      <c r="AP143" s="702"/>
      <c r="AQ143" s="702"/>
      <c r="AR143" s="702"/>
      <c r="AS143" s="701">
        <v>5344</v>
      </c>
      <c r="AT143" s="702"/>
      <c r="AU143" s="702"/>
      <c r="AV143" s="701">
        <v>5436</v>
      </c>
      <c r="AW143" s="702"/>
      <c r="AX143" s="702"/>
      <c r="AY143" s="701">
        <v>5421</v>
      </c>
      <c r="AZ143" s="702"/>
      <c r="BA143" s="702"/>
      <c r="BB143" s="701">
        <v>5388</v>
      </c>
      <c r="BC143" s="702"/>
      <c r="BD143" s="702"/>
      <c r="BE143" s="701">
        <v>5424</v>
      </c>
      <c r="BF143" s="702"/>
      <c r="BG143" s="702"/>
      <c r="BH143" s="701">
        <v>5293</v>
      </c>
      <c r="BI143" s="702"/>
      <c r="BJ143" s="702"/>
      <c r="BK143" s="702"/>
      <c r="BL143" s="701">
        <v>5229</v>
      </c>
      <c r="BM143" s="702"/>
      <c r="BN143" s="702"/>
      <c r="BO143" s="702"/>
      <c r="BP143" s="701">
        <v>5244</v>
      </c>
      <c r="BQ143" s="702"/>
      <c r="BR143" s="702"/>
      <c r="BS143" s="701">
        <v>5218</v>
      </c>
      <c r="BT143" s="702"/>
      <c r="BU143" s="702"/>
      <c r="BV143" s="701">
        <v>5110</v>
      </c>
      <c r="BW143" s="702"/>
      <c r="BX143" s="702"/>
      <c r="BY143" s="701">
        <v>5085</v>
      </c>
      <c r="BZ143" s="702"/>
      <c r="CA143" s="702"/>
      <c r="CB143" s="701">
        <v>4953</v>
      </c>
      <c r="CC143" s="702"/>
      <c r="CD143" s="702"/>
      <c r="CE143" s="702"/>
      <c r="CF143" s="702"/>
    </row>
    <row r="144" spans="3:84" ht="15.75" thickBot="1" x14ac:dyDescent="0.3">
      <c r="C144" s="703" t="s">
        <v>605</v>
      </c>
      <c r="D144" s="702"/>
      <c r="E144" s="702"/>
      <c r="G144" s="701">
        <v>2919</v>
      </c>
      <c r="H144" s="702"/>
      <c r="I144" s="379">
        <v>2872</v>
      </c>
      <c r="J144" s="701">
        <v>2889</v>
      </c>
      <c r="K144" s="702"/>
      <c r="L144" s="701">
        <v>2956</v>
      </c>
      <c r="M144" s="702"/>
      <c r="N144" s="702"/>
      <c r="O144" s="701">
        <v>3016</v>
      </c>
      <c r="P144" s="702"/>
      <c r="R144" s="379">
        <v>3028</v>
      </c>
      <c r="T144" s="701">
        <v>3071</v>
      </c>
      <c r="U144" s="702"/>
      <c r="W144" s="701">
        <v>3106</v>
      </c>
      <c r="X144" s="702"/>
      <c r="Y144" s="702"/>
      <c r="AA144" s="701">
        <v>3160</v>
      </c>
      <c r="AB144" s="702"/>
      <c r="AD144" s="701">
        <v>3195</v>
      </c>
      <c r="AE144" s="702"/>
      <c r="AG144" s="701">
        <v>3242</v>
      </c>
      <c r="AH144" s="702"/>
      <c r="AI144" s="702"/>
      <c r="AJ144" s="702"/>
      <c r="AK144" s="702"/>
      <c r="AL144" s="702"/>
      <c r="AM144" s="702"/>
      <c r="AO144" s="701">
        <v>3196</v>
      </c>
      <c r="AP144" s="702"/>
      <c r="AQ144" s="702"/>
      <c r="AR144" s="702"/>
      <c r="AS144" s="701">
        <v>3202</v>
      </c>
      <c r="AT144" s="702"/>
      <c r="AU144" s="702"/>
      <c r="AV144" s="701">
        <v>3290</v>
      </c>
      <c r="AW144" s="702"/>
      <c r="AX144" s="702"/>
      <c r="AY144" s="701">
        <v>3258</v>
      </c>
      <c r="AZ144" s="702"/>
      <c r="BA144" s="702"/>
      <c r="BB144" s="701">
        <v>3226</v>
      </c>
      <c r="BC144" s="702"/>
      <c r="BD144" s="702"/>
      <c r="BE144" s="701">
        <v>3254</v>
      </c>
      <c r="BF144" s="702"/>
      <c r="BG144" s="702"/>
      <c r="BH144" s="701">
        <v>3235</v>
      </c>
      <c r="BI144" s="702"/>
      <c r="BJ144" s="702"/>
      <c r="BK144" s="702"/>
      <c r="BL144" s="701">
        <v>3204</v>
      </c>
      <c r="BM144" s="702"/>
      <c r="BN144" s="702"/>
      <c r="BO144" s="702"/>
      <c r="BP144" s="701">
        <v>3228</v>
      </c>
      <c r="BQ144" s="702"/>
      <c r="BR144" s="702"/>
      <c r="BS144" s="701">
        <v>3151</v>
      </c>
      <c r="BT144" s="702"/>
      <c r="BU144" s="702"/>
      <c r="BV144" s="701">
        <v>3085</v>
      </c>
      <c r="BW144" s="702"/>
      <c r="BX144" s="702"/>
      <c r="BY144" s="701">
        <v>3078</v>
      </c>
      <c r="BZ144" s="702"/>
      <c r="CA144" s="702"/>
      <c r="CB144" s="701">
        <v>2992</v>
      </c>
      <c r="CC144" s="702"/>
      <c r="CD144" s="702"/>
      <c r="CE144" s="702"/>
      <c r="CF144" s="702"/>
    </row>
    <row r="145" spans="1:84" ht="14.45" customHeight="1" x14ac:dyDescent="0.25"/>
    <row r="146" spans="1:84" ht="31.5" customHeight="1" x14ac:dyDescent="0.25">
      <c r="C146" s="717" t="s">
        <v>606</v>
      </c>
      <c r="D146" s="700"/>
      <c r="E146" s="700"/>
      <c r="F146" s="700"/>
      <c r="G146" s="700"/>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row>
    <row r="147" spans="1:84" ht="5.0999999999999996" customHeight="1" thickBot="1" x14ac:dyDescent="0.3"/>
    <row r="148" spans="1:84" x14ac:dyDescent="0.25">
      <c r="A148" s="718" t="s">
        <v>514</v>
      </c>
      <c r="B148" s="700"/>
      <c r="C148" s="700"/>
      <c r="D148" s="700"/>
      <c r="E148" s="700"/>
      <c r="G148" s="707" t="s">
        <v>570</v>
      </c>
      <c r="H148" s="709"/>
      <c r="I148" s="386" t="s">
        <v>570</v>
      </c>
      <c r="J148" s="707" t="s">
        <v>570</v>
      </c>
      <c r="K148" s="709"/>
      <c r="L148" s="707" t="s">
        <v>570</v>
      </c>
      <c r="M148" s="708"/>
      <c r="N148" s="709"/>
      <c r="P148" s="386" t="s">
        <v>570</v>
      </c>
      <c r="R148" s="386" t="s">
        <v>570</v>
      </c>
      <c r="T148" s="707" t="s">
        <v>570</v>
      </c>
      <c r="U148" s="709"/>
      <c r="W148" s="707" t="s">
        <v>515</v>
      </c>
      <c r="X148" s="708"/>
      <c r="Y148" s="709"/>
      <c r="AA148" s="707" t="s">
        <v>515</v>
      </c>
      <c r="AB148" s="709"/>
      <c r="AD148" s="707" t="s">
        <v>515</v>
      </c>
      <c r="AE148" s="709"/>
      <c r="AG148" s="707" t="s">
        <v>515</v>
      </c>
      <c r="AH148" s="708"/>
      <c r="AI148" s="708"/>
      <c r="AJ148" s="708"/>
      <c r="AK148" s="708"/>
      <c r="AL148" s="708"/>
      <c r="AM148" s="708"/>
      <c r="AN148" s="709"/>
      <c r="AP148" s="707" t="s">
        <v>515</v>
      </c>
      <c r="AQ148" s="708"/>
      <c r="AR148" s="709"/>
      <c r="AS148" s="707" t="s">
        <v>515</v>
      </c>
      <c r="AT148" s="708"/>
      <c r="AU148" s="709"/>
      <c r="AV148" s="707" t="s">
        <v>515</v>
      </c>
      <c r="AW148" s="708"/>
      <c r="AX148" s="709"/>
      <c r="AY148" s="707" t="s">
        <v>515</v>
      </c>
      <c r="AZ148" s="708"/>
      <c r="BA148" s="709"/>
      <c r="BB148" s="707" t="s">
        <v>515</v>
      </c>
      <c r="BC148" s="708"/>
      <c r="BD148" s="709"/>
      <c r="BE148" s="707" t="s">
        <v>515</v>
      </c>
      <c r="BF148" s="708"/>
      <c r="BG148" s="709"/>
      <c r="BH148" s="707" t="s">
        <v>515</v>
      </c>
      <c r="BI148" s="708"/>
      <c r="BJ148" s="708"/>
      <c r="BK148" s="709"/>
      <c r="BM148" s="707" t="s">
        <v>515</v>
      </c>
      <c r="BN148" s="708"/>
      <c r="BO148" s="709"/>
      <c r="BP148" s="707" t="s">
        <v>516</v>
      </c>
      <c r="BQ148" s="708"/>
      <c r="BR148" s="709"/>
      <c r="BS148" s="707" t="s">
        <v>516</v>
      </c>
      <c r="BT148" s="708"/>
      <c r="BU148" s="709"/>
      <c r="BV148" s="707" t="s">
        <v>516</v>
      </c>
      <c r="BW148" s="708"/>
      <c r="BX148" s="709"/>
      <c r="BY148" s="707" t="s">
        <v>516</v>
      </c>
      <c r="BZ148" s="708"/>
      <c r="CA148" s="709"/>
      <c r="CB148" s="707" t="s">
        <v>516</v>
      </c>
      <c r="CC148" s="708"/>
      <c r="CD148" s="708"/>
      <c r="CE148" s="708"/>
      <c r="CF148" s="709"/>
    </row>
    <row r="149" spans="1:84" ht="15.75" thickBot="1" x14ac:dyDescent="0.3">
      <c r="A149" s="703" t="s">
        <v>518</v>
      </c>
      <c r="B149" s="702"/>
      <c r="C149" s="702"/>
      <c r="D149" s="702"/>
      <c r="E149" s="702"/>
      <c r="G149" s="705" t="s">
        <v>520</v>
      </c>
      <c r="H149" s="706"/>
      <c r="I149" s="387" t="s">
        <v>521</v>
      </c>
      <c r="J149" s="705" t="s">
        <v>522</v>
      </c>
      <c r="K149" s="706"/>
      <c r="L149" s="705" t="s">
        <v>523</v>
      </c>
      <c r="M149" s="702"/>
      <c r="N149" s="706"/>
      <c r="P149" s="387" t="s">
        <v>524</v>
      </c>
      <c r="R149" s="387" t="s">
        <v>525</v>
      </c>
      <c r="T149" s="705" t="s">
        <v>526</v>
      </c>
      <c r="U149" s="706"/>
      <c r="W149" s="705" t="s">
        <v>527</v>
      </c>
      <c r="X149" s="702"/>
      <c r="Y149" s="706"/>
      <c r="AA149" s="705" t="s">
        <v>528</v>
      </c>
      <c r="AB149" s="706"/>
      <c r="AD149" s="705" t="s">
        <v>529</v>
      </c>
      <c r="AE149" s="706"/>
      <c r="AG149" s="705" t="s">
        <v>530</v>
      </c>
      <c r="AH149" s="702"/>
      <c r="AI149" s="702"/>
      <c r="AJ149" s="702"/>
      <c r="AK149" s="702"/>
      <c r="AL149" s="702"/>
      <c r="AM149" s="702"/>
      <c r="AN149" s="706"/>
      <c r="AP149" s="705" t="s">
        <v>519</v>
      </c>
      <c r="AQ149" s="702"/>
      <c r="AR149" s="706"/>
      <c r="AS149" s="705" t="s">
        <v>520</v>
      </c>
      <c r="AT149" s="702"/>
      <c r="AU149" s="706"/>
      <c r="AV149" s="705" t="s">
        <v>521</v>
      </c>
      <c r="AW149" s="702"/>
      <c r="AX149" s="706"/>
      <c r="AY149" s="705" t="s">
        <v>522</v>
      </c>
      <c r="AZ149" s="702"/>
      <c r="BA149" s="706"/>
      <c r="BB149" s="705" t="s">
        <v>523</v>
      </c>
      <c r="BC149" s="702"/>
      <c r="BD149" s="706"/>
      <c r="BE149" s="705" t="s">
        <v>524</v>
      </c>
      <c r="BF149" s="702"/>
      <c r="BG149" s="706"/>
      <c r="BH149" s="705" t="s">
        <v>525</v>
      </c>
      <c r="BI149" s="702"/>
      <c r="BJ149" s="702"/>
      <c r="BK149" s="706"/>
      <c r="BM149" s="705" t="s">
        <v>526</v>
      </c>
      <c r="BN149" s="702"/>
      <c r="BO149" s="706"/>
      <c r="BP149" s="705" t="s">
        <v>527</v>
      </c>
      <c r="BQ149" s="702"/>
      <c r="BR149" s="706"/>
      <c r="BS149" s="705" t="s">
        <v>528</v>
      </c>
      <c r="BT149" s="702"/>
      <c r="BU149" s="706"/>
      <c r="BV149" s="705" t="s">
        <v>529</v>
      </c>
      <c r="BW149" s="702"/>
      <c r="BX149" s="706"/>
      <c r="BY149" s="705" t="s">
        <v>530</v>
      </c>
      <c r="BZ149" s="702"/>
      <c r="CA149" s="706"/>
      <c r="CB149" s="705" t="s">
        <v>519</v>
      </c>
      <c r="CC149" s="702"/>
      <c r="CD149" s="702"/>
      <c r="CE149" s="702"/>
      <c r="CF149" s="706"/>
    </row>
    <row r="150" spans="1:84" ht="15.75" thickBot="1" x14ac:dyDescent="0.3">
      <c r="A150" s="703" t="s">
        <v>607</v>
      </c>
      <c r="B150" s="702"/>
      <c r="C150" s="702"/>
      <c r="D150" s="702"/>
      <c r="E150" s="702"/>
      <c r="G150" s="704">
        <v>0.44969135802469101</v>
      </c>
      <c r="H150" s="702"/>
      <c r="I150" s="380">
        <v>0.451159951159951</v>
      </c>
      <c r="J150" s="704">
        <v>0.45865556216537801</v>
      </c>
      <c r="K150" s="702"/>
      <c r="L150" s="704">
        <v>0.464454976303318</v>
      </c>
      <c r="M150" s="702"/>
      <c r="N150" s="702"/>
      <c r="P150" s="380">
        <v>0.45681159420289902</v>
      </c>
      <c r="R150" s="380">
        <v>0.46954986760812001</v>
      </c>
      <c r="T150" s="704">
        <v>0.46544052210026698</v>
      </c>
      <c r="U150" s="702"/>
      <c r="W150" s="704">
        <v>0.47124784358826899</v>
      </c>
      <c r="X150" s="702"/>
      <c r="Y150" s="702"/>
      <c r="AA150" s="704">
        <v>0.47789824854044999</v>
      </c>
      <c r="AB150" s="702"/>
      <c r="AD150" s="704">
        <v>0.490201415351116</v>
      </c>
      <c r="AE150" s="702"/>
      <c r="AG150" s="704">
        <v>0.49749009247027698</v>
      </c>
      <c r="AH150" s="702"/>
      <c r="AI150" s="702"/>
      <c r="AJ150" s="702"/>
      <c r="AK150" s="702"/>
      <c r="AL150" s="702"/>
      <c r="AM150" s="702"/>
      <c r="AN150" s="702"/>
      <c r="AP150" s="704">
        <v>0.51252556237218805</v>
      </c>
      <c r="AQ150" s="702"/>
      <c r="AR150" s="702"/>
      <c r="AS150" s="704">
        <v>0.50553695596188497</v>
      </c>
      <c r="AT150" s="702"/>
      <c r="AU150" s="702"/>
      <c r="AV150" s="704">
        <v>0.49831037171822201</v>
      </c>
      <c r="AW150" s="702"/>
      <c r="AX150" s="702"/>
      <c r="AY150" s="704">
        <v>0.49869383490073099</v>
      </c>
      <c r="AZ150" s="702"/>
      <c r="BA150" s="702"/>
      <c r="BB150" s="704">
        <v>0.48729911871435999</v>
      </c>
      <c r="BC150" s="702"/>
      <c r="BD150" s="702"/>
      <c r="BE150" s="704">
        <v>0.48422957600827299</v>
      </c>
      <c r="BF150" s="702"/>
      <c r="BG150" s="702"/>
      <c r="BH150" s="704">
        <v>0.46338767615363402</v>
      </c>
      <c r="BI150" s="702"/>
      <c r="BJ150" s="702"/>
      <c r="BK150" s="702"/>
      <c r="BM150" s="704">
        <v>0.46106442577030798</v>
      </c>
      <c r="BN150" s="702"/>
      <c r="BO150" s="702"/>
      <c r="BP150" s="704">
        <v>0.453314917127072</v>
      </c>
      <c r="BQ150" s="702"/>
      <c r="BR150" s="702"/>
      <c r="BS150" s="704">
        <v>0.45930548019533401</v>
      </c>
      <c r="BT150" s="702"/>
      <c r="BU150" s="702"/>
      <c r="BV150" s="704">
        <v>0.461891891891892</v>
      </c>
      <c r="BW150" s="702"/>
      <c r="BX150" s="702"/>
      <c r="BY150" s="704">
        <v>0.46818791946308702</v>
      </c>
      <c r="BZ150" s="702"/>
      <c r="CA150" s="702"/>
      <c r="CB150" s="704">
        <v>0.45525291828793801</v>
      </c>
      <c r="CC150" s="702"/>
      <c r="CD150" s="702"/>
      <c r="CE150" s="702"/>
      <c r="CF150" s="702"/>
    </row>
    <row r="151" spans="1:84" ht="15.75" thickBot="1" x14ac:dyDescent="0.3">
      <c r="A151" s="703" t="s">
        <v>608</v>
      </c>
      <c r="B151" s="702"/>
      <c r="C151" s="702"/>
      <c r="D151" s="702"/>
      <c r="E151" s="702"/>
      <c r="G151" s="701">
        <v>3240</v>
      </c>
      <c r="H151" s="702"/>
      <c r="I151" s="379">
        <v>3276</v>
      </c>
      <c r="J151" s="701">
        <v>3362</v>
      </c>
      <c r="K151" s="702"/>
      <c r="L151" s="701">
        <v>3376</v>
      </c>
      <c r="M151" s="702"/>
      <c r="N151" s="702"/>
      <c r="P151" s="379">
        <v>3450</v>
      </c>
      <c r="R151" s="379">
        <v>3399</v>
      </c>
      <c r="T151" s="701">
        <v>3371</v>
      </c>
      <c r="U151" s="702"/>
      <c r="W151" s="701">
        <v>3478</v>
      </c>
      <c r="X151" s="702"/>
      <c r="Y151" s="702"/>
      <c r="AA151" s="701">
        <v>3597</v>
      </c>
      <c r="AB151" s="702"/>
      <c r="AD151" s="701">
        <v>3674</v>
      </c>
      <c r="AE151" s="702"/>
      <c r="AG151" s="701">
        <v>3785</v>
      </c>
      <c r="AH151" s="702"/>
      <c r="AI151" s="702"/>
      <c r="AJ151" s="702"/>
      <c r="AK151" s="702"/>
      <c r="AL151" s="702"/>
      <c r="AM151" s="702"/>
      <c r="AN151" s="702"/>
      <c r="AP151" s="701">
        <v>3912</v>
      </c>
      <c r="AQ151" s="702"/>
      <c r="AR151" s="702"/>
      <c r="AS151" s="701">
        <v>3883</v>
      </c>
      <c r="AT151" s="702"/>
      <c r="AU151" s="702"/>
      <c r="AV151" s="701">
        <v>3847</v>
      </c>
      <c r="AW151" s="702"/>
      <c r="AX151" s="702"/>
      <c r="AY151" s="701">
        <v>3828</v>
      </c>
      <c r="AZ151" s="702"/>
      <c r="BA151" s="702"/>
      <c r="BB151" s="701">
        <v>3858</v>
      </c>
      <c r="BC151" s="702"/>
      <c r="BD151" s="702"/>
      <c r="BE151" s="701">
        <v>3868</v>
      </c>
      <c r="BF151" s="702"/>
      <c r="BG151" s="702"/>
      <c r="BH151" s="701">
        <v>3619</v>
      </c>
      <c r="BI151" s="702"/>
      <c r="BJ151" s="702"/>
      <c r="BK151" s="702"/>
      <c r="BM151" s="701">
        <v>3570</v>
      </c>
      <c r="BN151" s="702"/>
      <c r="BO151" s="702"/>
      <c r="BP151" s="701">
        <v>3620</v>
      </c>
      <c r="BQ151" s="702"/>
      <c r="BR151" s="702"/>
      <c r="BS151" s="701">
        <v>3686</v>
      </c>
      <c r="BT151" s="702"/>
      <c r="BU151" s="702"/>
      <c r="BV151" s="701">
        <v>3700</v>
      </c>
      <c r="BW151" s="702"/>
      <c r="BX151" s="702"/>
      <c r="BY151" s="701">
        <v>3725</v>
      </c>
      <c r="BZ151" s="702"/>
      <c r="CA151" s="702"/>
      <c r="CB151" s="701">
        <v>3598</v>
      </c>
      <c r="CC151" s="702"/>
      <c r="CD151" s="702"/>
      <c r="CE151" s="702"/>
      <c r="CF151" s="702"/>
    </row>
    <row r="152" spans="1:84" ht="15.75" thickBot="1" x14ac:dyDescent="0.3">
      <c r="A152" s="703" t="s">
        <v>609</v>
      </c>
      <c r="B152" s="702"/>
      <c r="C152" s="702"/>
      <c r="D152" s="702"/>
      <c r="E152" s="702"/>
      <c r="G152" s="701">
        <v>1457</v>
      </c>
      <c r="H152" s="702"/>
      <c r="I152" s="379">
        <v>1478</v>
      </c>
      <c r="J152" s="701">
        <v>1542</v>
      </c>
      <c r="K152" s="702"/>
      <c r="L152" s="701">
        <v>1568</v>
      </c>
      <c r="M152" s="702"/>
      <c r="N152" s="702"/>
      <c r="P152" s="379">
        <v>1576</v>
      </c>
      <c r="R152" s="379">
        <v>1596</v>
      </c>
      <c r="T152" s="701">
        <v>1569</v>
      </c>
      <c r="U152" s="702"/>
      <c r="W152" s="701">
        <v>1639</v>
      </c>
      <c r="X152" s="702"/>
      <c r="Y152" s="702"/>
      <c r="AA152" s="701">
        <v>1719</v>
      </c>
      <c r="AB152" s="702"/>
      <c r="AD152" s="701">
        <v>1801</v>
      </c>
      <c r="AE152" s="702"/>
      <c r="AG152" s="701">
        <v>1883</v>
      </c>
      <c r="AH152" s="702"/>
      <c r="AI152" s="702"/>
      <c r="AJ152" s="702"/>
      <c r="AK152" s="702"/>
      <c r="AL152" s="702"/>
      <c r="AM152" s="702"/>
      <c r="AN152" s="702"/>
      <c r="AP152" s="701">
        <v>2005</v>
      </c>
      <c r="AQ152" s="702"/>
      <c r="AR152" s="702"/>
      <c r="AS152" s="701">
        <v>1963</v>
      </c>
      <c r="AT152" s="702"/>
      <c r="AU152" s="702"/>
      <c r="AV152" s="701">
        <v>1917</v>
      </c>
      <c r="AW152" s="702"/>
      <c r="AX152" s="702"/>
      <c r="AY152" s="701">
        <v>1909</v>
      </c>
      <c r="AZ152" s="702"/>
      <c r="BA152" s="702"/>
      <c r="BB152" s="701">
        <v>1880</v>
      </c>
      <c r="BC152" s="702"/>
      <c r="BD152" s="702"/>
      <c r="BE152" s="701">
        <v>1873</v>
      </c>
      <c r="BF152" s="702"/>
      <c r="BG152" s="702"/>
      <c r="BH152" s="701">
        <v>1677</v>
      </c>
      <c r="BI152" s="702"/>
      <c r="BJ152" s="702"/>
      <c r="BK152" s="702"/>
      <c r="BM152" s="701">
        <v>1646</v>
      </c>
      <c r="BN152" s="702"/>
      <c r="BO152" s="702"/>
      <c r="BP152" s="701">
        <v>1641</v>
      </c>
      <c r="BQ152" s="702"/>
      <c r="BR152" s="702"/>
      <c r="BS152" s="701">
        <v>1693</v>
      </c>
      <c r="BT152" s="702"/>
      <c r="BU152" s="702"/>
      <c r="BV152" s="701">
        <v>1709</v>
      </c>
      <c r="BW152" s="702"/>
      <c r="BX152" s="702"/>
      <c r="BY152" s="701">
        <v>1744</v>
      </c>
      <c r="BZ152" s="702"/>
      <c r="CA152" s="702"/>
      <c r="CB152" s="701">
        <v>1638</v>
      </c>
      <c r="CC152" s="702"/>
      <c r="CD152" s="702"/>
      <c r="CE152" s="702"/>
      <c r="CF152" s="702"/>
    </row>
    <row r="153" spans="1:84" ht="14.45" customHeight="1" x14ac:dyDescent="0.25"/>
    <row r="154" spans="1:84" ht="31.5" customHeight="1" x14ac:dyDescent="0.25">
      <c r="B154" s="717" t="s">
        <v>610</v>
      </c>
      <c r="C154" s="700"/>
      <c r="D154" s="700"/>
      <c r="E154" s="700"/>
      <c r="F154" s="700"/>
      <c r="G154" s="700"/>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row>
    <row r="155" spans="1:84" ht="5.0999999999999996" customHeight="1" thickBot="1" x14ac:dyDescent="0.3"/>
    <row r="156" spans="1:84" x14ac:dyDescent="0.25">
      <c r="A156" s="718" t="s">
        <v>514</v>
      </c>
      <c r="B156" s="700"/>
      <c r="C156" s="700"/>
      <c r="D156" s="700"/>
      <c r="E156" s="700"/>
      <c r="G156" s="707" t="s">
        <v>570</v>
      </c>
      <c r="H156" s="709"/>
      <c r="I156" s="386" t="s">
        <v>570</v>
      </c>
      <c r="J156" s="707" t="s">
        <v>570</v>
      </c>
      <c r="K156" s="709"/>
      <c r="M156" s="707" t="s">
        <v>570</v>
      </c>
      <c r="N156" s="709"/>
      <c r="P156" s="386" t="s">
        <v>570</v>
      </c>
      <c r="R156" s="386" t="s">
        <v>570</v>
      </c>
      <c r="T156" s="707" t="s">
        <v>570</v>
      </c>
      <c r="U156" s="709"/>
      <c r="W156" s="707" t="s">
        <v>515</v>
      </c>
      <c r="X156" s="708"/>
      <c r="Y156" s="709"/>
      <c r="AA156" s="707" t="s">
        <v>515</v>
      </c>
      <c r="AB156" s="709"/>
      <c r="AD156" s="707" t="s">
        <v>515</v>
      </c>
      <c r="AE156" s="708"/>
      <c r="AF156" s="709"/>
      <c r="AH156" s="707" t="s">
        <v>515</v>
      </c>
      <c r="AI156" s="708"/>
      <c r="AJ156" s="708"/>
      <c r="AK156" s="708"/>
      <c r="AL156" s="708"/>
      <c r="AM156" s="708"/>
      <c r="AN156" s="709"/>
      <c r="AP156" s="707" t="s">
        <v>515</v>
      </c>
      <c r="AQ156" s="708"/>
      <c r="AR156" s="709"/>
      <c r="AS156" s="707" t="s">
        <v>515</v>
      </c>
      <c r="AT156" s="708"/>
      <c r="AU156" s="709"/>
      <c r="AV156" s="707" t="s">
        <v>515</v>
      </c>
      <c r="AW156" s="708"/>
      <c r="AX156" s="709"/>
      <c r="AY156" s="707" t="s">
        <v>515</v>
      </c>
      <c r="AZ156" s="708"/>
      <c r="BA156" s="709"/>
      <c r="BB156" s="707" t="s">
        <v>515</v>
      </c>
      <c r="BC156" s="708"/>
      <c r="BD156" s="709"/>
      <c r="BE156" s="707" t="s">
        <v>515</v>
      </c>
      <c r="BF156" s="708"/>
      <c r="BG156" s="709"/>
      <c r="BI156" s="707" t="s">
        <v>515</v>
      </c>
      <c r="BJ156" s="708"/>
      <c r="BK156" s="709"/>
      <c r="BM156" s="707" t="s">
        <v>515</v>
      </c>
      <c r="BN156" s="708"/>
      <c r="BO156" s="709"/>
      <c r="BP156" s="707" t="s">
        <v>516</v>
      </c>
      <c r="BQ156" s="708"/>
      <c r="BR156" s="709"/>
      <c r="BS156" s="707" t="s">
        <v>516</v>
      </c>
      <c r="BT156" s="708"/>
      <c r="BU156" s="709"/>
      <c r="BV156" s="707" t="s">
        <v>516</v>
      </c>
      <c r="BW156" s="708"/>
      <c r="BX156" s="709"/>
      <c r="BY156" s="707" t="s">
        <v>516</v>
      </c>
      <c r="BZ156" s="708"/>
      <c r="CA156" s="709"/>
      <c r="CB156" s="707" t="s">
        <v>516</v>
      </c>
      <c r="CC156" s="708"/>
      <c r="CD156" s="708"/>
      <c r="CE156" s="708"/>
      <c r="CF156" s="709"/>
    </row>
    <row r="157" spans="1:84" ht="15.75" thickBot="1" x14ac:dyDescent="0.3">
      <c r="A157" s="703" t="s">
        <v>518</v>
      </c>
      <c r="B157" s="702"/>
      <c r="C157" s="702"/>
      <c r="D157" s="702"/>
      <c r="E157" s="702"/>
      <c r="G157" s="705" t="s">
        <v>520</v>
      </c>
      <c r="H157" s="706"/>
      <c r="I157" s="387" t="s">
        <v>521</v>
      </c>
      <c r="J157" s="705" t="s">
        <v>522</v>
      </c>
      <c r="K157" s="706"/>
      <c r="M157" s="705" t="s">
        <v>523</v>
      </c>
      <c r="N157" s="706"/>
      <c r="P157" s="387" t="s">
        <v>524</v>
      </c>
      <c r="R157" s="387" t="s">
        <v>525</v>
      </c>
      <c r="T157" s="705" t="s">
        <v>526</v>
      </c>
      <c r="U157" s="706"/>
      <c r="W157" s="705" t="s">
        <v>527</v>
      </c>
      <c r="X157" s="702"/>
      <c r="Y157" s="706"/>
      <c r="AA157" s="705" t="s">
        <v>528</v>
      </c>
      <c r="AB157" s="706"/>
      <c r="AD157" s="705" t="s">
        <v>529</v>
      </c>
      <c r="AE157" s="702"/>
      <c r="AF157" s="706"/>
      <c r="AH157" s="705" t="s">
        <v>530</v>
      </c>
      <c r="AI157" s="702"/>
      <c r="AJ157" s="702"/>
      <c r="AK157" s="702"/>
      <c r="AL157" s="702"/>
      <c r="AM157" s="702"/>
      <c r="AN157" s="706"/>
      <c r="AP157" s="705" t="s">
        <v>519</v>
      </c>
      <c r="AQ157" s="702"/>
      <c r="AR157" s="706"/>
      <c r="AS157" s="705" t="s">
        <v>520</v>
      </c>
      <c r="AT157" s="702"/>
      <c r="AU157" s="706"/>
      <c r="AV157" s="705" t="s">
        <v>521</v>
      </c>
      <c r="AW157" s="702"/>
      <c r="AX157" s="706"/>
      <c r="AY157" s="705" t="s">
        <v>522</v>
      </c>
      <c r="AZ157" s="702"/>
      <c r="BA157" s="706"/>
      <c r="BB157" s="705" t="s">
        <v>523</v>
      </c>
      <c r="BC157" s="702"/>
      <c r="BD157" s="706"/>
      <c r="BE157" s="705" t="s">
        <v>524</v>
      </c>
      <c r="BF157" s="702"/>
      <c r="BG157" s="706"/>
      <c r="BI157" s="705" t="s">
        <v>525</v>
      </c>
      <c r="BJ157" s="702"/>
      <c r="BK157" s="706"/>
      <c r="BM157" s="705" t="s">
        <v>526</v>
      </c>
      <c r="BN157" s="702"/>
      <c r="BO157" s="706"/>
      <c r="BP157" s="705" t="s">
        <v>527</v>
      </c>
      <c r="BQ157" s="702"/>
      <c r="BR157" s="706"/>
      <c r="BS157" s="705" t="s">
        <v>528</v>
      </c>
      <c r="BT157" s="702"/>
      <c r="BU157" s="706"/>
      <c r="BV157" s="705" t="s">
        <v>529</v>
      </c>
      <c r="BW157" s="702"/>
      <c r="BX157" s="706"/>
      <c r="BY157" s="705" t="s">
        <v>530</v>
      </c>
      <c r="BZ157" s="702"/>
      <c r="CA157" s="706"/>
      <c r="CB157" s="705" t="s">
        <v>519</v>
      </c>
      <c r="CC157" s="702"/>
      <c r="CD157" s="702"/>
      <c r="CE157" s="702"/>
      <c r="CF157" s="706"/>
    </row>
    <row r="158" spans="1:84" ht="15.75" thickBot="1" x14ac:dyDescent="0.3">
      <c r="A158" s="703" t="s">
        <v>611</v>
      </c>
      <c r="B158" s="702"/>
      <c r="C158" s="702"/>
      <c r="D158" s="702"/>
      <c r="E158" s="702"/>
      <c r="G158" s="704">
        <v>0.100303951367781</v>
      </c>
      <c r="H158" s="702"/>
      <c r="I158" s="380">
        <v>0.115068493150685</v>
      </c>
      <c r="J158" s="704">
        <v>0.11911357340720199</v>
      </c>
      <c r="K158" s="702"/>
      <c r="M158" s="704">
        <v>0.12654320987654299</v>
      </c>
      <c r="N158" s="702"/>
      <c r="P158" s="380">
        <v>0.10153846153846199</v>
      </c>
      <c r="R158" s="380">
        <v>8.0808080808080801E-2</v>
      </c>
      <c r="T158" s="704">
        <v>0.107913669064748</v>
      </c>
      <c r="U158" s="702"/>
      <c r="W158" s="704">
        <v>8.4459459459459499E-2</v>
      </c>
      <c r="X158" s="702"/>
      <c r="Y158" s="702"/>
      <c r="AA158" s="704">
        <v>0.116207951070336</v>
      </c>
      <c r="AB158" s="702"/>
      <c r="AD158" s="704">
        <v>9.5238095238095205E-2</v>
      </c>
      <c r="AE158" s="702"/>
      <c r="AF158" s="702"/>
      <c r="AH158" s="704">
        <v>0.175824175824176</v>
      </c>
      <c r="AI158" s="702"/>
      <c r="AJ158" s="702"/>
      <c r="AK158" s="702"/>
      <c r="AL158" s="702"/>
      <c r="AM158" s="702"/>
      <c r="AN158" s="702"/>
      <c r="AP158" s="704">
        <v>6.4102564102564097E-2</v>
      </c>
      <c r="AQ158" s="702"/>
      <c r="AR158" s="702"/>
      <c r="AS158" s="704">
        <v>0.121323529411765</v>
      </c>
      <c r="AT158" s="702"/>
      <c r="AU158" s="702"/>
      <c r="AV158" s="704">
        <v>0.105932203389831</v>
      </c>
      <c r="AW158" s="702"/>
      <c r="AX158" s="702"/>
      <c r="AY158" s="704">
        <v>8.5616438356164407E-2</v>
      </c>
      <c r="AZ158" s="702"/>
      <c r="BA158" s="702"/>
      <c r="BB158" s="704">
        <v>7.3929961089494206E-2</v>
      </c>
      <c r="BC158" s="702"/>
      <c r="BD158" s="702"/>
      <c r="BE158" s="704">
        <v>8.8353413654618504E-2</v>
      </c>
      <c r="BF158" s="702"/>
      <c r="BG158" s="702"/>
      <c r="BI158" s="704">
        <v>0.111570247933884</v>
      </c>
      <c r="BJ158" s="702"/>
      <c r="BK158" s="702"/>
      <c r="BM158" s="704">
        <v>8.8461538461538494E-2</v>
      </c>
      <c r="BN158" s="702"/>
      <c r="BO158" s="702"/>
      <c r="BP158" s="704">
        <v>0.15175097276264601</v>
      </c>
      <c r="BQ158" s="702"/>
      <c r="BR158" s="702"/>
      <c r="BS158" s="704">
        <v>7.8431372549019607E-2</v>
      </c>
      <c r="BT158" s="702"/>
      <c r="BU158" s="702"/>
      <c r="BV158" s="704">
        <v>0.105882352941176</v>
      </c>
      <c r="BW158" s="702"/>
      <c r="BX158" s="702"/>
      <c r="BY158" s="704">
        <v>3.6144578313252997E-2</v>
      </c>
      <c r="BZ158" s="702"/>
      <c r="CA158" s="702"/>
      <c r="CB158" s="704">
        <v>6.2283737024221499E-2</v>
      </c>
      <c r="CC158" s="702"/>
      <c r="CD158" s="702"/>
      <c r="CE158" s="702"/>
      <c r="CF158" s="702"/>
    </row>
    <row r="159" spans="1:84" ht="15.75" thickBot="1" x14ac:dyDescent="0.3">
      <c r="A159" s="703" t="s">
        <v>612</v>
      </c>
      <c r="B159" s="702"/>
      <c r="C159" s="702"/>
      <c r="D159" s="702"/>
      <c r="E159" s="702"/>
      <c r="G159" s="701">
        <v>329</v>
      </c>
      <c r="H159" s="702"/>
      <c r="I159" s="379">
        <v>365</v>
      </c>
      <c r="J159" s="701">
        <v>361</v>
      </c>
      <c r="K159" s="702"/>
      <c r="M159" s="701">
        <v>324</v>
      </c>
      <c r="N159" s="702"/>
      <c r="P159" s="379">
        <v>325</v>
      </c>
      <c r="R159" s="379">
        <v>297</v>
      </c>
      <c r="T159" s="701">
        <v>278</v>
      </c>
      <c r="U159" s="702"/>
      <c r="W159" s="701">
        <v>296</v>
      </c>
      <c r="X159" s="702"/>
      <c r="Y159" s="702"/>
      <c r="AA159" s="701">
        <v>327</v>
      </c>
      <c r="AB159" s="702"/>
      <c r="AD159" s="701">
        <v>294</v>
      </c>
      <c r="AE159" s="702"/>
      <c r="AF159" s="702"/>
      <c r="AH159" s="701">
        <v>273</v>
      </c>
      <c r="AI159" s="702"/>
      <c r="AJ159" s="702"/>
      <c r="AK159" s="702"/>
      <c r="AL159" s="702"/>
      <c r="AM159" s="702"/>
      <c r="AN159" s="702"/>
      <c r="AP159" s="701">
        <v>234</v>
      </c>
      <c r="AQ159" s="702"/>
      <c r="AR159" s="702"/>
      <c r="AS159" s="701">
        <v>272</v>
      </c>
      <c r="AT159" s="702"/>
      <c r="AU159" s="702"/>
      <c r="AV159" s="701">
        <v>236</v>
      </c>
      <c r="AW159" s="702"/>
      <c r="AX159" s="702"/>
      <c r="AY159" s="701">
        <v>292</v>
      </c>
      <c r="AZ159" s="702"/>
      <c r="BA159" s="702"/>
      <c r="BB159" s="701">
        <v>257</v>
      </c>
      <c r="BC159" s="702"/>
      <c r="BD159" s="702"/>
      <c r="BE159" s="701">
        <v>249</v>
      </c>
      <c r="BF159" s="702"/>
      <c r="BG159" s="702"/>
      <c r="BI159" s="701">
        <v>242</v>
      </c>
      <c r="BJ159" s="702"/>
      <c r="BK159" s="702"/>
      <c r="BM159" s="701">
        <v>260</v>
      </c>
      <c r="BN159" s="702"/>
      <c r="BO159" s="702"/>
      <c r="BP159" s="701">
        <v>257</v>
      </c>
      <c r="BQ159" s="702"/>
      <c r="BR159" s="702"/>
      <c r="BS159" s="701">
        <v>255</v>
      </c>
      <c r="BT159" s="702"/>
      <c r="BU159" s="702"/>
      <c r="BV159" s="701">
        <v>255</v>
      </c>
      <c r="BW159" s="702"/>
      <c r="BX159" s="702"/>
      <c r="BY159" s="701">
        <v>249</v>
      </c>
      <c r="BZ159" s="702"/>
      <c r="CA159" s="702"/>
      <c r="CB159" s="701">
        <v>289</v>
      </c>
      <c r="CC159" s="702"/>
      <c r="CD159" s="702"/>
      <c r="CE159" s="702"/>
      <c r="CF159" s="702"/>
    </row>
    <row r="160" spans="1:84" ht="15.75" thickBot="1" x14ac:dyDescent="0.3">
      <c r="A160" s="703" t="s">
        <v>613</v>
      </c>
      <c r="B160" s="702"/>
      <c r="C160" s="702"/>
      <c r="D160" s="702"/>
      <c r="E160" s="702"/>
      <c r="G160" s="701">
        <v>33</v>
      </c>
      <c r="H160" s="702"/>
      <c r="I160" s="379">
        <v>42</v>
      </c>
      <c r="J160" s="701">
        <v>43</v>
      </c>
      <c r="K160" s="702"/>
      <c r="M160" s="701">
        <v>41</v>
      </c>
      <c r="N160" s="702"/>
      <c r="P160" s="379">
        <v>33</v>
      </c>
      <c r="R160" s="379">
        <v>24</v>
      </c>
      <c r="T160" s="701">
        <v>30</v>
      </c>
      <c r="U160" s="702"/>
      <c r="W160" s="701">
        <v>25</v>
      </c>
      <c r="X160" s="702"/>
      <c r="Y160" s="702"/>
      <c r="AA160" s="701">
        <v>38</v>
      </c>
      <c r="AB160" s="702"/>
      <c r="AD160" s="701">
        <v>28</v>
      </c>
      <c r="AE160" s="702"/>
      <c r="AF160" s="702"/>
      <c r="AH160" s="701">
        <v>48</v>
      </c>
      <c r="AI160" s="702"/>
      <c r="AJ160" s="702"/>
      <c r="AK160" s="702"/>
      <c r="AL160" s="702"/>
      <c r="AM160" s="702"/>
      <c r="AN160" s="702"/>
      <c r="AP160" s="701">
        <v>15</v>
      </c>
      <c r="AQ160" s="702"/>
      <c r="AR160" s="702"/>
      <c r="AS160" s="701">
        <v>33</v>
      </c>
      <c r="AT160" s="702"/>
      <c r="AU160" s="702"/>
      <c r="AV160" s="701">
        <v>25</v>
      </c>
      <c r="AW160" s="702"/>
      <c r="AX160" s="702"/>
      <c r="AY160" s="701">
        <v>25</v>
      </c>
      <c r="AZ160" s="702"/>
      <c r="BA160" s="702"/>
      <c r="BB160" s="701">
        <v>19</v>
      </c>
      <c r="BC160" s="702"/>
      <c r="BD160" s="702"/>
      <c r="BE160" s="701">
        <v>22</v>
      </c>
      <c r="BF160" s="702"/>
      <c r="BG160" s="702"/>
      <c r="BI160" s="701">
        <v>27</v>
      </c>
      <c r="BJ160" s="702"/>
      <c r="BK160" s="702"/>
      <c r="BM160" s="701">
        <v>23</v>
      </c>
      <c r="BN160" s="702"/>
      <c r="BO160" s="702"/>
      <c r="BP160" s="701">
        <v>39</v>
      </c>
      <c r="BQ160" s="702"/>
      <c r="BR160" s="702"/>
      <c r="BS160" s="701">
        <v>20</v>
      </c>
      <c r="BT160" s="702"/>
      <c r="BU160" s="702"/>
      <c r="BV160" s="701">
        <v>27</v>
      </c>
      <c r="BW160" s="702"/>
      <c r="BX160" s="702"/>
      <c r="BY160" s="701">
        <v>9</v>
      </c>
      <c r="BZ160" s="702"/>
      <c r="CA160" s="702"/>
      <c r="CB160" s="701">
        <v>18</v>
      </c>
      <c r="CC160" s="702"/>
      <c r="CD160" s="702"/>
      <c r="CE160" s="702"/>
      <c r="CF160" s="702"/>
    </row>
    <row r="161" spans="1:85" ht="28.9" customHeight="1" x14ac:dyDescent="0.25"/>
    <row r="162" spans="1:85" ht="10.7" customHeight="1" x14ac:dyDescent="0.25">
      <c r="A162" s="720" t="s">
        <v>565</v>
      </c>
      <c r="B162" s="700"/>
      <c r="C162" s="700"/>
      <c r="D162" s="700"/>
      <c r="E162" s="700"/>
      <c r="F162" s="700"/>
      <c r="G162" s="700"/>
      <c r="H162" s="700"/>
      <c r="I162" s="700"/>
      <c r="J162" s="700"/>
      <c r="K162" s="700"/>
      <c r="L162" s="700"/>
      <c r="M162" s="700"/>
      <c r="N162" s="700"/>
      <c r="O162" s="700"/>
      <c r="P162" s="700"/>
      <c r="Q162" s="700"/>
      <c r="R162" s="700"/>
      <c r="S162" s="700"/>
      <c r="T162" s="700"/>
      <c r="U162" s="700"/>
      <c r="V162" s="700"/>
      <c r="W162" s="700"/>
      <c r="X162" s="700"/>
      <c r="Y162" s="700"/>
      <c r="Z162" s="700"/>
      <c r="AA162" s="700"/>
      <c r="AB162" s="700"/>
      <c r="AC162" s="700"/>
      <c r="AD162" s="700"/>
      <c r="AE162" s="700"/>
      <c r="AF162" s="700"/>
      <c r="AG162" s="700"/>
      <c r="AH162" s="700"/>
      <c r="AI162" s="700"/>
      <c r="AJ162" s="700"/>
      <c r="AK162" s="700"/>
      <c r="AL162" s="700"/>
      <c r="AM162" s="700"/>
      <c r="AN162" s="700"/>
      <c r="AO162" s="700"/>
      <c r="AP162" s="700"/>
      <c r="AQ162" s="700"/>
      <c r="AR162" s="700"/>
      <c r="AS162" s="700"/>
      <c r="AT162" s="700"/>
      <c r="AU162" s="700"/>
      <c r="AV162" s="700"/>
      <c r="AW162" s="700"/>
      <c r="AX162" s="700"/>
      <c r="AY162" s="700"/>
      <c r="AZ162" s="700"/>
      <c r="BA162" s="700"/>
      <c r="BB162" s="700"/>
      <c r="BC162" s="700"/>
      <c r="BD162" s="700"/>
      <c r="BE162" s="700"/>
      <c r="BF162" s="700"/>
      <c r="BG162" s="700"/>
      <c r="BH162" s="700"/>
      <c r="BI162" s="700"/>
      <c r="BJ162" s="700"/>
      <c r="BK162" s="700"/>
      <c r="BL162" s="700"/>
      <c r="BM162" s="700"/>
      <c r="BN162" s="700"/>
      <c r="BO162" s="700"/>
      <c r="BP162" s="700"/>
      <c r="BQ162" s="700"/>
      <c r="BR162" s="700"/>
      <c r="BS162" s="700"/>
      <c r="BT162" s="700"/>
      <c r="BU162" s="700"/>
      <c r="BV162" s="700"/>
      <c r="BW162" s="700"/>
      <c r="BX162" s="700"/>
      <c r="BY162" s="700"/>
      <c r="BZ162" s="700"/>
      <c r="CA162" s="700"/>
      <c r="CB162" s="700"/>
      <c r="CC162" s="700"/>
    </row>
    <row r="163" spans="1:85" ht="8.4499999999999993" customHeight="1" x14ac:dyDescent="0.25"/>
    <row r="164" spans="1:85" ht="33.950000000000003" customHeight="1" x14ac:dyDescent="0.25">
      <c r="A164" s="723" t="s">
        <v>614</v>
      </c>
      <c r="B164" s="700"/>
      <c r="C164" s="700"/>
      <c r="D164" s="700"/>
      <c r="E164" s="700"/>
      <c r="F164" s="700"/>
      <c r="G164" s="700"/>
      <c r="H164" s="700"/>
      <c r="I164" s="700"/>
      <c r="J164" s="700"/>
      <c r="K164" s="700"/>
      <c r="L164" s="700"/>
      <c r="M164" s="700"/>
      <c r="N164" s="700"/>
      <c r="O164" s="700"/>
      <c r="P164" s="700"/>
      <c r="Q164" s="700"/>
      <c r="R164" s="700"/>
      <c r="S164" s="700"/>
      <c r="T164" s="700"/>
      <c r="U164" s="700"/>
      <c r="V164" s="700"/>
      <c r="W164" s="700"/>
      <c r="X164" s="700"/>
      <c r="Y164" s="700"/>
      <c r="Z164" s="700"/>
      <c r="AA164" s="700"/>
      <c r="AB164" s="700"/>
      <c r="AC164" s="700"/>
      <c r="AD164" s="700"/>
      <c r="AE164" s="700"/>
      <c r="AF164" s="700"/>
      <c r="AG164" s="700"/>
      <c r="AH164" s="700"/>
      <c r="AI164" s="700"/>
    </row>
    <row r="165" spans="1:85" ht="3" customHeight="1" x14ac:dyDescent="0.25"/>
    <row r="166" spans="1:85" ht="18" customHeight="1" x14ac:dyDescent="0.25">
      <c r="A166" s="721" t="s">
        <v>615</v>
      </c>
      <c r="B166" s="700"/>
      <c r="C166" s="700"/>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row>
    <row r="167" spans="1:85" ht="0.95" customHeight="1" x14ac:dyDescent="0.25"/>
    <row r="168" spans="1:85" ht="21.75" customHeight="1" x14ac:dyDescent="0.25">
      <c r="A168" s="717" t="s">
        <v>616</v>
      </c>
      <c r="B168" s="700"/>
      <c r="C168" s="700"/>
      <c r="D168" s="700"/>
      <c r="E168" s="700"/>
      <c r="F168" s="700"/>
      <c r="G168" s="700"/>
      <c r="H168" s="700"/>
      <c r="I168" s="700"/>
      <c r="J168" s="700"/>
      <c r="K168" s="700"/>
      <c r="L168" s="700"/>
      <c r="M168" s="700"/>
      <c r="N168" s="700"/>
      <c r="O168" s="700"/>
      <c r="P168" s="700"/>
      <c r="Q168" s="700"/>
      <c r="R168" s="700"/>
      <c r="S168" s="700"/>
      <c r="T168" s="700"/>
      <c r="U168" s="700"/>
      <c r="V168" s="700"/>
      <c r="W168" s="700"/>
      <c r="X168" s="700"/>
      <c r="Y168" s="700"/>
      <c r="Z168" s="700"/>
      <c r="AA168" s="700"/>
      <c r="AB168" s="700"/>
      <c r="AC168" s="700"/>
      <c r="AD168" s="700"/>
      <c r="AE168" s="700"/>
      <c r="AF168" s="700"/>
      <c r="AG168" s="700"/>
      <c r="AH168" s="700"/>
      <c r="AI168" s="700"/>
    </row>
    <row r="169" spans="1:85" ht="3" customHeight="1" thickBot="1" x14ac:dyDescent="0.3"/>
    <row r="170" spans="1:85" x14ac:dyDescent="0.25">
      <c r="A170" s="718" t="s">
        <v>514</v>
      </c>
      <c r="B170" s="700"/>
      <c r="C170" s="700"/>
      <c r="D170" s="700"/>
      <c r="E170" s="700"/>
      <c r="G170" s="707" t="s">
        <v>515</v>
      </c>
      <c r="H170" s="709"/>
      <c r="I170" s="386" t="s">
        <v>515</v>
      </c>
      <c r="J170" s="707" t="s">
        <v>515</v>
      </c>
      <c r="K170" s="709"/>
      <c r="M170" s="707" t="s">
        <v>515</v>
      </c>
      <c r="N170" s="709"/>
      <c r="P170" s="386" t="s">
        <v>515</v>
      </c>
      <c r="R170" s="707" t="s">
        <v>515</v>
      </c>
      <c r="S170" s="709"/>
      <c r="U170" s="707" t="s">
        <v>515</v>
      </c>
      <c r="V170" s="709"/>
      <c r="X170" s="707" t="s">
        <v>516</v>
      </c>
      <c r="Y170" s="708"/>
      <c r="Z170" s="708"/>
      <c r="AA170" s="709"/>
      <c r="AB170" s="707" t="s">
        <v>516</v>
      </c>
      <c r="AC170" s="708"/>
      <c r="AD170" s="709"/>
      <c r="AE170" s="707" t="s">
        <v>516</v>
      </c>
      <c r="AF170" s="708"/>
      <c r="AG170" s="709"/>
      <c r="AI170" s="707" t="s">
        <v>516</v>
      </c>
      <c r="AJ170" s="708"/>
      <c r="AK170" s="708"/>
      <c r="AL170" s="708"/>
      <c r="AM170" s="708"/>
      <c r="AN170" s="708"/>
      <c r="AO170" s="708"/>
      <c r="AP170" s="709"/>
      <c r="AQ170" s="707" t="s">
        <v>516</v>
      </c>
      <c r="AR170" s="708"/>
      <c r="AS170" s="709"/>
      <c r="AT170" s="707" t="s">
        <v>516</v>
      </c>
      <c r="AU170" s="708"/>
      <c r="AV170" s="709"/>
      <c r="AW170" s="707" t="s">
        <v>516</v>
      </c>
      <c r="AX170" s="708"/>
      <c r="AY170" s="709"/>
      <c r="AZ170" s="707" t="s">
        <v>516</v>
      </c>
      <c r="BA170" s="708"/>
      <c r="BB170" s="709"/>
      <c r="BC170" s="707" t="s">
        <v>516</v>
      </c>
      <c r="BD170" s="708"/>
      <c r="BE170" s="709"/>
      <c r="BF170" s="707" t="s">
        <v>516</v>
      </c>
      <c r="BG170" s="708"/>
      <c r="BH170" s="708"/>
      <c r="BI170" s="709"/>
      <c r="BJ170" s="707" t="s">
        <v>516</v>
      </c>
      <c r="BK170" s="708"/>
      <c r="BL170" s="708"/>
      <c r="BM170" s="709"/>
      <c r="BN170" s="707" t="s">
        <v>516</v>
      </c>
      <c r="BO170" s="708"/>
      <c r="BP170" s="709"/>
      <c r="BQ170" s="707" t="s">
        <v>517</v>
      </c>
      <c r="BR170" s="708"/>
      <c r="BS170" s="709"/>
      <c r="BT170" s="707" t="s">
        <v>517</v>
      </c>
      <c r="BU170" s="708"/>
      <c r="BV170" s="709"/>
      <c r="BW170" s="707" t="s">
        <v>517</v>
      </c>
      <c r="BX170" s="708"/>
      <c r="BY170" s="709"/>
      <c r="BZ170" s="707" t="s">
        <v>517</v>
      </c>
      <c r="CA170" s="708"/>
      <c r="CB170" s="709"/>
      <c r="CC170" s="707" t="s">
        <v>517</v>
      </c>
      <c r="CD170" s="708"/>
      <c r="CE170" s="708"/>
      <c r="CF170" s="708"/>
      <c r="CG170" s="709"/>
    </row>
    <row r="171" spans="1:85" ht="15.75" thickBot="1" x14ac:dyDescent="0.3">
      <c r="A171" s="703" t="s">
        <v>518</v>
      </c>
      <c r="B171" s="702"/>
      <c r="C171" s="702"/>
      <c r="D171" s="702"/>
      <c r="E171" s="702"/>
      <c r="G171" s="705" t="s">
        <v>520</v>
      </c>
      <c r="H171" s="706"/>
      <c r="I171" s="387" t="s">
        <v>521</v>
      </c>
      <c r="J171" s="705" t="s">
        <v>522</v>
      </c>
      <c r="K171" s="706"/>
      <c r="M171" s="705" t="s">
        <v>523</v>
      </c>
      <c r="N171" s="706"/>
      <c r="P171" s="387" t="s">
        <v>524</v>
      </c>
      <c r="R171" s="705" t="s">
        <v>525</v>
      </c>
      <c r="S171" s="706"/>
      <c r="U171" s="705" t="s">
        <v>526</v>
      </c>
      <c r="V171" s="706"/>
      <c r="X171" s="705" t="s">
        <v>527</v>
      </c>
      <c r="Y171" s="702"/>
      <c r="Z171" s="702"/>
      <c r="AA171" s="706"/>
      <c r="AB171" s="705" t="s">
        <v>528</v>
      </c>
      <c r="AC171" s="702"/>
      <c r="AD171" s="706"/>
      <c r="AE171" s="705" t="s">
        <v>529</v>
      </c>
      <c r="AF171" s="702"/>
      <c r="AG171" s="706"/>
      <c r="AI171" s="705" t="s">
        <v>530</v>
      </c>
      <c r="AJ171" s="702"/>
      <c r="AK171" s="702"/>
      <c r="AL171" s="702"/>
      <c r="AM171" s="702"/>
      <c r="AN171" s="702"/>
      <c r="AO171" s="702"/>
      <c r="AP171" s="706"/>
      <c r="AQ171" s="705" t="s">
        <v>519</v>
      </c>
      <c r="AR171" s="702"/>
      <c r="AS171" s="706"/>
      <c r="AT171" s="705" t="s">
        <v>520</v>
      </c>
      <c r="AU171" s="702"/>
      <c r="AV171" s="706"/>
      <c r="AW171" s="705" t="s">
        <v>521</v>
      </c>
      <c r="AX171" s="702"/>
      <c r="AY171" s="706"/>
      <c r="AZ171" s="705" t="s">
        <v>522</v>
      </c>
      <c r="BA171" s="702"/>
      <c r="BB171" s="706"/>
      <c r="BC171" s="705" t="s">
        <v>523</v>
      </c>
      <c r="BD171" s="702"/>
      <c r="BE171" s="706"/>
      <c r="BF171" s="705" t="s">
        <v>524</v>
      </c>
      <c r="BG171" s="702"/>
      <c r="BH171" s="702"/>
      <c r="BI171" s="706"/>
      <c r="BJ171" s="705" t="s">
        <v>525</v>
      </c>
      <c r="BK171" s="702"/>
      <c r="BL171" s="702"/>
      <c r="BM171" s="706"/>
      <c r="BN171" s="705" t="s">
        <v>526</v>
      </c>
      <c r="BO171" s="702"/>
      <c r="BP171" s="706"/>
      <c r="BQ171" s="705" t="s">
        <v>527</v>
      </c>
      <c r="BR171" s="702"/>
      <c r="BS171" s="706"/>
      <c r="BT171" s="705" t="s">
        <v>528</v>
      </c>
      <c r="BU171" s="702"/>
      <c r="BV171" s="706"/>
      <c r="BW171" s="705" t="s">
        <v>529</v>
      </c>
      <c r="BX171" s="702"/>
      <c r="BY171" s="706"/>
      <c r="BZ171" s="705" t="s">
        <v>530</v>
      </c>
      <c r="CA171" s="702"/>
      <c r="CB171" s="706"/>
      <c r="CC171" s="705" t="s">
        <v>519</v>
      </c>
      <c r="CD171" s="702"/>
      <c r="CE171" s="702"/>
      <c r="CF171" s="702"/>
      <c r="CG171" s="706"/>
    </row>
    <row r="172" spans="1:85" ht="15.75" thickBot="1" x14ac:dyDescent="0.3">
      <c r="A172" s="703" t="s">
        <v>617</v>
      </c>
      <c r="B172" s="702"/>
      <c r="C172" s="702"/>
      <c r="D172" s="702"/>
      <c r="E172" s="702"/>
      <c r="G172" s="722">
        <v>3.0011804271810099</v>
      </c>
      <c r="H172" s="702"/>
      <c r="I172" s="384">
        <v>3.0319027766227098</v>
      </c>
      <c r="J172" s="722">
        <v>3.1673037363540799</v>
      </c>
      <c r="K172" s="702"/>
      <c r="M172" s="722">
        <v>2.9133713305281499</v>
      </c>
      <c r="N172" s="702"/>
      <c r="P172" s="384">
        <v>2.96288652955332</v>
      </c>
      <c r="R172" s="722">
        <v>2.9657344497237399</v>
      </c>
      <c r="S172" s="702"/>
      <c r="U172" s="722">
        <v>2.86699558436624</v>
      </c>
      <c r="V172" s="702"/>
      <c r="X172" s="722">
        <v>2.85321902378457</v>
      </c>
      <c r="Y172" s="702"/>
      <c r="Z172" s="702"/>
      <c r="AA172" s="702"/>
      <c r="AB172" s="722">
        <v>2.9165528777223999</v>
      </c>
      <c r="AC172" s="702"/>
      <c r="AD172" s="702"/>
      <c r="AE172" s="722">
        <v>3.2429617625856602</v>
      </c>
      <c r="AF172" s="702"/>
      <c r="AG172" s="702"/>
      <c r="AI172" s="722">
        <v>2.78698357497289</v>
      </c>
      <c r="AJ172" s="702"/>
      <c r="AK172" s="702"/>
      <c r="AL172" s="702"/>
      <c r="AM172" s="702"/>
      <c r="AN172" s="702"/>
      <c r="AO172" s="702"/>
      <c r="AP172" s="702"/>
      <c r="AQ172" s="722">
        <v>3.0694013785862699</v>
      </c>
      <c r="AR172" s="702"/>
      <c r="AS172" s="702"/>
      <c r="AT172" s="722">
        <v>3.3232303341703999</v>
      </c>
      <c r="AU172" s="702"/>
      <c r="AV172" s="702"/>
      <c r="AW172" s="722">
        <v>3.04403397213584</v>
      </c>
      <c r="AX172" s="702"/>
      <c r="AY172" s="702"/>
      <c r="AZ172" s="722">
        <v>3.22757357600435</v>
      </c>
      <c r="BA172" s="702"/>
      <c r="BB172" s="702"/>
      <c r="BC172" s="722">
        <v>3.0184936177672101</v>
      </c>
      <c r="BD172" s="702"/>
      <c r="BE172" s="702"/>
      <c r="BF172" s="722">
        <v>3.07829270739292</v>
      </c>
      <c r="BG172" s="702"/>
      <c r="BH172" s="702"/>
      <c r="BI172" s="702"/>
      <c r="BJ172" s="722">
        <v>2.9017238877824201</v>
      </c>
      <c r="BK172" s="702"/>
      <c r="BL172" s="702"/>
      <c r="BM172" s="702"/>
      <c r="BN172" s="722">
        <v>2.8522211834770301</v>
      </c>
      <c r="BO172" s="702"/>
      <c r="BP172" s="702"/>
      <c r="BQ172" s="722">
        <v>2.7789784361751799</v>
      </c>
      <c r="BR172" s="702"/>
      <c r="BS172" s="702"/>
      <c r="BT172" s="722">
        <v>3.06876054962009</v>
      </c>
      <c r="BU172" s="702"/>
      <c r="BV172" s="702"/>
      <c r="BW172" s="722">
        <v>3.0835415420347001</v>
      </c>
      <c r="BX172" s="702"/>
      <c r="BY172" s="702"/>
      <c r="BZ172" s="722">
        <v>2.7305471385283901</v>
      </c>
      <c r="CA172" s="702"/>
      <c r="CB172" s="702"/>
      <c r="CC172" s="722">
        <v>2.0961753681630002</v>
      </c>
      <c r="CD172" s="702"/>
      <c r="CE172" s="702"/>
      <c r="CF172" s="702"/>
      <c r="CG172" s="702"/>
    </row>
    <row r="173" spans="1:85" ht="15.75" thickBot="1" x14ac:dyDescent="0.3">
      <c r="A173" s="703" t="s">
        <v>618</v>
      </c>
      <c r="B173" s="702"/>
      <c r="C173" s="702"/>
      <c r="D173" s="702"/>
      <c r="E173" s="702"/>
      <c r="G173" s="701">
        <v>538788</v>
      </c>
      <c r="H173" s="702"/>
      <c r="I173" s="379">
        <v>553118</v>
      </c>
      <c r="J173" s="701">
        <v>544943</v>
      </c>
      <c r="K173" s="702"/>
      <c r="M173" s="701">
        <v>526881</v>
      </c>
      <c r="N173" s="702"/>
      <c r="P173" s="379">
        <v>542714</v>
      </c>
      <c r="R173" s="701">
        <v>516904</v>
      </c>
      <c r="S173" s="702"/>
      <c r="U173" s="701">
        <v>521103</v>
      </c>
      <c r="V173" s="702"/>
      <c r="X173" s="701">
        <v>516259</v>
      </c>
      <c r="Y173" s="702"/>
      <c r="Z173" s="702"/>
      <c r="AA173" s="702"/>
      <c r="AB173" s="701">
        <v>468704</v>
      </c>
      <c r="AC173" s="702"/>
      <c r="AD173" s="702"/>
      <c r="AE173" s="701">
        <v>514653</v>
      </c>
      <c r="AF173" s="702"/>
      <c r="AG173" s="702"/>
      <c r="AI173" s="701">
        <v>495159</v>
      </c>
      <c r="AJ173" s="702"/>
      <c r="AK173" s="702"/>
      <c r="AL173" s="702"/>
      <c r="AM173" s="702"/>
      <c r="AN173" s="702"/>
      <c r="AO173" s="702"/>
      <c r="AP173" s="702"/>
      <c r="AQ173" s="701">
        <v>510523</v>
      </c>
      <c r="AR173" s="702"/>
      <c r="AS173" s="702"/>
      <c r="AT173" s="701">
        <v>492593</v>
      </c>
      <c r="AU173" s="702"/>
      <c r="AV173" s="702"/>
      <c r="AW173" s="701">
        <v>502294</v>
      </c>
      <c r="AX173" s="702"/>
      <c r="AY173" s="702"/>
      <c r="AZ173" s="701">
        <v>489222</v>
      </c>
      <c r="BA173" s="702"/>
      <c r="BB173" s="702"/>
      <c r="BC173" s="701">
        <v>467783</v>
      </c>
      <c r="BD173" s="702"/>
      <c r="BE173" s="702"/>
      <c r="BF173" s="701">
        <v>478512</v>
      </c>
      <c r="BG173" s="702"/>
      <c r="BH173" s="702"/>
      <c r="BI173" s="702"/>
      <c r="BJ173" s="701">
        <v>454902</v>
      </c>
      <c r="BK173" s="702"/>
      <c r="BL173" s="702"/>
      <c r="BM173" s="702"/>
      <c r="BN173" s="701">
        <v>462096</v>
      </c>
      <c r="BO173" s="702"/>
      <c r="BP173" s="702"/>
      <c r="BQ173" s="701">
        <v>458082</v>
      </c>
      <c r="BR173" s="702"/>
      <c r="BS173" s="702"/>
      <c r="BT173" s="701">
        <v>413522</v>
      </c>
      <c r="BU173" s="702"/>
      <c r="BV173" s="702"/>
      <c r="BW173" s="701">
        <v>454672</v>
      </c>
      <c r="BX173" s="702"/>
      <c r="BY173" s="702"/>
      <c r="BZ173" s="701">
        <v>437275</v>
      </c>
      <c r="CA173" s="702"/>
      <c r="CB173" s="702"/>
      <c r="CC173" s="701">
        <v>450344</v>
      </c>
      <c r="CD173" s="702"/>
      <c r="CE173" s="702"/>
      <c r="CF173" s="702"/>
      <c r="CG173" s="702"/>
    </row>
    <row r="174" spans="1:85" ht="15.75" thickBot="1" x14ac:dyDescent="0.3">
      <c r="A174" s="703" t="s">
        <v>619</v>
      </c>
      <c r="B174" s="702"/>
      <c r="C174" s="702"/>
      <c r="D174" s="702"/>
      <c r="E174" s="702"/>
      <c r="G174" s="701">
        <v>1617</v>
      </c>
      <c r="H174" s="702"/>
      <c r="I174" s="379">
        <v>1677</v>
      </c>
      <c r="J174" s="701">
        <v>1726</v>
      </c>
      <c r="K174" s="702"/>
      <c r="M174" s="701">
        <v>1535</v>
      </c>
      <c r="N174" s="702"/>
      <c r="P174" s="379">
        <v>1608</v>
      </c>
      <c r="R174" s="701">
        <v>1533</v>
      </c>
      <c r="S174" s="702"/>
      <c r="U174" s="701">
        <v>1494</v>
      </c>
      <c r="V174" s="702"/>
      <c r="X174" s="701">
        <v>1473</v>
      </c>
      <c r="Y174" s="702"/>
      <c r="Z174" s="702"/>
      <c r="AA174" s="702"/>
      <c r="AB174" s="701">
        <v>1367</v>
      </c>
      <c r="AC174" s="702"/>
      <c r="AD174" s="702"/>
      <c r="AE174" s="701">
        <v>1669</v>
      </c>
      <c r="AF174" s="702"/>
      <c r="AG174" s="702"/>
      <c r="AI174" s="701">
        <v>1380</v>
      </c>
      <c r="AJ174" s="702"/>
      <c r="AK174" s="702"/>
      <c r="AL174" s="702"/>
      <c r="AM174" s="702"/>
      <c r="AN174" s="702"/>
      <c r="AO174" s="702"/>
      <c r="AP174" s="702"/>
      <c r="AQ174" s="701">
        <v>1567</v>
      </c>
      <c r="AR174" s="702"/>
      <c r="AS174" s="702"/>
      <c r="AT174" s="701">
        <v>1637</v>
      </c>
      <c r="AU174" s="702"/>
      <c r="AV174" s="702"/>
      <c r="AW174" s="701">
        <v>1529</v>
      </c>
      <c r="AX174" s="702"/>
      <c r="AY174" s="702"/>
      <c r="AZ174" s="701">
        <v>1579</v>
      </c>
      <c r="BA174" s="702"/>
      <c r="BB174" s="702"/>
      <c r="BC174" s="701">
        <v>1412</v>
      </c>
      <c r="BD174" s="702"/>
      <c r="BE174" s="702"/>
      <c r="BF174" s="701">
        <v>1473</v>
      </c>
      <c r="BG174" s="702"/>
      <c r="BH174" s="702"/>
      <c r="BI174" s="702"/>
      <c r="BJ174" s="701">
        <v>1320</v>
      </c>
      <c r="BK174" s="702"/>
      <c r="BL174" s="702"/>
      <c r="BM174" s="702"/>
      <c r="BN174" s="701">
        <v>1318</v>
      </c>
      <c r="BO174" s="702"/>
      <c r="BP174" s="702"/>
      <c r="BQ174" s="701">
        <v>1273</v>
      </c>
      <c r="BR174" s="702"/>
      <c r="BS174" s="702"/>
      <c r="BT174" s="701">
        <v>1269</v>
      </c>
      <c r="BU174" s="702"/>
      <c r="BV174" s="702"/>
      <c r="BW174" s="701">
        <v>1402</v>
      </c>
      <c r="BX174" s="702"/>
      <c r="BY174" s="702"/>
      <c r="BZ174" s="701">
        <v>1194</v>
      </c>
      <c r="CA174" s="702"/>
      <c r="CB174" s="702"/>
      <c r="CC174" s="701">
        <v>944</v>
      </c>
      <c r="CD174" s="702"/>
      <c r="CE174" s="702"/>
      <c r="CF174" s="702"/>
      <c r="CG174" s="702"/>
    </row>
    <row r="175" spans="1:85" ht="45.6" customHeight="1" x14ac:dyDescent="0.25"/>
    <row r="176" spans="1:85" ht="18" customHeight="1" x14ac:dyDescent="0.25">
      <c r="A176" s="721" t="s">
        <v>620</v>
      </c>
      <c r="B176" s="700"/>
      <c r="C176" s="700"/>
      <c r="D176" s="700"/>
      <c r="E176" s="700"/>
      <c r="F176" s="700"/>
      <c r="G176" s="700"/>
      <c r="H176" s="700"/>
      <c r="I176" s="700"/>
      <c r="J176" s="700"/>
      <c r="K176" s="700"/>
      <c r="L176" s="700"/>
      <c r="M176" s="700"/>
      <c r="N176" s="700"/>
      <c r="O176" s="700"/>
      <c r="P176" s="700"/>
      <c r="Q176" s="700"/>
      <c r="R176" s="700"/>
      <c r="S176" s="700"/>
      <c r="T176" s="700"/>
      <c r="U176" s="700"/>
      <c r="V176" s="700"/>
      <c r="W176" s="700"/>
      <c r="X176" s="700"/>
      <c r="Y176" s="700"/>
      <c r="Z176" s="700"/>
      <c r="AA176" s="700"/>
      <c r="AB176" s="700"/>
      <c r="AC176" s="700"/>
      <c r="AD176" s="700"/>
      <c r="AE176" s="700"/>
      <c r="AF176" s="700"/>
      <c r="AG176" s="700"/>
      <c r="AH176" s="700"/>
      <c r="AI176" s="700"/>
    </row>
    <row r="177" spans="1:82" ht="18" customHeight="1" x14ac:dyDescent="0.25">
      <c r="A177" s="717" t="s">
        <v>621</v>
      </c>
      <c r="B177" s="700"/>
      <c r="C177" s="700"/>
      <c r="D177" s="700"/>
      <c r="E177" s="700"/>
      <c r="F177" s="700"/>
      <c r="G177" s="700"/>
      <c r="H177" s="700"/>
      <c r="I177" s="700"/>
      <c r="J177" s="700"/>
      <c r="K177" s="700"/>
      <c r="L177" s="700"/>
      <c r="M177" s="700"/>
      <c r="N177" s="700"/>
      <c r="O177" s="700"/>
      <c r="P177" s="700"/>
      <c r="Q177" s="700"/>
      <c r="R177" s="700"/>
      <c r="S177" s="700"/>
      <c r="T177" s="700"/>
      <c r="U177" s="700"/>
      <c r="V177" s="700"/>
      <c r="W177" s="700"/>
      <c r="X177" s="700"/>
      <c r="Y177" s="700"/>
      <c r="Z177" s="700"/>
      <c r="AA177" s="700"/>
      <c r="AB177" s="700"/>
      <c r="AC177" s="700"/>
      <c r="AD177" s="700"/>
      <c r="AE177" s="700"/>
      <c r="AF177" s="700"/>
      <c r="AG177" s="700"/>
      <c r="AH177" s="700"/>
      <c r="AI177" s="700"/>
    </row>
    <row r="178" spans="1:82" ht="3" customHeight="1" thickBot="1" x14ac:dyDescent="0.3"/>
    <row r="179" spans="1:82" x14ac:dyDescent="0.25">
      <c r="A179" s="712" t="s">
        <v>514</v>
      </c>
      <c r="B179" s="700"/>
      <c r="C179" s="700"/>
      <c r="D179" s="700"/>
      <c r="E179" s="713"/>
      <c r="G179" s="707" t="s">
        <v>515</v>
      </c>
      <c r="H179" s="709"/>
      <c r="I179" s="386" t="s">
        <v>515</v>
      </c>
      <c r="J179" s="707" t="s">
        <v>515</v>
      </c>
      <c r="K179" s="709"/>
      <c r="L179" s="707" t="s">
        <v>515</v>
      </c>
      <c r="M179" s="708"/>
      <c r="N179" s="709"/>
      <c r="O179" s="707" t="s">
        <v>515</v>
      </c>
      <c r="P179" s="709"/>
      <c r="Q179" s="707" t="s">
        <v>515</v>
      </c>
      <c r="R179" s="709"/>
      <c r="S179" s="707" t="s">
        <v>515</v>
      </c>
      <c r="T179" s="708"/>
      <c r="U179" s="709"/>
      <c r="V179" s="707" t="s">
        <v>516</v>
      </c>
      <c r="W179" s="708"/>
      <c r="X179" s="708"/>
      <c r="Y179" s="709"/>
      <c r="Z179" s="707" t="s">
        <v>516</v>
      </c>
      <c r="AA179" s="708"/>
      <c r="AB179" s="709"/>
      <c r="AC179" s="707" t="s">
        <v>516</v>
      </c>
      <c r="AD179" s="708"/>
      <c r="AE179" s="709"/>
      <c r="AF179" s="707" t="s">
        <v>516</v>
      </c>
      <c r="AG179" s="708"/>
      <c r="AH179" s="708"/>
      <c r="AI179" s="708"/>
      <c r="AJ179" s="708"/>
      <c r="AK179" s="708"/>
      <c r="AL179" s="708"/>
      <c r="AM179" s="709"/>
      <c r="AN179" s="707" t="s">
        <v>516</v>
      </c>
      <c r="AO179" s="708"/>
      <c r="AP179" s="708"/>
      <c r="AQ179" s="709"/>
      <c r="AR179" s="707" t="s">
        <v>516</v>
      </c>
      <c r="AS179" s="708"/>
      <c r="AT179" s="709"/>
      <c r="AU179" s="707" t="s">
        <v>516</v>
      </c>
      <c r="AV179" s="708"/>
      <c r="AW179" s="709"/>
      <c r="AX179" s="707" t="s">
        <v>516</v>
      </c>
      <c r="AY179" s="708"/>
      <c r="AZ179" s="709"/>
      <c r="BA179" s="707" t="s">
        <v>516</v>
      </c>
      <c r="BB179" s="708"/>
      <c r="BC179" s="709"/>
      <c r="BD179" s="707" t="s">
        <v>516</v>
      </c>
      <c r="BE179" s="708"/>
      <c r="BF179" s="709"/>
      <c r="BG179" s="707" t="s">
        <v>516</v>
      </c>
      <c r="BH179" s="708"/>
      <c r="BI179" s="708"/>
      <c r="BJ179" s="709"/>
      <c r="BK179" s="707" t="s">
        <v>516</v>
      </c>
      <c r="BL179" s="708"/>
      <c r="BM179" s="708"/>
      <c r="BN179" s="709"/>
      <c r="BO179" s="707" t="s">
        <v>517</v>
      </c>
      <c r="BP179" s="708"/>
      <c r="BQ179" s="709"/>
      <c r="BR179" s="707" t="s">
        <v>517</v>
      </c>
      <c r="BS179" s="708"/>
      <c r="BT179" s="709"/>
      <c r="BU179" s="707" t="s">
        <v>517</v>
      </c>
      <c r="BV179" s="708"/>
      <c r="BW179" s="709"/>
      <c r="BX179" s="707" t="s">
        <v>517</v>
      </c>
      <c r="BY179" s="708"/>
      <c r="BZ179" s="709"/>
      <c r="CA179" s="707" t="s">
        <v>517</v>
      </c>
      <c r="CB179" s="708"/>
      <c r="CC179" s="708"/>
      <c r="CD179" s="709"/>
    </row>
    <row r="180" spans="1:82" ht="15.75" thickBot="1" x14ac:dyDescent="0.3">
      <c r="A180" s="710" t="s">
        <v>518</v>
      </c>
      <c r="B180" s="702"/>
      <c r="C180" s="702"/>
      <c r="D180" s="702"/>
      <c r="E180" s="706"/>
      <c r="G180" s="705" t="s">
        <v>520</v>
      </c>
      <c r="H180" s="706"/>
      <c r="I180" s="387" t="s">
        <v>521</v>
      </c>
      <c r="J180" s="705" t="s">
        <v>522</v>
      </c>
      <c r="K180" s="706"/>
      <c r="L180" s="705" t="s">
        <v>523</v>
      </c>
      <c r="M180" s="702"/>
      <c r="N180" s="706"/>
      <c r="O180" s="705" t="s">
        <v>524</v>
      </c>
      <c r="P180" s="706"/>
      <c r="Q180" s="705" t="s">
        <v>525</v>
      </c>
      <c r="R180" s="706"/>
      <c r="S180" s="705" t="s">
        <v>526</v>
      </c>
      <c r="T180" s="702"/>
      <c r="U180" s="706"/>
      <c r="V180" s="705" t="s">
        <v>527</v>
      </c>
      <c r="W180" s="702"/>
      <c r="X180" s="702"/>
      <c r="Y180" s="706"/>
      <c r="Z180" s="705" t="s">
        <v>528</v>
      </c>
      <c r="AA180" s="702"/>
      <c r="AB180" s="706"/>
      <c r="AC180" s="705" t="s">
        <v>529</v>
      </c>
      <c r="AD180" s="702"/>
      <c r="AE180" s="706"/>
      <c r="AF180" s="705" t="s">
        <v>530</v>
      </c>
      <c r="AG180" s="702"/>
      <c r="AH180" s="702"/>
      <c r="AI180" s="702"/>
      <c r="AJ180" s="702"/>
      <c r="AK180" s="702"/>
      <c r="AL180" s="702"/>
      <c r="AM180" s="706"/>
      <c r="AN180" s="705" t="s">
        <v>519</v>
      </c>
      <c r="AO180" s="702"/>
      <c r="AP180" s="702"/>
      <c r="AQ180" s="706"/>
      <c r="AR180" s="705" t="s">
        <v>520</v>
      </c>
      <c r="AS180" s="702"/>
      <c r="AT180" s="706"/>
      <c r="AU180" s="705" t="s">
        <v>521</v>
      </c>
      <c r="AV180" s="702"/>
      <c r="AW180" s="706"/>
      <c r="AX180" s="705" t="s">
        <v>522</v>
      </c>
      <c r="AY180" s="702"/>
      <c r="AZ180" s="706"/>
      <c r="BA180" s="705" t="s">
        <v>523</v>
      </c>
      <c r="BB180" s="702"/>
      <c r="BC180" s="706"/>
      <c r="BD180" s="705" t="s">
        <v>524</v>
      </c>
      <c r="BE180" s="702"/>
      <c r="BF180" s="706"/>
      <c r="BG180" s="705" t="s">
        <v>525</v>
      </c>
      <c r="BH180" s="702"/>
      <c r="BI180" s="702"/>
      <c r="BJ180" s="706"/>
      <c r="BK180" s="705" t="s">
        <v>526</v>
      </c>
      <c r="BL180" s="702"/>
      <c r="BM180" s="702"/>
      <c r="BN180" s="706"/>
      <c r="BO180" s="705" t="s">
        <v>527</v>
      </c>
      <c r="BP180" s="702"/>
      <c r="BQ180" s="706"/>
      <c r="BR180" s="705" t="s">
        <v>528</v>
      </c>
      <c r="BS180" s="702"/>
      <c r="BT180" s="706"/>
      <c r="BU180" s="705" t="s">
        <v>529</v>
      </c>
      <c r="BV180" s="702"/>
      <c r="BW180" s="706"/>
      <c r="BX180" s="705" t="s">
        <v>530</v>
      </c>
      <c r="BY180" s="702"/>
      <c r="BZ180" s="706"/>
      <c r="CA180" s="705" t="s">
        <v>519</v>
      </c>
      <c r="CB180" s="702"/>
      <c r="CC180" s="702"/>
      <c r="CD180" s="706"/>
    </row>
    <row r="181" spans="1:82" ht="15.75" thickBot="1" x14ac:dyDescent="0.3">
      <c r="A181" s="703" t="s">
        <v>622</v>
      </c>
      <c r="B181" s="702"/>
      <c r="C181" s="702"/>
      <c r="D181" s="702"/>
      <c r="E181" s="702"/>
      <c r="G181" s="704">
        <v>0.27865404837013702</v>
      </c>
      <c r="H181" s="702"/>
      <c r="I181" s="380">
        <v>0.26638477801268501</v>
      </c>
      <c r="J181" s="704">
        <v>0.23752310536044399</v>
      </c>
      <c r="K181" s="702"/>
      <c r="L181" s="704">
        <v>0.2353515625</v>
      </c>
      <c r="M181" s="702"/>
      <c r="N181" s="702"/>
      <c r="O181" s="704">
        <v>0.255230125523013</v>
      </c>
      <c r="P181" s="702"/>
      <c r="Q181" s="704">
        <v>0.26741573033707899</v>
      </c>
      <c r="R181" s="702"/>
      <c r="S181" s="704">
        <v>0.24282560706401801</v>
      </c>
      <c r="T181" s="702"/>
      <c r="U181" s="702"/>
      <c r="V181" s="704">
        <v>0.25129802699896198</v>
      </c>
      <c r="W181" s="702"/>
      <c r="X181" s="702"/>
      <c r="Y181" s="702"/>
      <c r="Z181" s="704">
        <v>0.249142857142857</v>
      </c>
      <c r="AA181" s="702"/>
      <c r="AB181" s="702"/>
      <c r="AC181" s="704">
        <v>0.23197492163009401</v>
      </c>
      <c r="AD181" s="702"/>
      <c r="AE181" s="702"/>
      <c r="AF181" s="704">
        <v>0.240286298568507</v>
      </c>
      <c r="AG181" s="702"/>
      <c r="AH181" s="702"/>
      <c r="AI181" s="702"/>
      <c r="AJ181" s="702"/>
      <c r="AK181" s="702"/>
      <c r="AL181" s="702"/>
      <c r="AM181" s="702"/>
      <c r="AN181" s="704">
        <v>0.25297619047619002</v>
      </c>
      <c r="AO181" s="702"/>
      <c r="AP181" s="702"/>
      <c r="AQ181" s="702"/>
      <c r="AR181" s="704">
        <v>0.24868421052631601</v>
      </c>
      <c r="AS181" s="702"/>
      <c r="AT181" s="702"/>
      <c r="AU181" s="704">
        <v>0.25880551301684501</v>
      </c>
      <c r="AV181" s="702"/>
      <c r="AW181" s="702"/>
      <c r="AX181" s="704">
        <v>0.238573021181717</v>
      </c>
      <c r="AY181" s="702"/>
      <c r="AZ181" s="702"/>
      <c r="BA181" s="704">
        <v>0.22358722358722399</v>
      </c>
      <c r="BB181" s="702"/>
      <c r="BC181" s="702"/>
      <c r="BD181" s="704">
        <v>0.28888888888888897</v>
      </c>
      <c r="BE181" s="702"/>
      <c r="BF181" s="702"/>
      <c r="BG181" s="704">
        <v>0.26772616136919303</v>
      </c>
      <c r="BH181" s="702"/>
      <c r="BI181" s="702"/>
      <c r="BJ181" s="702"/>
      <c r="BK181" s="704">
        <v>0.26990553306342802</v>
      </c>
      <c r="BL181" s="702"/>
      <c r="BM181" s="702"/>
      <c r="BN181" s="702"/>
      <c r="BO181" s="704">
        <v>0.211560693641619</v>
      </c>
      <c r="BP181" s="702"/>
      <c r="BQ181" s="702"/>
      <c r="BR181" s="704">
        <v>0.23958333333333301</v>
      </c>
      <c r="BS181" s="702"/>
      <c r="BT181" s="702"/>
      <c r="BU181" s="704">
        <v>0.234278668310727</v>
      </c>
      <c r="BV181" s="702"/>
      <c r="BW181" s="702"/>
      <c r="BX181" s="704">
        <v>0.25794621026894898</v>
      </c>
      <c r="BY181" s="702"/>
      <c r="BZ181" s="702"/>
      <c r="CA181" s="704">
        <v>0.18217054263565899</v>
      </c>
      <c r="CB181" s="702"/>
      <c r="CC181" s="702"/>
      <c r="CD181" s="702"/>
    </row>
    <row r="182" spans="1:82" ht="15.75" thickBot="1" x14ac:dyDescent="0.3">
      <c r="A182" s="703" t="s">
        <v>623</v>
      </c>
      <c r="B182" s="702"/>
      <c r="C182" s="702"/>
      <c r="D182" s="702"/>
      <c r="E182" s="702"/>
      <c r="G182" s="719">
        <v>951</v>
      </c>
      <c r="H182" s="702"/>
      <c r="I182" s="388">
        <v>946</v>
      </c>
      <c r="J182" s="719">
        <v>1082</v>
      </c>
      <c r="K182" s="702"/>
      <c r="L182" s="719">
        <v>1024</v>
      </c>
      <c r="M182" s="702"/>
      <c r="N182" s="702"/>
      <c r="O182" s="719">
        <v>956</v>
      </c>
      <c r="P182" s="702"/>
      <c r="Q182" s="719">
        <v>890</v>
      </c>
      <c r="R182" s="702"/>
      <c r="S182" s="719">
        <v>906</v>
      </c>
      <c r="T182" s="702"/>
      <c r="U182" s="702"/>
      <c r="V182" s="719">
        <v>963</v>
      </c>
      <c r="W182" s="702"/>
      <c r="X182" s="702"/>
      <c r="Y182" s="702"/>
      <c r="Z182" s="719">
        <v>875</v>
      </c>
      <c r="AA182" s="702"/>
      <c r="AB182" s="702"/>
      <c r="AC182" s="719">
        <v>957</v>
      </c>
      <c r="AD182" s="702"/>
      <c r="AE182" s="702"/>
      <c r="AF182" s="719">
        <v>978</v>
      </c>
      <c r="AG182" s="702"/>
      <c r="AH182" s="702"/>
      <c r="AI182" s="702"/>
      <c r="AJ182" s="702"/>
      <c r="AK182" s="702"/>
      <c r="AL182" s="702"/>
      <c r="AM182" s="702"/>
      <c r="AN182" s="719">
        <v>1008</v>
      </c>
      <c r="AO182" s="702"/>
      <c r="AP182" s="702"/>
      <c r="AQ182" s="702"/>
      <c r="AR182" s="719">
        <v>760</v>
      </c>
      <c r="AS182" s="702"/>
      <c r="AT182" s="702"/>
      <c r="AU182" s="719">
        <v>653</v>
      </c>
      <c r="AV182" s="702"/>
      <c r="AW182" s="702"/>
      <c r="AX182" s="719">
        <v>897</v>
      </c>
      <c r="AY182" s="702"/>
      <c r="AZ182" s="702"/>
      <c r="BA182" s="719">
        <v>814</v>
      </c>
      <c r="BB182" s="702"/>
      <c r="BC182" s="702"/>
      <c r="BD182" s="719">
        <v>810</v>
      </c>
      <c r="BE182" s="702"/>
      <c r="BF182" s="702"/>
      <c r="BG182" s="719">
        <v>818</v>
      </c>
      <c r="BH182" s="702"/>
      <c r="BI182" s="702"/>
      <c r="BJ182" s="702"/>
      <c r="BK182" s="719">
        <v>741</v>
      </c>
      <c r="BL182" s="702"/>
      <c r="BM182" s="702"/>
      <c r="BN182" s="702"/>
      <c r="BO182" s="719">
        <v>865</v>
      </c>
      <c r="BP182" s="702"/>
      <c r="BQ182" s="702"/>
      <c r="BR182" s="719">
        <v>768</v>
      </c>
      <c r="BS182" s="702"/>
      <c r="BT182" s="702"/>
      <c r="BU182" s="719">
        <v>811</v>
      </c>
      <c r="BV182" s="702"/>
      <c r="BW182" s="702"/>
      <c r="BX182" s="719">
        <v>818</v>
      </c>
      <c r="BY182" s="702"/>
      <c r="BZ182" s="702"/>
      <c r="CA182" s="719">
        <v>774</v>
      </c>
      <c r="CB182" s="702"/>
      <c r="CC182" s="702"/>
      <c r="CD182" s="702"/>
    </row>
    <row r="183" spans="1:82" ht="15.75" thickBot="1" x14ac:dyDescent="0.3">
      <c r="A183" s="703" t="s">
        <v>624</v>
      </c>
      <c r="B183" s="702"/>
      <c r="C183" s="702"/>
      <c r="D183" s="702"/>
      <c r="E183" s="702"/>
      <c r="G183" s="719">
        <v>265</v>
      </c>
      <c r="H183" s="702"/>
      <c r="I183" s="388">
        <v>252</v>
      </c>
      <c r="J183" s="719">
        <v>257</v>
      </c>
      <c r="K183" s="702"/>
      <c r="L183" s="719">
        <v>241</v>
      </c>
      <c r="M183" s="702"/>
      <c r="N183" s="702"/>
      <c r="O183" s="719">
        <v>244</v>
      </c>
      <c r="P183" s="702"/>
      <c r="Q183" s="719">
        <v>238</v>
      </c>
      <c r="R183" s="702"/>
      <c r="S183" s="719">
        <v>220</v>
      </c>
      <c r="T183" s="702"/>
      <c r="U183" s="702"/>
      <c r="V183" s="719">
        <v>242</v>
      </c>
      <c r="W183" s="702"/>
      <c r="X183" s="702"/>
      <c r="Y183" s="702"/>
      <c r="Z183" s="719">
        <v>218</v>
      </c>
      <c r="AA183" s="702"/>
      <c r="AB183" s="702"/>
      <c r="AC183" s="719">
        <v>222</v>
      </c>
      <c r="AD183" s="702"/>
      <c r="AE183" s="702"/>
      <c r="AF183" s="719">
        <v>235</v>
      </c>
      <c r="AG183" s="702"/>
      <c r="AH183" s="702"/>
      <c r="AI183" s="702"/>
      <c r="AJ183" s="702"/>
      <c r="AK183" s="702"/>
      <c r="AL183" s="702"/>
      <c r="AM183" s="702"/>
      <c r="AN183" s="719">
        <v>255</v>
      </c>
      <c r="AO183" s="702"/>
      <c r="AP183" s="702"/>
      <c r="AQ183" s="702"/>
      <c r="AR183" s="719">
        <v>189</v>
      </c>
      <c r="AS183" s="702"/>
      <c r="AT183" s="702"/>
      <c r="AU183" s="719">
        <v>169</v>
      </c>
      <c r="AV183" s="702"/>
      <c r="AW183" s="702"/>
      <c r="AX183" s="719">
        <v>214</v>
      </c>
      <c r="AY183" s="702"/>
      <c r="AZ183" s="702"/>
      <c r="BA183" s="719">
        <v>182</v>
      </c>
      <c r="BB183" s="702"/>
      <c r="BC183" s="702"/>
      <c r="BD183" s="719">
        <v>234</v>
      </c>
      <c r="BE183" s="702"/>
      <c r="BF183" s="702"/>
      <c r="BG183" s="719">
        <v>219</v>
      </c>
      <c r="BH183" s="702"/>
      <c r="BI183" s="702"/>
      <c r="BJ183" s="702"/>
      <c r="BK183" s="719">
        <v>200</v>
      </c>
      <c r="BL183" s="702"/>
      <c r="BM183" s="702"/>
      <c r="BN183" s="702"/>
      <c r="BO183" s="719">
        <v>183</v>
      </c>
      <c r="BP183" s="702"/>
      <c r="BQ183" s="702"/>
      <c r="BR183" s="719">
        <v>184</v>
      </c>
      <c r="BS183" s="702"/>
      <c r="BT183" s="702"/>
      <c r="BU183" s="719">
        <v>190</v>
      </c>
      <c r="BV183" s="702"/>
      <c r="BW183" s="702"/>
      <c r="BX183" s="719">
        <v>211</v>
      </c>
      <c r="BY183" s="702"/>
      <c r="BZ183" s="702"/>
      <c r="CA183" s="719">
        <v>141</v>
      </c>
      <c r="CB183" s="702"/>
      <c r="CC183" s="702"/>
      <c r="CD183" s="702"/>
    </row>
    <row r="184" spans="1:82" ht="16.350000000000001" customHeight="1" x14ac:dyDescent="0.25"/>
    <row r="185" spans="1:82" ht="10.7" customHeight="1" x14ac:dyDescent="0.25">
      <c r="A185" s="720" t="s">
        <v>565</v>
      </c>
      <c r="B185" s="700"/>
      <c r="C185" s="700"/>
      <c r="D185" s="700"/>
      <c r="E185" s="700"/>
      <c r="F185" s="700"/>
      <c r="G185" s="700"/>
      <c r="H185" s="700"/>
      <c r="I185" s="700"/>
      <c r="J185" s="700"/>
      <c r="K185" s="700"/>
      <c r="L185" s="700"/>
      <c r="M185" s="700"/>
      <c r="N185" s="700"/>
      <c r="O185" s="700"/>
      <c r="P185" s="700"/>
      <c r="Q185" s="700"/>
      <c r="R185" s="700"/>
      <c r="S185" s="700"/>
      <c r="T185" s="700"/>
      <c r="U185" s="700"/>
      <c r="V185" s="700"/>
      <c r="W185" s="700"/>
      <c r="X185" s="700"/>
      <c r="Y185" s="700"/>
      <c r="Z185" s="700"/>
      <c r="AA185" s="700"/>
      <c r="AB185" s="700"/>
      <c r="AC185" s="700"/>
      <c r="AD185" s="700"/>
      <c r="AE185" s="700"/>
      <c r="AF185" s="700"/>
      <c r="AG185" s="700"/>
      <c r="AH185" s="700"/>
      <c r="AI185" s="700"/>
      <c r="AJ185" s="700"/>
      <c r="AK185" s="700"/>
      <c r="AL185" s="700"/>
      <c r="AM185" s="700"/>
      <c r="AN185" s="700"/>
      <c r="AO185" s="700"/>
      <c r="AP185" s="700"/>
      <c r="AQ185" s="700"/>
      <c r="AR185" s="700"/>
      <c r="AS185" s="700"/>
      <c r="AT185" s="700"/>
      <c r="AU185" s="700"/>
      <c r="AV185" s="700"/>
      <c r="AW185" s="700"/>
      <c r="AX185" s="700"/>
      <c r="AY185" s="700"/>
      <c r="AZ185" s="700"/>
      <c r="BA185" s="700"/>
      <c r="BB185" s="700"/>
      <c r="BC185" s="700"/>
      <c r="BD185" s="700"/>
      <c r="BE185" s="700"/>
      <c r="BF185" s="700"/>
      <c r="BG185" s="700"/>
      <c r="BH185" s="700"/>
      <c r="BI185" s="700"/>
      <c r="BJ185" s="700"/>
      <c r="BK185" s="700"/>
      <c r="BL185" s="700"/>
      <c r="BM185" s="700"/>
      <c r="BN185" s="700"/>
      <c r="BO185" s="700"/>
      <c r="BP185" s="700"/>
      <c r="BQ185" s="700"/>
      <c r="BR185" s="700"/>
      <c r="BS185" s="700"/>
      <c r="BT185" s="700"/>
      <c r="BU185" s="700"/>
      <c r="BV185" s="700"/>
      <c r="BW185" s="700"/>
      <c r="BX185" s="700"/>
      <c r="BY185" s="700"/>
      <c r="BZ185" s="700"/>
      <c r="CA185" s="700"/>
      <c r="CB185" s="700"/>
      <c r="CC185" s="700"/>
    </row>
    <row r="186" spans="1:82" ht="12" customHeight="1" x14ac:dyDescent="0.25"/>
    <row r="187" spans="1:82" ht="18" customHeight="1" x14ac:dyDescent="0.25">
      <c r="A187" s="717" t="s">
        <v>625</v>
      </c>
      <c r="B187" s="700"/>
      <c r="C187" s="700"/>
      <c r="D187" s="700"/>
      <c r="E187" s="700"/>
      <c r="F187" s="700"/>
      <c r="G187" s="700"/>
      <c r="H187" s="700"/>
      <c r="I187" s="700"/>
      <c r="J187" s="700"/>
      <c r="K187" s="700"/>
      <c r="L187" s="700"/>
      <c r="M187" s="700"/>
      <c r="N187" s="700"/>
      <c r="O187" s="700"/>
      <c r="P187" s="700"/>
      <c r="Q187" s="700"/>
      <c r="R187" s="700"/>
      <c r="S187" s="700"/>
      <c r="T187" s="700"/>
      <c r="U187" s="700"/>
      <c r="V187" s="700"/>
      <c r="W187" s="700"/>
      <c r="X187" s="700"/>
      <c r="Y187" s="700"/>
      <c r="Z187" s="700"/>
      <c r="AA187" s="700"/>
      <c r="AB187" s="700"/>
      <c r="AC187" s="700"/>
      <c r="AD187" s="700"/>
      <c r="AE187" s="700"/>
      <c r="AF187" s="700"/>
      <c r="AG187" s="700"/>
      <c r="AH187" s="700"/>
      <c r="AI187" s="700"/>
      <c r="AJ187" s="700"/>
      <c r="AK187" s="700"/>
      <c r="AL187" s="700"/>
    </row>
    <row r="188" spans="1:82" ht="5.0999999999999996" customHeight="1" thickBot="1" x14ac:dyDescent="0.3"/>
    <row r="189" spans="1:82" x14ac:dyDescent="0.25">
      <c r="C189" s="718" t="s">
        <v>514</v>
      </c>
      <c r="D189" s="700"/>
      <c r="E189" s="700"/>
      <c r="G189" s="707" t="s">
        <v>515</v>
      </c>
      <c r="H189" s="709"/>
      <c r="I189" s="386" t="s">
        <v>515</v>
      </c>
      <c r="J189" s="707" t="s">
        <v>515</v>
      </c>
      <c r="K189" s="709"/>
      <c r="L189" s="707" t="s">
        <v>515</v>
      </c>
      <c r="M189" s="708"/>
      <c r="N189" s="709"/>
      <c r="O189" s="707" t="s">
        <v>515</v>
      </c>
      <c r="P189" s="709"/>
      <c r="Q189" s="707" t="s">
        <v>515</v>
      </c>
      <c r="R189" s="709"/>
      <c r="S189" s="707" t="s">
        <v>515</v>
      </c>
      <c r="T189" s="708"/>
      <c r="U189" s="709"/>
      <c r="V189" s="707" t="s">
        <v>516</v>
      </c>
      <c r="W189" s="708"/>
      <c r="X189" s="708"/>
      <c r="Y189" s="709"/>
      <c r="Z189" s="707" t="s">
        <v>516</v>
      </c>
      <c r="AA189" s="708"/>
      <c r="AB189" s="709"/>
      <c r="AC189" s="707" t="s">
        <v>516</v>
      </c>
      <c r="AD189" s="708"/>
      <c r="AE189" s="709"/>
      <c r="AF189" s="707" t="s">
        <v>516</v>
      </c>
      <c r="AG189" s="708"/>
      <c r="AH189" s="708"/>
      <c r="AI189" s="708"/>
      <c r="AJ189" s="708"/>
      <c r="AK189" s="708"/>
      <c r="AL189" s="708"/>
      <c r="AM189" s="709"/>
      <c r="AN189" s="707" t="s">
        <v>516</v>
      </c>
      <c r="AO189" s="708"/>
      <c r="AP189" s="708"/>
      <c r="AQ189" s="709"/>
      <c r="AR189" s="707" t="s">
        <v>516</v>
      </c>
      <c r="AS189" s="708"/>
      <c r="AT189" s="709"/>
      <c r="AU189" s="707" t="s">
        <v>516</v>
      </c>
      <c r="AV189" s="708"/>
      <c r="AW189" s="709"/>
      <c r="AX189" s="707" t="s">
        <v>516</v>
      </c>
      <c r="AY189" s="708"/>
      <c r="AZ189" s="709"/>
      <c r="BA189" s="707" t="s">
        <v>516</v>
      </c>
      <c r="BB189" s="708"/>
      <c r="BC189" s="709"/>
      <c r="BD189" s="707" t="s">
        <v>516</v>
      </c>
      <c r="BE189" s="708"/>
      <c r="BF189" s="709"/>
      <c r="BG189" s="707" t="s">
        <v>516</v>
      </c>
      <c r="BH189" s="708"/>
      <c r="BI189" s="708"/>
      <c r="BJ189" s="709"/>
      <c r="BK189" s="707" t="s">
        <v>516</v>
      </c>
      <c r="BL189" s="708"/>
      <c r="BM189" s="708"/>
      <c r="BN189" s="709"/>
      <c r="BO189" s="707" t="s">
        <v>517</v>
      </c>
      <c r="BP189" s="708"/>
      <c r="BQ189" s="709"/>
      <c r="BR189" s="707" t="s">
        <v>517</v>
      </c>
      <c r="BS189" s="708"/>
      <c r="BT189" s="709"/>
      <c r="BU189" s="707" t="s">
        <v>517</v>
      </c>
      <c r="BV189" s="708"/>
      <c r="BW189" s="709"/>
      <c r="BX189" s="707" t="s">
        <v>517</v>
      </c>
      <c r="BY189" s="708"/>
      <c r="BZ189" s="709"/>
      <c r="CA189" s="707" t="s">
        <v>517</v>
      </c>
      <c r="CB189" s="708"/>
      <c r="CC189" s="708"/>
      <c r="CD189" s="709"/>
    </row>
    <row r="190" spans="1:82" ht="15.75" thickBot="1" x14ac:dyDescent="0.3">
      <c r="C190" s="703" t="s">
        <v>626</v>
      </c>
      <c r="D190" s="702"/>
      <c r="E190" s="702"/>
      <c r="G190" s="714" t="s">
        <v>520</v>
      </c>
      <c r="H190" s="715"/>
      <c r="I190" s="378" t="s">
        <v>521</v>
      </c>
      <c r="J190" s="714" t="s">
        <v>522</v>
      </c>
      <c r="K190" s="715"/>
      <c r="L190" s="714" t="s">
        <v>523</v>
      </c>
      <c r="M190" s="716"/>
      <c r="N190" s="715"/>
      <c r="O190" s="714" t="s">
        <v>524</v>
      </c>
      <c r="P190" s="715"/>
      <c r="Q190" s="714" t="s">
        <v>525</v>
      </c>
      <c r="R190" s="715"/>
      <c r="S190" s="714" t="s">
        <v>526</v>
      </c>
      <c r="T190" s="716"/>
      <c r="U190" s="715"/>
      <c r="V190" s="714" t="s">
        <v>527</v>
      </c>
      <c r="W190" s="716"/>
      <c r="X190" s="716"/>
      <c r="Y190" s="715"/>
      <c r="Z190" s="714" t="s">
        <v>528</v>
      </c>
      <c r="AA190" s="716"/>
      <c r="AB190" s="715"/>
      <c r="AC190" s="714" t="s">
        <v>529</v>
      </c>
      <c r="AD190" s="716"/>
      <c r="AE190" s="715"/>
      <c r="AF190" s="714" t="s">
        <v>530</v>
      </c>
      <c r="AG190" s="716"/>
      <c r="AH190" s="716"/>
      <c r="AI190" s="716"/>
      <c r="AJ190" s="716"/>
      <c r="AK190" s="716"/>
      <c r="AL190" s="716"/>
      <c r="AM190" s="715"/>
      <c r="AN190" s="714" t="s">
        <v>519</v>
      </c>
      <c r="AO190" s="716"/>
      <c r="AP190" s="716"/>
      <c r="AQ190" s="715"/>
      <c r="AR190" s="714" t="s">
        <v>520</v>
      </c>
      <c r="AS190" s="716"/>
      <c r="AT190" s="715"/>
      <c r="AU190" s="714" t="s">
        <v>521</v>
      </c>
      <c r="AV190" s="716"/>
      <c r="AW190" s="715"/>
      <c r="AX190" s="714" t="s">
        <v>522</v>
      </c>
      <c r="AY190" s="716"/>
      <c r="AZ190" s="715"/>
      <c r="BA190" s="714" t="s">
        <v>523</v>
      </c>
      <c r="BB190" s="716"/>
      <c r="BC190" s="715"/>
      <c r="BD190" s="714" t="s">
        <v>524</v>
      </c>
      <c r="BE190" s="716"/>
      <c r="BF190" s="715"/>
      <c r="BG190" s="714" t="s">
        <v>525</v>
      </c>
      <c r="BH190" s="716"/>
      <c r="BI190" s="716"/>
      <c r="BJ190" s="715"/>
      <c r="BK190" s="714" t="s">
        <v>526</v>
      </c>
      <c r="BL190" s="716"/>
      <c r="BM190" s="716"/>
      <c r="BN190" s="715"/>
      <c r="BO190" s="714" t="s">
        <v>527</v>
      </c>
      <c r="BP190" s="716"/>
      <c r="BQ190" s="715"/>
      <c r="BR190" s="714" t="s">
        <v>528</v>
      </c>
      <c r="BS190" s="716"/>
      <c r="BT190" s="715"/>
      <c r="BU190" s="714" t="s">
        <v>529</v>
      </c>
      <c r="BV190" s="716"/>
      <c r="BW190" s="715"/>
      <c r="BX190" s="714" t="s">
        <v>530</v>
      </c>
      <c r="BY190" s="716"/>
      <c r="BZ190" s="715"/>
      <c r="CA190" s="714" t="s">
        <v>519</v>
      </c>
      <c r="CB190" s="716"/>
      <c r="CC190" s="716"/>
      <c r="CD190" s="715"/>
    </row>
    <row r="191" spans="1:82" ht="15.75" thickBot="1" x14ac:dyDescent="0.3">
      <c r="C191" s="703" t="s">
        <v>627</v>
      </c>
      <c r="D191" s="702"/>
      <c r="E191" s="702"/>
      <c r="G191" s="704">
        <v>0.137020589130214</v>
      </c>
      <c r="H191" s="702"/>
      <c r="I191" s="380">
        <v>0.13789647468076999</v>
      </c>
      <c r="J191" s="704">
        <v>0.134730661959274</v>
      </c>
      <c r="K191" s="702"/>
      <c r="L191" s="704">
        <v>0.13615975821180601</v>
      </c>
      <c r="M191" s="702"/>
      <c r="N191" s="702"/>
      <c r="O191" s="704">
        <v>0.135176360840078</v>
      </c>
      <c r="P191" s="702"/>
      <c r="Q191" s="704">
        <v>0.13613412348067999</v>
      </c>
      <c r="R191" s="702"/>
      <c r="S191" s="704">
        <v>0.13948468905976</v>
      </c>
      <c r="T191" s="702"/>
      <c r="U191" s="702"/>
      <c r="V191" s="704">
        <v>0.13740120592991101</v>
      </c>
      <c r="W191" s="702"/>
      <c r="X191" s="702"/>
      <c r="Y191" s="702"/>
      <c r="Z191" s="704">
        <v>0.139244198766098</v>
      </c>
      <c r="AA191" s="702"/>
      <c r="AB191" s="702"/>
      <c r="AC191" s="704">
        <v>0.13956451524348101</v>
      </c>
      <c r="AD191" s="702"/>
      <c r="AE191" s="702"/>
      <c r="AF191" s="704">
        <v>0.139670032399107</v>
      </c>
      <c r="AG191" s="702"/>
      <c r="AH191" s="702"/>
      <c r="AI191" s="702"/>
      <c r="AJ191" s="702"/>
      <c r="AK191" s="702"/>
      <c r="AL191" s="702"/>
      <c r="AM191" s="702"/>
      <c r="AN191" s="704">
        <v>0.14166703146739301</v>
      </c>
      <c r="AO191" s="702"/>
      <c r="AP191" s="702"/>
      <c r="AQ191" s="702"/>
      <c r="AR191" s="704">
        <v>0.14193126400356301</v>
      </c>
      <c r="AS191" s="702"/>
      <c r="AT191" s="702"/>
      <c r="AU191" s="704">
        <v>0.141735450851284</v>
      </c>
      <c r="AV191" s="702"/>
      <c r="AW191" s="702"/>
      <c r="AX191" s="704">
        <v>0.138615363728567</v>
      </c>
      <c r="AY191" s="702"/>
      <c r="AZ191" s="702"/>
      <c r="BA191" s="704">
        <v>0.138783961089429</v>
      </c>
      <c r="BB191" s="702"/>
      <c r="BC191" s="702"/>
      <c r="BD191" s="704">
        <v>0.13939714415212701</v>
      </c>
      <c r="BE191" s="702"/>
      <c r="BF191" s="702"/>
      <c r="BG191" s="704">
        <v>0.140203912687281</v>
      </c>
      <c r="BH191" s="702"/>
      <c r="BI191" s="702"/>
      <c r="BJ191" s="702"/>
      <c r="BK191" s="704">
        <v>0.14096433615595599</v>
      </c>
      <c r="BL191" s="702"/>
      <c r="BM191" s="702"/>
      <c r="BN191" s="702"/>
      <c r="BO191" s="704">
        <v>0.13941923736303499</v>
      </c>
      <c r="BP191" s="702"/>
      <c r="BQ191" s="702"/>
      <c r="BR191" s="704">
        <v>0.13898780237439601</v>
      </c>
      <c r="BS191" s="702"/>
      <c r="BT191" s="702"/>
      <c r="BU191" s="704">
        <v>0.13809081489712699</v>
      </c>
      <c r="BV191" s="702"/>
      <c r="BW191" s="702"/>
      <c r="BX191" s="704">
        <v>0.137088802607441</v>
      </c>
      <c r="BY191" s="702"/>
      <c r="BZ191" s="702"/>
      <c r="CA191" s="704">
        <v>0.13522049780250001</v>
      </c>
      <c r="CB191" s="702"/>
      <c r="CC191" s="702"/>
      <c r="CD191" s="702"/>
    </row>
    <row r="192" spans="1:82" ht="15.75" thickBot="1" x14ac:dyDescent="0.3">
      <c r="C192" s="703" t="s">
        <v>628</v>
      </c>
      <c r="D192" s="702"/>
      <c r="E192" s="702"/>
      <c r="G192" s="701">
        <v>552136</v>
      </c>
      <c r="H192" s="702"/>
      <c r="I192" s="379">
        <v>565736</v>
      </c>
      <c r="J192" s="701">
        <v>559687</v>
      </c>
      <c r="K192" s="702"/>
      <c r="L192" s="701">
        <v>539315</v>
      </c>
      <c r="M192" s="702"/>
      <c r="N192" s="702"/>
      <c r="O192" s="701">
        <v>555282</v>
      </c>
      <c r="P192" s="702"/>
      <c r="Q192" s="701">
        <v>529184</v>
      </c>
      <c r="R192" s="702"/>
      <c r="S192" s="701">
        <v>533736</v>
      </c>
      <c r="T192" s="702"/>
      <c r="U192" s="702"/>
      <c r="V192" s="701">
        <v>529384</v>
      </c>
      <c r="W192" s="702"/>
      <c r="X192" s="702"/>
      <c r="Y192" s="702"/>
      <c r="Z192" s="701">
        <v>479941</v>
      </c>
      <c r="AA192" s="702"/>
      <c r="AB192" s="702"/>
      <c r="AC192" s="701">
        <v>528193</v>
      </c>
      <c r="AD192" s="702"/>
      <c r="AE192" s="702"/>
      <c r="AF192" s="701">
        <v>508656</v>
      </c>
      <c r="AG192" s="702"/>
      <c r="AH192" s="702"/>
      <c r="AI192" s="702"/>
      <c r="AJ192" s="702"/>
      <c r="AK192" s="702"/>
      <c r="AL192" s="702"/>
      <c r="AM192" s="702"/>
      <c r="AN192" s="701">
        <v>525401</v>
      </c>
      <c r="AO192" s="702"/>
      <c r="AP192" s="702"/>
      <c r="AQ192" s="702"/>
      <c r="AR192" s="701">
        <v>502997</v>
      </c>
      <c r="AS192" s="702"/>
      <c r="AT192" s="702"/>
      <c r="AU192" s="701">
        <v>512109</v>
      </c>
      <c r="AV192" s="702"/>
      <c r="AW192" s="702"/>
      <c r="AX192" s="701">
        <v>500868</v>
      </c>
      <c r="AY192" s="702"/>
      <c r="AZ192" s="702"/>
      <c r="BA192" s="701">
        <v>478636</v>
      </c>
      <c r="BB192" s="702"/>
      <c r="BC192" s="702"/>
      <c r="BD192" s="701">
        <v>489802</v>
      </c>
      <c r="BE192" s="702"/>
      <c r="BF192" s="702"/>
      <c r="BG192" s="701">
        <v>466278</v>
      </c>
      <c r="BH192" s="702"/>
      <c r="BI192" s="702"/>
      <c r="BJ192" s="702"/>
      <c r="BK192" s="701">
        <v>473673</v>
      </c>
      <c r="BL192" s="702"/>
      <c r="BM192" s="702"/>
      <c r="BN192" s="702"/>
      <c r="BO192" s="701">
        <v>469555</v>
      </c>
      <c r="BP192" s="702"/>
      <c r="BQ192" s="702"/>
      <c r="BR192" s="701">
        <v>423771</v>
      </c>
      <c r="BS192" s="702"/>
      <c r="BT192" s="702"/>
      <c r="BU192" s="701">
        <v>466157</v>
      </c>
      <c r="BV192" s="702"/>
      <c r="BW192" s="702"/>
      <c r="BX192" s="701">
        <v>449176</v>
      </c>
      <c r="BY192" s="702"/>
      <c r="BZ192" s="702"/>
      <c r="CA192" s="701">
        <v>448009</v>
      </c>
      <c r="CB192" s="702"/>
      <c r="CC192" s="702"/>
      <c r="CD192" s="702"/>
    </row>
    <row r="193" spans="1:82" ht="15.75" thickBot="1" x14ac:dyDescent="0.3">
      <c r="C193" s="703" t="s">
        <v>629</v>
      </c>
      <c r="D193" s="702"/>
      <c r="E193" s="702"/>
      <c r="G193" s="701">
        <v>75654</v>
      </c>
      <c r="H193" s="702"/>
      <c r="I193" s="379">
        <v>78013</v>
      </c>
      <c r="J193" s="701">
        <v>75407</v>
      </c>
      <c r="K193" s="702"/>
      <c r="L193" s="701">
        <v>73433</v>
      </c>
      <c r="M193" s="702"/>
      <c r="N193" s="702"/>
      <c r="O193" s="701">
        <v>75061</v>
      </c>
      <c r="P193" s="702"/>
      <c r="Q193" s="701">
        <v>72040</v>
      </c>
      <c r="R193" s="702"/>
      <c r="S193" s="701">
        <v>74448</v>
      </c>
      <c r="T193" s="702"/>
      <c r="U193" s="702"/>
      <c r="V193" s="701">
        <v>72738</v>
      </c>
      <c r="W193" s="702"/>
      <c r="X193" s="702"/>
      <c r="Y193" s="702"/>
      <c r="Z193" s="701">
        <v>66829</v>
      </c>
      <c r="AA193" s="702"/>
      <c r="AB193" s="702"/>
      <c r="AC193" s="701">
        <v>73717</v>
      </c>
      <c r="AD193" s="702"/>
      <c r="AE193" s="702"/>
      <c r="AF193" s="701">
        <v>71044</v>
      </c>
      <c r="AG193" s="702"/>
      <c r="AH193" s="702"/>
      <c r="AI193" s="702"/>
      <c r="AJ193" s="702"/>
      <c r="AK193" s="702"/>
      <c r="AL193" s="702"/>
      <c r="AM193" s="702"/>
      <c r="AN193" s="701">
        <v>74432</v>
      </c>
      <c r="AO193" s="702"/>
      <c r="AP193" s="702"/>
      <c r="AQ193" s="702"/>
      <c r="AR193" s="701">
        <v>71391</v>
      </c>
      <c r="AS193" s="702"/>
      <c r="AT193" s="702"/>
      <c r="AU193" s="701">
        <v>72584</v>
      </c>
      <c r="AV193" s="702"/>
      <c r="AW193" s="702"/>
      <c r="AX193" s="701">
        <v>69428</v>
      </c>
      <c r="AY193" s="702"/>
      <c r="AZ193" s="702"/>
      <c r="BA193" s="701">
        <v>66427</v>
      </c>
      <c r="BB193" s="702"/>
      <c r="BC193" s="702"/>
      <c r="BD193" s="701">
        <v>68277</v>
      </c>
      <c r="BE193" s="702"/>
      <c r="BF193" s="702"/>
      <c r="BG193" s="701">
        <v>65374</v>
      </c>
      <c r="BH193" s="702"/>
      <c r="BI193" s="702"/>
      <c r="BJ193" s="702"/>
      <c r="BK193" s="701">
        <v>66771</v>
      </c>
      <c r="BL193" s="702"/>
      <c r="BM193" s="702"/>
      <c r="BN193" s="702"/>
      <c r="BO193" s="701">
        <v>65465</v>
      </c>
      <c r="BP193" s="702"/>
      <c r="BQ193" s="702"/>
      <c r="BR193" s="701">
        <v>58899</v>
      </c>
      <c r="BS193" s="702"/>
      <c r="BT193" s="702"/>
      <c r="BU193" s="701">
        <v>64372</v>
      </c>
      <c r="BV193" s="702"/>
      <c r="BW193" s="702"/>
      <c r="BX193" s="701">
        <v>61577</v>
      </c>
      <c r="BY193" s="702"/>
      <c r="BZ193" s="702"/>
      <c r="CA193" s="701">
        <v>60580</v>
      </c>
      <c r="CB193" s="702"/>
      <c r="CC193" s="702"/>
      <c r="CD193" s="702"/>
    </row>
    <row r="194" spans="1:82" ht="13.35" customHeight="1" x14ac:dyDescent="0.25"/>
    <row r="195" spans="1:82" ht="18" customHeight="1" x14ac:dyDescent="0.25">
      <c r="A195" s="711" t="s">
        <v>630</v>
      </c>
      <c r="B195" s="700"/>
      <c r="C195" s="700"/>
      <c r="D195" s="700"/>
      <c r="E195" s="700"/>
      <c r="F195" s="700"/>
      <c r="G195" s="700"/>
      <c r="H195" s="700"/>
      <c r="I195" s="700"/>
      <c r="J195" s="700"/>
      <c r="K195" s="700"/>
      <c r="L195" s="700"/>
      <c r="M195" s="700"/>
      <c r="N195" s="700"/>
      <c r="O195" s="700"/>
      <c r="P195" s="700"/>
      <c r="Q195" s="700"/>
      <c r="R195" s="700"/>
      <c r="S195" s="700"/>
      <c r="T195" s="700"/>
      <c r="U195" s="700"/>
      <c r="V195" s="700"/>
      <c r="W195" s="700"/>
      <c r="X195" s="700"/>
      <c r="Y195" s="700"/>
      <c r="Z195" s="700"/>
      <c r="AA195" s="700"/>
      <c r="AB195" s="700"/>
      <c r="AC195" s="700"/>
      <c r="AD195" s="700"/>
      <c r="AE195" s="700"/>
      <c r="AF195" s="700"/>
      <c r="AG195" s="700"/>
      <c r="AH195" s="700"/>
      <c r="AI195" s="700"/>
    </row>
    <row r="196" spans="1:82" ht="2.1" customHeight="1" thickBot="1" x14ac:dyDescent="0.3"/>
    <row r="197" spans="1:82" x14ac:dyDescent="0.25">
      <c r="A197" s="712" t="s">
        <v>514</v>
      </c>
      <c r="B197" s="700"/>
      <c r="C197" s="700"/>
      <c r="D197" s="700"/>
      <c r="E197" s="713"/>
      <c r="G197" s="707" t="s">
        <v>515</v>
      </c>
      <c r="H197" s="709"/>
      <c r="I197" s="386" t="s">
        <v>515</v>
      </c>
      <c r="J197" s="707" t="s">
        <v>515</v>
      </c>
      <c r="K197" s="709"/>
      <c r="L197" s="707" t="s">
        <v>515</v>
      </c>
      <c r="M197" s="708"/>
      <c r="N197" s="709"/>
      <c r="O197" s="707" t="s">
        <v>515</v>
      </c>
      <c r="P197" s="709"/>
      <c r="Q197" s="707" t="s">
        <v>515</v>
      </c>
      <c r="R197" s="709"/>
      <c r="S197" s="707" t="s">
        <v>515</v>
      </c>
      <c r="T197" s="708"/>
      <c r="U197" s="709"/>
      <c r="V197" s="707" t="s">
        <v>516</v>
      </c>
      <c r="W197" s="708"/>
      <c r="X197" s="708"/>
      <c r="Y197" s="709"/>
      <c r="Z197" s="707" t="s">
        <v>516</v>
      </c>
      <c r="AA197" s="708"/>
      <c r="AB197" s="709"/>
      <c r="AC197" s="707" t="s">
        <v>516</v>
      </c>
      <c r="AD197" s="708"/>
      <c r="AE197" s="709"/>
      <c r="AF197" s="707" t="s">
        <v>516</v>
      </c>
      <c r="AG197" s="708"/>
      <c r="AH197" s="708"/>
      <c r="AI197" s="708"/>
      <c r="AJ197" s="708"/>
      <c r="AK197" s="708"/>
      <c r="AL197" s="708"/>
      <c r="AM197" s="709"/>
      <c r="AN197" s="707" t="s">
        <v>516</v>
      </c>
      <c r="AO197" s="708"/>
      <c r="AP197" s="708"/>
      <c r="AQ197" s="709"/>
      <c r="AR197" s="707" t="s">
        <v>516</v>
      </c>
      <c r="AS197" s="708"/>
      <c r="AT197" s="709"/>
      <c r="AU197" s="707" t="s">
        <v>516</v>
      </c>
      <c r="AV197" s="708"/>
      <c r="AW197" s="709"/>
      <c r="AX197" s="707" t="s">
        <v>516</v>
      </c>
      <c r="AY197" s="708"/>
      <c r="AZ197" s="709"/>
      <c r="BA197" s="707" t="s">
        <v>516</v>
      </c>
      <c r="BB197" s="708"/>
      <c r="BC197" s="709"/>
      <c r="BD197" s="707" t="s">
        <v>516</v>
      </c>
      <c r="BE197" s="708"/>
      <c r="BF197" s="709"/>
      <c r="BG197" s="707" t="s">
        <v>516</v>
      </c>
      <c r="BH197" s="708"/>
      <c r="BI197" s="708"/>
      <c r="BJ197" s="709"/>
      <c r="BK197" s="707" t="s">
        <v>516</v>
      </c>
      <c r="BL197" s="708"/>
      <c r="BM197" s="708"/>
      <c r="BN197" s="709"/>
      <c r="BO197" s="707" t="s">
        <v>517</v>
      </c>
      <c r="BP197" s="708"/>
      <c r="BQ197" s="709"/>
      <c r="BR197" s="707" t="s">
        <v>517</v>
      </c>
      <c r="BS197" s="708"/>
      <c r="BT197" s="709"/>
      <c r="BU197" s="707" t="s">
        <v>517</v>
      </c>
      <c r="BV197" s="708"/>
      <c r="BW197" s="709"/>
      <c r="BX197" s="707" t="s">
        <v>517</v>
      </c>
      <c r="BY197" s="708"/>
      <c r="BZ197" s="709"/>
      <c r="CA197" s="707" t="s">
        <v>517</v>
      </c>
      <c r="CB197" s="708"/>
      <c r="CC197" s="708"/>
      <c r="CD197" s="709"/>
    </row>
    <row r="198" spans="1:82" ht="15.75" thickBot="1" x14ac:dyDescent="0.3">
      <c r="A198" s="703" t="s">
        <v>518</v>
      </c>
      <c r="B198" s="702"/>
      <c r="C198" s="702"/>
      <c r="D198" s="702"/>
      <c r="E198" s="702"/>
      <c r="G198" s="705" t="s">
        <v>520</v>
      </c>
      <c r="H198" s="706"/>
      <c r="I198" s="387" t="s">
        <v>521</v>
      </c>
      <c r="J198" s="705" t="s">
        <v>522</v>
      </c>
      <c r="K198" s="706"/>
      <c r="L198" s="705" t="s">
        <v>523</v>
      </c>
      <c r="M198" s="702"/>
      <c r="N198" s="706"/>
      <c r="O198" s="705" t="s">
        <v>524</v>
      </c>
      <c r="P198" s="706"/>
      <c r="Q198" s="705" t="s">
        <v>525</v>
      </c>
      <c r="R198" s="706"/>
      <c r="S198" s="705" t="s">
        <v>526</v>
      </c>
      <c r="T198" s="702"/>
      <c r="U198" s="706"/>
      <c r="V198" s="705" t="s">
        <v>527</v>
      </c>
      <c r="W198" s="702"/>
      <c r="X198" s="702"/>
      <c r="Y198" s="706"/>
      <c r="Z198" s="705" t="s">
        <v>528</v>
      </c>
      <c r="AA198" s="702"/>
      <c r="AB198" s="706"/>
      <c r="AC198" s="705" t="s">
        <v>529</v>
      </c>
      <c r="AD198" s="702"/>
      <c r="AE198" s="706"/>
      <c r="AF198" s="705" t="s">
        <v>530</v>
      </c>
      <c r="AG198" s="702"/>
      <c r="AH198" s="702"/>
      <c r="AI198" s="702"/>
      <c r="AJ198" s="702"/>
      <c r="AK198" s="702"/>
      <c r="AL198" s="702"/>
      <c r="AM198" s="706"/>
      <c r="AN198" s="705" t="s">
        <v>519</v>
      </c>
      <c r="AO198" s="702"/>
      <c r="AP198" s="702"/>
      <c r="AQ198" s="706"/>
      <c r="AR198" s="705" t="s">
        <v>520</v>
      </c>
      <c r="AS198" s="702"/>
      <c r="AT198" s="706"/>
      <c r="AU198" s="705" t="s">
        <v>521</v>
      </c>
      <c r="AV198" s="702"/>
      <c r="AW198" s="706"/>
      <c r="AX198" s="705" t="s">
        <v>522</v>
      </c>
      <c r="AY198" s="702"/>
      <c r="AZ198" s="706"/>
      <c r="BA198" s="705" t="s">
        <v>523</v>
      </c>
      <c r="BB198" s="702"/>
      <c r="BC198" s="706"/>
      <c r="BD198" s="705" t="s">
        <v>524</v>
      </c>
      <c r="BE198" s="702"/>
      <c r="BF198" s="706"/>
      <c r="BG198" s="705" t="s">
        <v>525</v>
      </c>
      <c r="BH198" s="702"/>
      <c r="BI198" s="702"/>
      <c r="BJ198" s="706"/>
      <c r="BK198" s="705" t="s">
        <v>526</v>
      </c>
      <c r="BL198" s="702"/>
      <c r="BM198" s="702"/>
      <c r="BN198" s="706"/>
      <c r="BO198" s="705" t="s">
        <v>527</v>
      </c>
      <c r="BP198" s="702"/>
      <c r="BQ198" s="706"/>
      <c r="BR198" s="705" t="s">
        <v>528</v>
      </c>
      <c r="BS198" s="702"/>
      <c r="BT198" s="706"/>
      <c r="BU198" s="705" t="s">
        <v>529</v>
      </c>
      <c r="BV198" s="702"/>
      <c r="BW198" s="706"/>
      <c r="BX198" s="705" t="s">
        <v>530</v>
      </c>
      <c r="BY198" s="702"/>
      <c r="BZ198" s="706"/>
      <c r="CA198" s="705" t="s">
        <v>519</v>
      </c>
      <c r="CB198" s="702"/>
      <c r="CC198" s="702"/>
      <c r="CD198" s="706"/>
    </row>
    <row r="199" spans="1:82" ht="15.75" thickBot="1" x14ac:dyDescent="0.3">
      <c r="A199" s="703" t="s">
        <v>627</v>
      </c>
      <c r="B199" s="702"/>
      <c r="C199" s="702"/>
      <c r="D199" s="702"/>
      <c r="E199" s="702"/>
      <c r="G199" s="704">
        <v>0.78179108045843804</v>
      </c>
      <c r="H199" s="702"/>
      <c r="I199" s="380">
        <v>0.77904181455661303</v>
      </c>
      <c r="J199" s="704">
        <v>0.78518350435153905</v>
      </c>
      <c r="K199" s="702"/>
      <c r="L199" s="704">
        <v>0.78423926647691999</v>
      </c>
      <c r="M199" s="702"/>
      <c r="N199" s="702"/>
      <c r="O199" s="704">
        <v>0.78524965693107296</v>
      </c>
      <c r="P199" s="702"/>
      <c r="Q199" s="704">
        <v>0.78098355203483105</v>
      </c>
      <c r="R199" s="702"/>
      <c r="S199" s="704">
        <v>0.77683161712906801</v>
      </c>
      <c r="T199" s="702"/>
      <c r="U199" s="702"/>
      <c r="V199" s="704">
        <v>0.77693885723784595</v>
      </c>
      <c r="W199" s="702"/>
      <c r="X199" s="702"/>
      <c r="Y199" s="702"/>
      <c r="Z199" s="704">
        <v>0.77412431944759896</v>
      </c>
      <c r="AA199" s="702"/>
      <c r="AB199" s="702"/>
      <c r="AC199" s="704">
        <v>0.77420942723587804</v>
      </c>
      <c r="AD199" s="702"/>
      <c r="AE199" s="702"/>
      <c r="AF199" s="704">
        <v>0.77564601616809803</v>
      </c>
      <c r="AG199" s="702"/>
      <c r="AH199" s="702"/>
      <c r="AI199" s="702"/>
      <c r="AJ199" s="702"/>
      <c r="AK199" s="702"/>
      <c r="AL199" s="702"/>
      <c r="AM199" s="702"/>
      <c r="AN199" s="704">
        <v>0.77355962398244404</v>
      </c>
      <c r="AO199" s="702"/>
      <c r="AP199" s="702"/>
      <c r="AQ199" s="702"/>
      <c r="AR199" s="704">
        <v>0.77157716646421304</v>
      </c>
      <c r="AS199" s="702"/>
      <c r="AT199" s="702"/>
      <c r="AU199" s="704">
        <v>0.77247617206493102</v>
      </c>
      <c r="AV199" s="702"/>
      <c r="AW199" s="702"/>
      <c r="AX199" s="704">
        <v>0.77482091089867999</v>
      </c>
      <c r="AY199" s="702"/>
      <c r="AZ199" s="702"/>
      <c r="BA199" s="704">
        <v>0.77571056084373102</v>
      </c>
      <c r="BB199" s="702"/>
      <c r="BC199" s="702"/>
      <c r="BD199" s="704">
        <v>0.77394334853675595</v>
      </c>
      <c r="BE199" s="702"/>
      <c r="BF199" s="702"/>
      <c r="BG199" s="704">
        <v>0.77126950016942697</v>
      </c>
      <c r="BH199" s="702"/>
      <c r="BI199" s="702"/>
      <c r="BJ199" s="702"/>
      <c r="BK199" s="704">
        <v>0.77042812235445102</v>
      </c>
      <c r="BL199" s="702"/>
      <c r="BM199" s="702"/>
      <c r="BN199" s="702"/>
      <c r="BO199" s="704">
        <v>0.77268903536326905</v>
      </c>
      <c r="BP199" s="702"/>
      <c r="BQ199" s="702"/>
      <c r="BR199" s="704">
        <v>0.77248561133253602</v>
      </c>
      <c r="BS199" s="702"/>
      <c r="BT199" s="702"/>
      <c r="BU199" s="704">
        <v>0.77027696677299695</v>
      </c>
      <c r="BV199" s="702"/>
      <c r="BW199" s="702"/>
      <c r="BX199" s="704">
        <v>0.76556182877090495</v>
      </c>
      <c r="BY199" s="702"/>
      <c r="BZ199" s="702"/>
      <c r="CA199" s="704">
        <v>0.75337325812651101</v>
      </c>
      <c r="CB199" s="702"/>
      <c r="CC199" s="702"/>
      <c r="CD199" s="702"/>
    </row>
    <row r="200" spans="1:82" ht="15.75" thickBot="1" x14ac:dyDescent="0.3">
      <c r="A200" s="703" t="s">
        <v>628</v>
      </c>
      <c r="B200" s="702"/>
      <c r="C200" s="702"/>
      <c r="D200" s="702"/>
      <c r="E200" s="702"/>
      <c r="G200" s="701">
        <v>552136</v>
      </c>
      <c r="H200" s="702"/>
      <c r="I200" s="379">
        <v>565736</v>
      </c>
      <c r="J200" s="701">
        <v>559687</v>
      </c>
      <c r="K200" s="702"/>
      <c r="L200" s="701">
        <v>539315</v>
      </c>
      <c r="M200" s="702"/>
      <c r="N200" s="702"/>
      <c r="O200" s="701">
        <v>555282</v>
      </c>
      <c r="P200" s="702"/>
      <c r="Q200" s="701">
        <v>529184</v>
      </c>
      <c r="R200" s="702"/>
      <c r="S200" s="701">
        <v>533736</v>
      </c>
      <c r="T200" s="702"/>
      <c r="U200" s="702"/>
      <c r="V200" s="701">
        <v>529384</v>
      </c>
      <c r="W200" s="702"/>
      <c r="X200" s="702"/>
      <c r="Y200" s="702"/>
      <c r="Z200" s="701">
        <v>479941</v>
      </c>
      <c r="AA200" s="702"/>
      <c r="AB200" s="702"/>
      <c r="AC200" s="701">
        <v>528193</v>
      </c>
      <c r="AD200" s="702"/>
      <c r="AE200" s="702"/>
      <c r="AF200" s="701">
        <v>508656</v>
      </c>
      <c r="AG200" s="702"/>
      <c r="AH200" s="702"/>
      <c r="AI200" s="702"/>
      <c r="AJ200" s="702"/>
      <c r="AK200" s="702"/>
      <c r="AL200" s="702"/>
      <c r="AM200" s="702"/>
      <c r="AN200" s="701">
        <v>525401</v>
      </c>
      <c r="AO200" s="702"/>
      <c r="AP200" s="702"/>
      <c r="AQ200" s="702"/>
      <c r="AR200" s="701">
        <v>502997</v>
      </c>
      <c r="AS200" s="702"/>
      <c r="AT200" s="702"/>
      <c r="AU200" s="701">
        <v>512109</v>
      </c>
      <c r="AV200" s="702"/>
      <c r="AW200" s="702"/>
      <c r="AX200" s="701">
        <v>500868</v>
      </c>
      <c r="AY200" s="702"/>
      <c r="AZ200" s="702"/>
      <c r="BA200" s="701">
        <v>478636</v>
      </c>
      <c r="BB200" s="702"/>
      <c r="BC200" s="702"/>
      <c r="BD200" s="701">
        <v>489802</v>
      </c>
      <c r="BE200" s="702"/>
      <c r="BF200" s="702"/>
      <c r="BG200" s="701">
        <v>466278</v>
      </c>
      <c r="BH200" s="702"/>
      <c r="BI200" s="702"/>
      <c r="BJ200" s="702"/>
      <c r="BK200" s="701">
        <v>473673</v>
      </c>
      <c r="BL200" s="702"/>
      <c r="BM200" s="702"/>
      <c r="BN200" s="702"/>
      <c r="BO200" s="701">
        <v>469555</v>
      </c>
      <c r="BP200" s="702"/>
      <c r="BQ200" s="702"/>
      <c r="BR200" s="701">
        <v>423771</v>
      </c>
      <c r="BS200" s="702"/>
      <c r="BT200" s="702"/>
      <c r="BU200" s="701">
        <v>466157</v>
      </c>
      <c r="BV200" s="702"/>
      <c r="BW200" s="702"/>
      <c r="BX200" s="701">
        <v>449176</v>
      </c>
      <c r="BY200" s="702"/>
      <c r="BZ200" s="702"/>
      <c r="CA200" s="701">
        <v>448009</v>
      </c>
      <c r="CB200" s="702"/>
      <c r="CC200" s="702"/>
      <c r="CD200" s="702"/>
    </row>
    <row r="201" spans="1:82" ht="15.75" thickBot="1" x14ac:dyDescent="0.3">
      <c r="A201" s="703" t="s">
        <v>631</v>
      </c>
      <c r="B201" s="702"/>
      <c r="C201" s="702"/>
      <c r="D201" s="702"/>
      <c r="E201" s="702"/>
      <c r="G201" s="701">
        <v>431655</v>
      </c>
      <c r="H201" s="702"/>
      <c r="I201" s="379">
        <v>440732</v>
      </c>
      <c r="J201" s="701">
        <v>439457</v>
      </c>
      <c r="K201" s="702"/>
      <c r="L201" s="701">
        <v>422952</v>
      </c>
      <c r="M201" s="702"/>
      <c r="N201" s="702"/>
      <c r="O201" s="701">
        <v>436035</v>
      </c>
      <c r="P201" s="702"/>
      <c r="Q201" s="701">
        <v>413284</v>
      </c>
      <c r="R201" s="702"/>
      <c r="S201" s="701">
        <v>414623</v>
      </c>
      <c r="T201" s="702"/>
      <c r="U201" s="702"/>
      <c r="V201" s="701">
        <v>411299</v>
      </c>
      <c r="W201" s="702"/>
      <c r="X201" s="702"/>
      <c r="Y201" s="702"/>
      <c r="Z201" s="701">
        <v>371534</v>
      </c>
      <c r="AA201" s="702"/>
      <c r="AB201" s="702"/>
      <c r="AC201" s="701">
        <v>408932</v>
      </c>
      <c r="AD201" s="702"/>
      <c r="AE201" s="702"/>
      <c r="AF201" s="701">
        <v>394537</v>
      </c>
      <c r="AG201" s="702"/>
      <c r="AH201" s="702"/>
      <c r="AI201" s="702"/>
      <c r="AJ201" s="702"/>
      <c r="AK201" s="702"/>
      <c r="AL201" s="702"/>
      <c r="AM201" s="702"/>
      <c r="AN201" s="701">
        <v>406429</v>
      </c>
      <c r="AO201" s="702"/>
      <c r="AP201" s="702"/>
      <c r="AQ201" s="702"/>
      <c r="AR201" s="701">
        <v>388101</v>
      </c>
      <c r="AS201" s="702"/>
      <c r="AT201" s="702"/>
      <c r="AU201" s="701">
        <v>395592</v>
      </c>
      <c r="AV201" s="702"/>
      <c r="AW201" s="702"/>
      <c r="AX201" s="701">
        <v>388083</v>
      </c>
      <c r="AY201" s="702"/>
      <c r="AZ201" s="702"/>
      <c r="BA201" s="701">
        <v>371283</v>
      </c>
      <c r="BB201" s="702"/>
      <c r="BC201" s="702"/>
      <c r="BD201" s="701">
        <v>379079</v>
      </c>
      <c r="BE201" s="702"/>
      <c r="BF201" s="702"/>
      <c r="BG201" s="701">
        <v>359626</v>
      </c>
      <c r="BH201" s="702"/>
      <c r="BI201" s="702"/>
      <c r="BJ201" s="702"/>
      <c r="BK201" s="701">
        <v>364931</v>
      </c>
      <c r="BL201" s="702"/>
      <c r="BM201" s="702"/>
      <c r="BN201" s="702"/>
      <c r="BO201" s="701">
        <v>362820</v>
      </c>
      <c r="BP201" s="702"/>
      <c r="BQ201" s="702"/>
      <c r="BR201" s="701">
        <v>327357</v>
      </c>
      <c r="BS201" s="702"/>
      <c r="BT201" s="702"/>
      <c r="BU201" s="701">
        <v>359070</v>
      </c>
      <c r="BV201" s="702"/>
      <c r="BW201" s="702"/>
      <c r="BX201" s="701">
        <v>343872</v>
      </c>
      <c r="BY201" s="702"/>
      <c r="BZ201" s="702"/>
      <c r="CA201" s="701">
        <v>337518</v>
      </c>
      <c r="CB201" s="702"/>
      <c r="CC201" s="702"/>
      <c r="CD201" s="702"/>
    </row>
    <row r="202" spans="1:82" ht="8.1" customHeight="1" x14ac:dyDescent="0.25"/>
    <row r="203" spans="1:82" ht="18" customHeight="1" x14ac:dyDescent="0.25">
      <c r="A203" s="711" t="s">
        <v>632</v>
      </c>
      <c r="B203" s="700"/>
      <c r="C203" s="700"/>
      <c r="D203" s="700"/>
      <c r="E203" s="700"/>
      <c r="F203" s="700"/>
      <c r="G203" s="700"/>
      <c r="H203" s="700"/>
      <c r="I203" s="700"/>
      <c r="J203" s="700"/>
      <c r="K203" s="700"/>
      <c r="L203" s="700"/>
      <c r="M203" s="700"/>
      <c r="N203" s="700"/>
      <c r="O203" s="700"/>
      <c r="P203" s="700"/>
      <c r="Q203" s="700"/>
      <c r="R203" s="700"/>
      <c r="S203" s="700"/>
      <c r="T203" s="700"/>
      <c r="U203" s="700"/>
      <c r="V203" s="700"/>
      <c r="W203" s="700"/>
      <c r="X203" s="700"/>
      <c r="Y203" s="700"/>
      <c r="Z203" s="700"/>
      <c r="AA203" s="700"/>
      <c r="AB203" s="700"/>
      <c r="AC203" s="700"/>
      <c r="AD203" s="700"/>
      <c r="AE203" s="700"/>
      <c r="AF203" s="700"/>
      <c r="AG203" s="700"/>
      <c r="AH203" s="700"/>
      <c r="AI203" s="700"/>
    </row>
    <row r="204" spans="1:82" ht="5.0999999999999996" customHeight="1" thickBot="1" x14ac:dyDescent="0.3"/>
    <row r="205" spans="1:82" x14ac:dyDescent="0.25">
      <c r="A205" s="712" t="s">
        <v>514</v>
      </c>
      <c r="B205" s="700"/>
      <c r="C205" s="700"/>
      <c r="D205" s="700"/>
      <c r="E205" s="713"/>
      <c r="G205" s="707" t="s">
        <v>515</v>
      </c>
      <c r="H205" s="709"/>
      <c r="I205" s="386" t="s">
        <v>515</v>
      </c>
      <c r="J205" s="707" t="s">
        <v>515</v>
      </c>
      <c r="K205" s="709"/>
      <c r="L205" s="707" t="s">
        <v>515</v>
      </c>
      <c r="M205" s="708"/>
      <c r="N205" s="709"/>
      <c r="O205" s="707" t="s">
        <v>515</v>
      </c>
      <c r="P205" s="709"/>
      <c r="Q205" s="707" t="s">
        <v>515</v>
      </c>
      <c r="R205" s="709"/>
      <c r="S205" s="707" t="s">
        <v>515</v>
      </c>
      <c r="T205" s="708"/>
      <c r="U205" s="709"/>
      <c r="V205" s="707" t="s">
        <v>516</v>
      </c>
      <c r="W205" s="708"/>
      <c r="X205" s="708"/>
      <c r="Y205" s="709"/>
      <c r="Z205" s="707" t="s">
        <v>516</v>
      </c>
      <c r="AA205" s="708"/>
      <c r="AB205" s="709"/>
      <c r="AC205" s="707" t="s">
        <v>516</v>
      </c>
      <c r="AD205" s="708"/>
      <c r="AE205" s="709"/>
      <c r="AF205" s="707" t="s">
        <v>516</v>
      </c>
      <c r="AG205" s="708"/>
      <c r="AH205" s="708"/>
      <c r="AI205" s="708"/>
      <c r="AJ205" s="708"/>
      <c r="AK205" s="708"/>
      <c r="AL205" s="708"/>
      <c r="AM205" s="709"/>
      <c r="AN205" s="707" t="s">
        <v>516</v>
      </c>
      <c r="AO205" s="708"/>
      <c r="AP205" s="708"/>
      <c r="AQ205" s="709"/>
      <c r="AR205" s="707" t="s">
        <v>516</v>
      </c>
      <c r="AS205" s="708"/>
      <c r="AT205" s="709"/>
      <c r="AU205" s="707" t="s">
        <v>516</v>
      </c>
      <c r="AV205" s="708"/>
      <c r="AW205" s="709"/>
      <c r="AX205" s="707" t="s">
        <v>516</v>
      </c>
      <c r="AY205" s="708"/>
      <c r="AZ205" s="709"/>
      <c r="BA205" s="707" t="s">
        <v>516</v>
      </c>
      <c r="BB205" s="708"/>
      <c r="BC205" s="709"/>
      <c r="BD205" s="707" t="s">
        <v>516</v>
      </c>
      <c r="BE205" s="708"/>
      <c r="BF205" s="709"/>
      <c r="BG205" s="707" t="s">
        <v>516</v>
      </c>
      <c r="BH205" s="708"/>
      <c r="BI205" s="708"/>
      <c r="BJ205" s="709"/>
      <c r="BK205" s="707" t="s">
        <v>516</v>
      </c>
      <c r="BL205" s="708"/>
      <c r="BM205" s="708"/>
      <c r="BN205" s="709"/>
      <c r="BO205" s="707" t="s">
        <v>517</v>
      </c>
      <c r="BP205" s="708"/>
      <c r="BQ205" s="709"/>
      <c r="BR205" s="707" t="s">
        <v>517</v>
      </c>
      <c r="BS205" s="708"/>
      <c r="BT205" s="709"/>
      <c r="BU205" s="707" t="s">
        <v>517</v>
      </c>
      <c r="BV205" s="708"/>
      <c r="BW205" s="709"/>
      <c r="BX205" s="707" t="s">
        <v>517</v>
      </c>
      <c r="BY205" s="708"/>
      <c r="BZ205" s="709"/>
      <c r="CA205" s="707" t="s">
        <v>517</v>
      </c>
      <c r="CB205" s="708"/>
      <c r="CC205" s="708"/>
      <c r="CD205" s="709"/>
    </row>
    <row r="206" spans="1:82" ht="15.75" thickBot="1" x14ac:dyDescent="0.3">
      <c r="A206" s="710" t="s">
        <v>518</v>
      </c>
      <c r="B206" s="702"/>
      <c r="C206" s="702"/>
      <c r="D206" s="702"/>
      <c r="E206" s="706"/>
      <c r="G206" s="705" t="s">
        <v>520</v>
      </c>
      <c r="H206" s="706"/>
      <c r="I206" s="387" t="s">
        <v>521</v>
      </c>
      <c r="J206" s="705" t="s">
        <v>522</v>
      </c>
      <c r="K206" s="706"/>
      <c r="L206" s="705" t="s">
        <v>523</v>
      </c>
      <c r="M206" s="702"/>
      <c r="N206" s="706"/>
      <c r="O206" s="705" t="s">
        <v>524</v>
      </c>
      <c r="P206" s="706"/>
      <c r="Q206" s="705" t="s">
        <v>525</v>
      </c>
      <c r="R206" s="706"/>
      <c r="S206" s="705" t="s">
        <v>526</v>
      </c>
      <c r="T206" s="702"/>
      <c r="U206" s="706"/>
      <c r="V206" s="705" t="s">
        <v>527</v>
      </c>
      <c r="W206" s="702"/>
      <c r="X206" s="702"/>
      <c r="Y206" s="706"/>
      <c r="Z206" s="705" t="s">
        <v>528</v>
      </c>
      <c r="AA206" s="702"/>
      <c r="AB206" s="706"/>
      <c r="AC206" s="705" t="s">
        <v>529</v>
      </c>
      <c r="AD206" s="702"/>
      <c r="AE206" s="706"/>
      <c r="AF206" s="705" t="s">
        <v>530</v>
      </c>
      <c r="AG206" s="702"/>
      <c r="AH206" s="702"/>
      <c r="AI206" s="702"/>
      <c r="AJ206" s="702"/>
      <c r="AK206" s="702"/>
      <c r="AL206" s="702"/>
      <c r="AM206" s="706"/>
      <c r="AN206" s="705" t="s">
        <v>519</v>
      </c>
      <c r="AO206" s="702"/>
      <c r="AP206" s="702"/>
      <c r="AQ206" s="706"/>
      <c r="AR206" s="705" t="s">
        <v>520</v>
      </c>
      <c r="AS206" s="702"/>
      <c r="AT206" s="706"/>
      <c r="AU206" s="705" t="s">
        <v>521</v>
      </c>
      <c r="AV206" s="702"/>
      <c r="AW206" s="706"/>
      <c r="AX206" s="705" t="s">
        <v>522</v>
      </c>
      <c r="AY206" s="702"/>
      <c r="AZ206" s="706"/>
      <c r="BA206" s="705" t="s">
        <v>523</v>
      </c>
      <c r="BB206" s="702"/>
      <c r="BC206" s="706"/>
      <c r="BD206" s="705" t="s">
        <v>524</v>
      </c>
      <c r="BE206" s="702"/>
      <c r="BF206" s="706"/>
      <c r="BG206" s="705" t="s">
        <v>525</v>
      </c>
      <c r="BH206" s="702"/>
      <c r="BI206" s="702"/>
      <c r="BJ206" s="706"/>
      <c r="BK206" s="705" t="s">
        <v>526</v>
      </c>
      <c r="BL206" s="702"/>
      <c r="BM206" s="702"/>
      <c r="BN206" s="706"/>
      <c r="BO206" s="705" t="s">
        <v>527</v>
      </c>
      <c r="BP206" s="702"/>
      <c r="BQ206" s="706"/>
      <c r="BR206" s="705" t="s">
        <v>528</v>
      </c>
      <c r="BS206" s="702"/>
      <c r="BT206" s="706"/>
      <c r="BU206" s="705" t="s">
        <v>529</v>
      </c>
      <c r="BV206" s="702"/>
      <c r="BW206" s="706"/>
      <c r="BX206" s="705" t="s">
        <v>530</v>
      </c>
      <c r="BY206" s="702"/>
      <c r="BZ206" s="706"/>
      <c r="CA206" s="705" t="s">
        <v>519</v>
      </c>
      <c r="CB206" s="702"/>
      <c r="CC206" s="702"/>
      <c r="CD206" s="706"/>
    </row>
    <row r="207" spans="1:82" ht="15.75" thickBot="1" x14ac:dyDescent="0.3">
      <c r="A207" s="703" t="s">
        <v>627</v>
      </c>
      <c r="B207" s="702"/>
      <c r="C207" s="702"/>
      <c r="D207" s="702"/>
      <c r="E207" s="702"/>
      <c r="G207" s="704">
        <v>0.45983960473506502</v>
      </c>
      <c r="H207" s="702"/>
      <c r="I207" s="380">
        <v>0.46025354582349398</v>
      </c>
      <c r="J207" s="704">
        <v>0.464554295525892</v>
      </c>
      <c r="K207" s="702"/>
      <c r="L207" s="704">
        <v>0.46381428293297999</v>
      </c>
      <c r="M207" s="702"/>
      <c r="N207" s="702"/>
      <c r="O207" s="704">
        <v>0.465455390234151</v>
      </c>
      <c r="P207" s="702"/>
      <c r="Q207" s="704">
        <v>0.46169952228336503</v>
      </c>
      <c r="R207" s="702"/>
      <c r="S207" s="704">
        <v>0.45663211775109802</v>
      </c>
      <c r="T207" s="702"/>
      <c r="U207" s="702"/>
      <c r="V207" s="704">
        <v>0.45683662520967799</v>
      </c>
      <c r="W207" s="702"/>
      <c r="X207" s="702"/>
      <c r="Y207" s="702"/>
      <c r="Z207" s="704">
        <v>0.45929395488195401</v>
      </c>
      <c r="AA207" s="702"/>
      <c r="AB207" s="702"/>
      <c r="AC207" s="704">
        <v>0.45946462751304901</v>
      </c>
      <c r="AD207" s="702"/>
      <c r="AE207" s="702"/>
      <c r="AF207" s="704">
        <v>0.45718717561574002</v>
      </c>
      <c r="AG207" s="702"/>
      <c r="AH207" s="702"/>
      <c r="AI207" s="702"/>
      <c r="AJ207" s="702"/>
      <c r="AK207" s="702"/>
      <c r="AL207" s="702"/>
      <c r="AM207" s="702"/>
      <c r="AN207" s="704">
        <v>0.45373153077363798</v>
      </c>
      <c r="AO207" s="702"/>
      <c r="AP207" s="702"/>
      <c r="AQ207" s="702"/>
      <c r="AR207" s="704">
        <v>0.453294950069285</v>
      </c>
      <c r="AS207" s="702"/>
      <c r="AT207" s="702"/>
      <c r="AU207" s="704">
        <v>0.45229238306688602</v>
      </c>
      <c r="AV207" s="702"/>
      <c r="AW207" s="702"/>
      <c r="AX207" s="704">
        <v>0.45135644521111401</v>
      </c>
      <c r="AY207" s="702"/>
      <c r="AZ207" s="702"/>
      <c r="BA207" s="704">
        <v>0.45037982934839799</v>
      </c>
      <c r="BB207" s="702"/>
      <c r="BC207" s="702"/>
      <c r="BD207" s="704">
        <v>0.44967966647747498</v>
      </c>
      <c r="BE207" s="702"/>
      <c r="BF207" s="702"/>
      <c r="BG207" s="704">
        <v>0.448710854897722</v>
      </c>
      <c r="BH207" s="702"/>
      <c r="BI207" s="702"/>
      <c r="BJ207" s="702"/>
      <c r="BK207" s="704">
        <v>0.44747747918922998</v>
      </c>
      <c r="BL207" s="702"/>
      <c r="BM207" s="702"/>
      <c r="BN207" s="702"/>
      <c r="BO207" s="704">
        <v>0.448039100850806</v>
      </c>
      <c r="BP207" s="702"/>
      <c r="BQ207" s="702"/>
      <c r="BR207" s="704">
        <v>0.44390012530352502</v>
      </c>
      <c r="BS207" s="702"/>
      <c r="BT207" s="702"/>
      <c r="BU207" s="704">
        <v>0.44310607799518198</v>
      </c>
      <c r="BV207" s="702"/>
      <c r="BW207" s="702"/>
      <c r="BX207" s="704">
        <v>0.439101822002957</v>
      </c>
      <c r="BY207" s="702"/>
      <c r="BZ207" s="702"/>
      <c r="CA207" s="704">
        <v>0.43024582095448999</v>
      </c>
      <c r="CB207" s="702"/>
      <c r="CC207" s="702"/>
      <c r="CD207" s="702"/>
    </row>
    <row r="208" spans="1:82" ht="15.75" thickBot="1" x14ac:dyDescent="0.3">
      <c r="A208" s="703" t="s">
        <v>628</v>
      </c>
      <c r="B208" s="702"/>
      <c r="C208" s="702"/>
      <c r="D208" s="702"/>
      <c r="E208" s="702"/>
      <c r="G208" s="701">
        <v>552136</v>
      </c>
      <c r="H208" s="702"/>
      <c r="I208" s="379">
        <v>565736</v>
      </c>
      <c r="J208" s="701">
        <v>559687</v>
      </c>
      <c r="K208" s="702"/>
      <c r="L208" s="701">
        <v>539315</v>
      </c>
      <c r="M208" s="702"/>
      <c r="N208" s="702"/>
      <c r="O208" s="701">
        <v>555282</v>
      </c>
      <c r="P208" s="702"/>
      <c r="Q208" s="701">
        <v>529184</v>
      </c>
      <c r="R208" s="702"/>
      <c r="S208" s="701">
        <v>533736</v>
      </c>
      <c r="T208" s="702"/>
      <c r="U208" s="702"/>
      <c r="V208" s="701">
        <v>529384</v>
      </c>
      <c r="W208" s="702"/>
      <c r="X208" s="702"/>
      <c r="Y208" s="702"/>
      <c r="Z208" s="701">
        <v>479941</v>
      </c>
      <c r="AA208" s="702"/>
      <c r="AB208" s="702"/>
      <c r="AC208" s="701">
        <v>528193</v>
      </c>
      <c r="AD208" s="702"/>
      <c r="AE208" s="702"/>
      <c r="AF208" s="701">
        <v>508656</v>
      </c>
      <c r="AG208" s="702"/>
      <c r="AH208" s="702"/>
      <c r="AI208" s="702"/>
      <c r="AJ208" s="702"/>
      <c r="AK208" s="702"/>
      <c r="AL208" s="702"/>
      <c r="AM208" s="702"/>
      <c r="AN208" s="701">
        <v>525401</v>
      </c>
      <c r="AO208" s="702"/>
      <c r="AP208" s="702"/>
      <c r="AQ208" s="702"/>
      <c r="AR208" s="701">
        <v>502997</v>
      </c>
      <c r="AS208" s="702"/>
      <c r="AT208" s="702"/>
      <c r="AU208" s="701">
        <v>512109</v>
      </c>
      <c r="AV208" s="702"/>
      <c r="AW208" s="702"/>
      <c r="AX208" s="701">
        <v>500868</v>
      </c>
      <c r="AY208" s="702"/>
      <c r="AZ208" s="702"/>
      <c r="BA208" s="701">
        <v>478636</v>
      </c>
      <c r="BB208" s="702"/>
      <c r="BC208" s="702"/>
      <c r="BD208" s="701">
        <v>489802</v>
      </c>
      <c r="BE208" s="702"/>
      <c r="BF208" s="702"/>
      <c r="BG208" s="701">
        <v>466278</v>
      </c>
      <c r="BH208" s="702"/>
      <c r="BI208" s="702"/>
      <c r="BJ208" s="702"/>
      <c r="BK208" s="701">
        <v>473673</v>
      </c>
      <c r="BL208" s="702"/>
      <c r="BM208" s="702"/>
      <c r="BN208" s="702"/>
      <c r="BO208" s="701">
        <v>469555</v>
      </c>
      <c r="BP208" s="702"/>
      <c r="BQ208" s="702"/>
      <c r="BR208" s="701">
        <v>423771</v>
      </c>
      <c r="BS208" s="702"/>
      <c r="BT208" s="702"/>
      <c r="BU208" s="701">
        <v>466157</v>
      </c>
      <c r="BV208" s="702"/>
      <c r="BW208" s="702"/>
      <c r="BX208" s="701">
        <v>449176</v>
      </c>
      <c r="BY208" s="702"/>
      <c r="BZ208" s="702"/>
      <c r="CA208" s="701">
        <v>448009</v>
      </c>
      <c r="CB208" s="702"/>
      <c r="CC208" s="702"/>
      <c r="CD208" s="702"/>
    </row>
    <row r="209" spans="1:82" ht="15.75" thickBot="1" x14ac:dyDescent="0.3">
      <c r="A209" s="703" t="s">
        <v>633</v>
      </c>
      <c r="B209" s="702"/>
      <c r="C209" s="702"/>
      <c r="D209" s="702"/>
      <c r="E209" s="702"/>
      <c r="G209" s="701">
        <v>253894</v>
      </c>
      <c r="H209" s="702"/>
      <c r="I209" s="379">
        <v>260382</v>
      </c>
      <c r="J209" s="701">
        <v>260005</v>
      </c>
      <c r="K209" s="702"/>
      <c r="L209" s="701">
        <v>250142</v>
      </c>
      <c r="M209" s="702"/>
      <c r="N209" s="702"/>
      <c r="O209" s="701">
        <v>258459</v>
      </c>
      <c r="P209" s="702"/>
      <c r="Q209" s="701">
        <v>244324</v>
      </c>
      <c r="R209" s="702"/>
      <c r="S209" s="701">
        <v>243721</v>
      </c>
      <c r="T209" s="702"/>
      <c r="U209" s="702"/>
      <c r="V209" s="701">
        <v>241842</v>
      </c>
      <c r="W209" s="702"/>
      <c r="X209" s="702"/>
      <c r="Y209" s="702"/>
      <c r="Z209" s="701">
        <v>220434</v>
      </c>
      <c r="AA209" s="702"/>
      <c r="AB209" s="702"/>
      <c r="AC209" s="701">
        <v>242686</v>
      </c>
      <c r="AD209" s="702"/>
      <c r="AE209" s="702"/>
      <c r="AF209" s="701">
        <v>232551</v>
      </c>
      <c r="AG209" s="702"/>
      <c r="AH209" s="702"/>
      <c r="AI209" s="702"/>
      <c r="AJ209" s="702"/>
      <c r="AK209" s="702"/>
      <c r="AL209" s="702"/>
      <c r="AM209" s="702"/>
      <c r="AN209" s="701">
        <v>238391</v>
      </c>
      <c r="AO209" s="702"/>
      <c r="AP209" s="702"/>
      <c r="AQ209" s="702"/>
      <c r="AR209" s="701">
        <v>228006</v>
      </c>
      <c r="AS209" s="702"/>
      <c r="AT209" s="702"/>
      <c r="AU209" s="701">
        <v>231623</v>
      </c>
      <c r="AV209" s="702"/>
      <c r="AW209" s="702"/>
      <c r="AX209" s="701">
        <v>226070</v>
      </c>
      <c r="AY209" s="702"/>
      <c r="AZ209" s="702"/>
      <c r="BA209" s="701">
        <v>215568</v>
      </c>
      <c r="BB209" s="702"/>
      <c r="BC209" s="702"/>
      <c r="BD209" s="701">
        <v>220254</v>
      </c>
      <c r="BE209" s="702"/>
      <c r="BF209" s="702"/>
      <c r="BG209" s="701">
        <v>209224</v>
      </c>
      <c r="BH209" s="702"/>
      <c r="BI209" s="702"/>
      <c r="BJ209" s="702"/>
      <c r="BK209" s="701">
        <v>211958</v>
      </c>
      <c r="BL209" s="702"/>
      <c r="BM209" s="702"/>
      <c r="BN209" s="702"/>
      <c r="BO209" s="701">
        <v>210379</v>
      </c>
      <c r="BP209" s="702"/>
      <c r="BQ209" s="702"/>
      <c r="BR209" s="701">
        <v>188112</v>
      </c>
      <c r="BS209" s="702"/>
      <c r="BT209" s="702"/>
      <c r="BU209" s="701">
        <v>206557</v>
      </c>
      <c r="BV209" s="702"/>
      <c r="BW209" s="702"/>
      <c r="BX209" s="701">
        <v>197234</v>
      </c>
      <c r="BY209" s="702"/>
      <c r="BZ209" s="702"/>
      <c r="CA209" s="701">
        <v>192754</v>
      </c>
      <c r="CB209" s="702"/>
      <c r="CC209" s="702"/>
      <c r="CD209" s="702"/>
    </row>
    <row r="210" spans="1:82" ht="31.7" customHeight="1" x14ac:dyDescent="0.25"/>
    <row r="211" spans="1:82" ht="18" customHeight="1" x14ac:dyDescent="0.25">
      <c r="A211" s="699" t="s">
        <v>634</v>
      </c>
      <c r="B211" s="700"/>
      <c r="C211" s="700"/>
      <c r="D211" s="700"/>
    </row>
    <row r="212" spans="1:82" ht="3" customHeight="1" x14ac:dyDescent="0.25"/>
    <row r="213" spans="1:82" ht="18" customHeight="1" x14ac:dyDescent="0.25">
      <c r="A213" s="699" t="s">
        <v>646</v>
      </c>
      <c r="B213" s="700"/>
      <c r="C213" s="700"/>
      <c r="D213" s="700"/>
      <c r="E213" s="700"/>
      <c r="F213" s="700"/>
      <c r="G213" s="700"/>
    </row>
    <row r="214" spans="1:82" ht="61.35" customHeight="1" x14ac:dyDescent="0.25"/>
  </sheetData>
  <mergeCells count="2833">
    <mergeCell ref="A1:C3"/>
    <mergeCell ref="D1:CC1"/>
    <mergeCell ref="D2:CC2"/>
    <mergeCell ref="A5:X5"/>
    <mergeCell ref="A7:E7"/>
    <mergeCell ref="A9:E9"/>
    <mergeCell ref="G9:H9"/>
    <mergeCell ref="J9:K9"/>
    <mergeCell ref="L9:N9"/>
    <mergeCell ref="O9:P9"/>
    <mergeCell ref="CA9:CD9"/>
    <mergeCell ref="A10:E10"/>
    <mergeCell ref="G10:H10"/>
    <mergeCell ref="J10:K10"/>
    <mergeCell ref="L10:N10"/>
    <mergeCell ref="O10:P10"/>
    <mergeCell ref="Q10:R10"/>
    <mergeCell ref="S10:U10"/>
    <mergeCell ref="V10:Y10"/>
    <mergeCell ref="Z10:AB10"/>
    <mergeCell ref="BG9:BJ9"/>
    <mergeCell ref="BK9:BN9"/>
    <mergeCell ref="BO9:BQ9"/>
    <mergeCell ref="BR9:BT9"/>
    <mergeCell ref="BU9:BW9"/>
    <mergeCell ref="BX9:BZ9"/>
    <mergeCell ref="AN9:AQ9"/>
    <mergeCell ref="AR9:AT9"/>
    <mergeCell ref="AU9:AW9"/>
    <mergeCell ref="AX9:AZ9"/>
    <mergeCell ref="BA9:BC9"/>
    <mergeCell ref="BD9:BF9"/>
    <mergeCell ref="Q9:R9"/>
    <mergeCell ref="S9:U9"/>
    <mergeCell ref="V9:Y9"/>
    <mergeCell ref="Z9:AB9"/>
    <mergeCell ref="AC9:AE9"/>
    <mergeCell ref="AF9:AM9"/>
    <mergeCell ref="BU10:BW10"/>
    <mergeCell ref="BX10:BZ10"/>
    <mergeCell ref="CA10:CD10"/>
    <mergeCell ref="A11:E11"/>
    <mergeCell ref="G11:H11"/>
    <mergeCell ref="J11:K11"/>
    <mergeCell ref="L11:N11"/>
    <mergeCell ref="O11:P11"/>
    <mergeCell ref="Q11:R11"/>
    <mergeCell ref="S11:U11"/>
    <mergeCell ref="BA10:BC10"/>
    <mergeCell ref="BD10:BF10"/>
    <mergeCell ref="BG10:BJ10"/>
    <mergeCell ref="BK10:BN10"/>
    <mergeCell ref="BO10:BQ10"/>
    <mergeCell ref="BR10:BT10"/>
    <mergeCell ref="AC10:AE10"/>
    <mergeCell ref="AF10:AM10"/>
    <mergeCell ref="AN10:AQ10"/>
    <mergeCell ref="AR10:AT10"/>
    <mergeCell ref="AU10:AW10"/>
    <mergeCell ref="AX10:AZ10"/>
    <mergeCell ref="BO11:BQ11"/>
    <mergeCell ref="BR11:BT11"/>
    <mergeCell ref="BU11:BW11"/>
    <mergeCell ref="BX11:BZ11"/>
    <mergeCell ref="CA11:CD11"/>
    <mergeCell ref="A12:E12"/>
    <mergeCell ref="G12:H12"/>
    <mergeCell ref="J12:K12"/>
    <mergeCell ref="L12:N12"/>
    <mergeCell ref="O12:P12"/>
    <mergeCell ref="AU11:AW11"/>
    <mergeCell ref="AX11:AZ11"/>
    <mergeCell ref="BA11:BC11"/>
    <mergeCell ref="BD11:BF11"/>
    <mergeCell ref="BG11:BJ11"/>
    <mergeCell ref="BK11:BN11"/>
    <mergeCell ref="V11:Y11"/>
    <mergeCell ref="Z11:AB11"/>
    <mergeCell ref="AC11:AE11"/>
    <mergeCell ref="AF11:AM11"/>
    <mergeCell ref="AN11:AQ11"/>
    <mergeCell ref="AR11:AT11"/>
    <mergeCell ref="CA12:CD12"/>
    <mergeCell ref="Q13:R13"/>
    <mergeCell ref="S13:U13"/>
    <mergeCell ref="V13:Y13"/>
    <mergeCell ref="Z13:AB13"/>
    <mergeCell ref="BG12:BJ12"/>
    <mergeCell ref="BK12:BN12"/>
    <mergeCell ref="BO12:BQ12"/>
    <mergeCell ref="BR12:BT12"/>
    <mergeCell ref="BU12:BW12"/>
    <mergeCell ref="BX12:BZ12"/>
    <mergeCell ref="AN12:AQ12"/>
    <mergeCell ref="AR12:AT12"/>
    <mergeCell ref="AU12:AW12"/>
    <mergeCell ref="AX12:AZ12"/>
    <mergeCell ref="BA12:BC12"/>
    <mergeCell ref="BD12:BF12"/>
    <mergeCell ref="Q12:R12"/>
    <mergeCell ref="S12:U12"/>
    <mergeCell ref="V12:Y12"/>
    <mergeCell ref="Z12:AB12"/>
    <mergeCell ref="AC12:AE12"/>
    <mergeCell ref="AF12:AM12"/>
    <mergeCell ref="BU13:BW13"/>
    <mergeCell ref="BX13:BZ13"/>
    <mergeCell ref="BO18:BQ18"/>
    <mergeCell ref="BR18:BT18"/>
    <mergeCell ref="BU18:BW18"/>
    <mergeCell ref="BX18:BZ18"/>
    <mergeCell ref="CA18:CD18"/>
    <mergeCell ref="AR18:AT18"/>
    <mergeCell ref="AU18:AW18"/>
    <mergeCell ref="CA13:CD13"/>
    <mergeCell ref="A15:E15"/>
    <mergeCell ref="A17:E17"/>
    <mergeCell ref="G17:H17"/>
    <mergeCell ref="J17:K17"/>
    <mergeCell ref="L17:N17"/>
    <mergeCell ref="O17:P17"/>
    <mergeCell ref="Q17:R17"/>
    <mergeCell ref="BA13:BC13"/>
    <mergeCell ref="BD13:BF13"/>
    <mergeCell ref="BG13:BJ13"/>
    <mergeCell ref="BK13:BN13"/>
    <mergeCell ref="BO13:BQ13"/>
    <mergeCell ref="BR13:BT13"/>
    <mergeCell ref="AC13:AE13"/>
    <mergeCell ref="AF13:AM13"/>
    <mergeCell ref="AN13:AQ13"/>
    <mergeCell ref="AR13:AT13"/>
    <mergeCell ref="AU13:AW13"/>
    <mergeCell ref="AX13:AZ13"/>
    <mergeCell ref="A13:E13"/>
    <mergeCell ref="G13:H13"/>
    <mergeCell ref="J13:K13"/>
    <mergeCell ref="L13:N13"/>
    <mergeCell ref="O13:P13"/>
    <mergeCell ref="BK17:BN17"/>
    <mergeCell ref="BO17:BQ17"/>
    <mergeCell ref="BR17:BT17"/>
    <mergeCell ref="BU17:BW17"/>
    <mergeCell ref="BX17:BZ17"/>
    <mergeCell ref="CA17:CD17"/>
    <mergeCell ref="AR17:AT17"/>
    <mergeCell ref="AU17:AW17"/>
    <mergeCell ref="AX17:AZ17"/>
    <mergeCell ref="BA17:BC17"/>
    <mergeCell ref="BD17:BF17"/>
    <mergeCell ref="BG17:BJ17"/>
    <mergeCell ref="S17:U17"/>
    <mergeCell ref="V17:Y17"/>
    <mergeCell ref="Z17:AB17"/>
    <mergeCell ref="AC17:AE17"/>
    <mergeCell ref="AF17:AM17"/>
    <mergeCell ref="AN17:AQ17"/>
    <mergeCell ref="AX18:AZ18"/>
    <mergeCell ref="BA18:BC18"/>
    <mergeCell ref="BD18:BF18"/>
    <mergeCell ref="BG18:BJ18"/>
    <mergeCell ref="S18:U18"/>
    <mergeCell ref="V18:Y18"/>
    <mergeCell ref="Z18:AB18"/>
    <mergeCell ref="AC18:AE18"/>
    <mergeCell ref="AF18:AM18"/>
    <mergeCell ref="AN18:AQ18"/>
    <mergeCell ref="A20:E20"/>
    <mergeCell ref="G20:H20"/>
    <mergeCell ref="J20:K20"/>
    <mergeCell ref="L20:N20"/>
    <mergeCell ref="O20:P20"/>
    <mergeCell ref="Q20:R20"/>
    <mergeCell ref="BK19:BN19"/>
    <mergeCell ref="A19:E19"/>
    <mergeCell ref="G19:H19"/>
    <mergeCell ref="J19:K19"/>
    <mergeCell ref="L19:N19"/>
    <mergeCell ref="O19:P19"/>
    <mergeCell ref="Q19:R19"/>
    <mergeCell ref="BK20:BN20"/>
    <mergeCell ref="A18:E18"/>
    <mergeCell ref="G18:H18"/>
    <mergeCell ref="J18:K18"/>
    <mergeCell ref="L18:N18"/>
    <mergeCell ref="O18:P18"/>
    <mergeCell ref="Q18:R18"/>
    <mergeCell ref="BK18:BN18"/>
    <mergeCell ref="BO19:BQ19"/>
    <mergeCell ref="BR19:BT19"/>
    <mergeCell ref="BU19:BW19"/>
    <mergeCell ref="BX19:BZ19"/>
    <mergeCell ref="CA19:CD19"/>
    <mergeCell ref="AR19:AT19"/>
    <mergeCell ref="AU19:AW19"/>
    <mergeCell ref="AX19:AZ19"/>
    <mergeCell ref="BA19:BC19"/>
    <mergeCell ref="BD19:BF19"/>
    <mergeCell ref="BG19:BJ19"/>
    <mergeCell ref="S19:U19"/>
    <mergeCell ref="V19:Y19"/>
    <mergeCell ref="Z19:AB19"/>
    <mergeCell ref="AC19:AE19"/>
    <mergeCell ref="AF19:AM19"/>
    <mergeCell ref="AN19:AQ19"/>
    <mergeCell ref="BO20:BQ20"/>
    <mergeCell ref="BR20:BT20"/>
    <mergeCell ref="BU20:BW20"/>
    <mergeCell ref="BX20:BZ20"/>
    <mergeCell ref="CA20:CD20"/>
    <mergeCell ref="AR20:AT20"/>
    <mergeCell ref="AU20:AW20"/>
    <mergeCell ref="AX20:AZ20"/>
    <mergeCell ref="BA20:BC20"/>
    <mergeCell ref="BD20:BF20"/>
    <mergeCell ref="BG20:BJ20"/>
    <mergeCell ref="S20:U20"/>
    <mergeCell ref="V20:Y20"/>
    <mergeCell ref="Z20:AB20"/>
    <mergeCell ref="AC20:AE20"/>
    <mergeCell ref="AF20:AM20"/>
    <mergeCell ref="AN20:AQ20"/>
    <mergeCell ref="A22:E22"/>
    <mergeCell ref="G22:H22"/>
    <mergeCell ref="J22:K22"/>
    <mergeCell ref="L22:N22"/>
    <mergeCell ref="O22:P22"/>
    <mergeCell ref="Q22:R22"/>
    <mergeCell ref="BK21:BN21"/>
    <mergeCell ref="BO21:BQ21"/>
    <mergeCell ref="BR21:BT21"/>
    <mergeCell ref="BU21:BW21"/>
    <mergeCell ref="BX21:BZ21"/>
    <mergeCell ref="CA21:CD21"/>
    <mergeCell ref="AR21:AT21"/>
    <mergeCell ref="AU21:AW21"/>
    <mergeCell ref="AX21:AZ21"/>
    <mergeCell ref="BA21:BC21"/>
    <mergeCell ref="BD21:BF21"/>
    <mergeCell ref="BG21:BJ21"/>
    <mergeCell ref="S21:U21"/>
    <mergeCell ref="V21:Y21"/>
    <mergeCell ref="Z21:AB21"/>
    <mergeCell ref="AC21:AE21"/>
    <mergeCell ref="AF21:AM21"/>
    <mergeCell ref="AN21:AQ21"/>
    <mergeCell ref="A21:E21"/>
    <mergeCell ref="G21:H21"/>
    <mergeCell ref="J21:K21"/>
    <mergeCell ref="L21:N21"/>
    <mergeCell ref="O21:P21"/>
    <mergeCell ref="Q21:R21"/>
    <mergeCell ref="BK22:BN22"/>
    <mergeCell ref="BO22:BQ22"/>
    <mergeCell ref="BR22:BT22"/>
    <mergeCell ref="BU22:BW22"/>
    <mergeCell ref="BX22:BZ22"/>
    <mergeCell ref="CA22:CD22"/>
    <mergeCell ref="AR22:AT22"/>
    <mergeCell ref="AU22:AW22"/>
    <mergeCell ref="AX22:AZ22"/>
    <mergeCell ref="BA22:BC22"/>
    <mergeCell ref="BD22:BF22"/>
    <mergeCell ref="BG22:BJ22"/>
    <mergeCell ref="S22:U22"/>
    <mergeCell ref="V22:Y22"/>
    <mergeCell ref="Z22:AB22"/>
    <mergeCell ref="AC22:AE22"/>
    <mergeCell ref="AF22:AM22"/>
    <mergeCell ref="AN22:AQ22"/>
    <mergeCell ref="A24:E24"/>
    <mergeCell ref="G24:H24"/>
    <mergeCell ref="J24:K24"/>
    <mergeCell ref="L24:N24"/>
    <mergeCell ref="O24:P24"/>
    <mergeCell ref="Q24:R24"/>
    <mergeCell ref="BK23:BN23"/>
    <mergeCell ref="BO23:BQ23"/>
    <mergeCell ref="BR23:BT23"/>
    <mergeCell ref="BU23:BW23"/>
    <mergeCell ref="BX23:BZ23"/>
    <mergeCell ref="CA23:CD23"/>
    <mergeCell ref="AR23:AT23"/>
    <mergeCell ref="AU23:AW23"/>
    <mergeCell ref="AX23:AZ23"/>
    <mergeCell ref="BA23:BC23"/>
    <mergeCell ref="BD23:BF23"/>
    <mergeCell ref="BG23:BJ23"/>
    <mergeCell ref="S23:U23"/>
    <mergeCell ref="V23:Y23"/>
    <mergeCell ref="Z23:AB23"/>
    <mergeCell ref="AC23:AE23"/>
    <mergeCell ref="AF23:AM23"/>
    <mergeCell ref="AN23:AQ23"/>
    <mergeCell ref="A23:E23"/>
    <mergeCell ref="G23:H23"/>
    <mergeCell ref="J23:K23"/>
    <mergeCell ref="L23:N23"/>
    <mergeCell ref="O23:P23"/>
    <mergeCell ref="Q23:R23"/>
    <mergeCell ref="BK24:BN24"/>
    <mergeCell ref="BO24:BQ24"/>
    <mergeCell ref="BR24:BT24"/>
    <mergeCell ref="BU24:BW24"/>
    <mergeCell ref="BX24:BZ24"/>
    <mergeCell ref="CA24:CD24"/>
    <mergeCell ref="AR24:AT24"/>
    <mergeCell ref="AU24:AW24"/>
    <mergeCell ref="AX24:AZ24"/>
    <mergeCell ref="BA24:BC24"/>
    <mergeCell ref="BD24:BF24"/>
    <mergeCell ref="BG24:BJ24"/>
    <mergeCell ref="S24:U24"/>
    <mergeCell ref="V24:Y24"/>
    <mergeCell ref="Z24:AB24"/>
    <mergeCell ref="AC24:AE24"/>
    <mergeCell ref="AF24:AM24"/>
    <mergeCell ref="AN24:AQ24"/>
    <mergeCell ref="A26:E26"/>
    <mergeCell ref="G26:H26"/>
    <mergeCell ref="J26:K26"/>
    <mergeCell ref="L26:N26"/>
    <mergeCell ref="O26:P26"/>
    <mergeCell ref="Q26:R26"/>
    <mergeCell ref="BK25:BN25"/>
    <mergeCell ref="BO25:BQ25"/>
    <mergeCell ref="BR25:BT25"/>
    <mergeCell ref="BU25:BW25"/>
    <mergeCell ref="BX25:BZ25"/>
    <mergeCell ref="CA25:CD25"/>
    <mergeCell ref="AR25:AT25"/>
    <mergeCell ref="AU25:AW25"/>
    <mergeCell ref="AX25:AZ25"/>
    <mergeCell ref="BA25:BC25"/>
    <mergeCell ref="BD25:BF25"/>
    <mergeCell ref="BG25:BJ25"/>
    <mergeCell ref="S25:U25"/>
    <mergeCell ref="V25:Y25"/>
    <mergeCell ref="Z25:AB25"/>
    <mergeCell ref="AC25:AE25"/>
    <mergeCell ref="AF25:AM25"/>
    <mergeCell ref="AN25:AQ25"/>
    <mergeCell ref="A25:E25"/>
    <mergeCell ref="G25:H25"/>
    <mergeCell ref="J25:K25"/>
    <mergeCell ref="L25:N25"/>
    <mergeCell ref="O25:P25"/>
    <mergeCell ref="Q25:R25"/>
    <mergeCell ref="BK26:BN26"/>
    <mergeCell ref="BO26:BQ26"/>
    <mergeCell ref="BR26:BT26"/>
    <mergeCell ref="BU26:BW26"/>
    <mergeCell ref="BX26:BZ26"/>
    <mergeCell ref="CA26:CD26"/>
    <mergeCell ref="AR26:AT26"/>
    <mergeCell ref="AU26:AW26"/>
    <mergeCell ref="AX26:AZ26"/>
    <mergeCell ref="BA26:BC26"/>
    <mergeCell ref="BD26:BF26"/>
    <mergeCell ref="BG26:BJ26"/>
    <mergeCell ref="S26:U26"/>
    <mergeCell ref="V26:Y26"/>
    <mergeCell ref="Z26:AB26"/>
    <mergeCell ref="AC26:AE26"/>
    <mergeCell ref="AF26:AM26"/>
    <mergeCell ref="AN26:AQ26"/>
    <mergeCell ref="A28:E28"/>
    <mergeCell ref="G28:H28"/>
    <mergeCell ref="J28:K28"/>
    <mergeCell ref="L28:N28"/>
    <mergeCell ref="O28:P28"/>
    <mergeCell ref="Q28:R28"/>
    <mergeCell ref="BK27:BN27"/>
    <mergeCell ref="BO27:BQ27"/>
    <mergeCell ref="BR27:BT27"/>
    <mergeCell ref="BU27:BW27"/>
    <mergeCell ref="BX27:BZ27"/>
    <mergeCell ref="CA27:CD27"/>
    <mergeCell ref="AR27:AT27"/>
    <mergeCell ref="AU27:AW27"/>
    <mergeCell ref="AX27:AZ27"/>
    <mergeCell ref="BA27:BC27"/>
    <mergeCell ref="BD27:BF27"/>
    <mergeCell ref="BG27:BJ27"/>
    <mergeCell ref="S27:U27"/>
    <mergeCell ref="V27:Y27"/>
    <mergeCell ref="Z27:AB27"/>
    <mergeCell ref="AC27:AE27"/>
    <mergeCell ref="AF27:AM27"/>
    <mergeCell ref="AN27:AQ27"/>
    <mergeCell ref="A27:E27"/>
    <mergeCell ref="G27:H27"/>
    <mergeCell ref="J27:K27"/>
    <mergeCell ref="L27:N27"/>
    <mergeCell ref="O27:P27"/>
    <mergeCell ref="Q27:R27"/>
    <mergeCell ref="BK28:BN28"/>
    <mergeCell ref="BO28:BQ28"/>
    <mergeCell ref="BR28:BT28"/>
    <mergeCell ref="BU28:BW28"/>
    <mergeCell ref="BX28:BZ28"/>
    <mergeCell ref="CA28:CD28"/>
    <mergeCell ref="AR28:AT28"/>
    <mergeCell ref="AU28:AW28"/>
    <mergeCell ref="AX28:AZ28"/>
    <mergeCell ref="BA28:BC28"/>
    <mergeCell ref="BD28:BF28"/>
    <mergeCell ref="BG28:BJ28"/>
    <mergeCell ref="S28:U28"/>
    <mergeCell ref="V28:Y28"/>
    <mergeCell ref="Z28:AB28"/>
    <mergeCell ref="AC28:AE28"/>
    <mergeCell ref="AF28:AM28"/>
    <mergeCell ref="AN28:AQ28"/>
    <mergeCell ref="A30:E30"/>
    <mergeCell ref="G30:H30"/>
    <mergeCell ref="J30:K30"/>
    <mergeCell ref="L30:N30"/>
    <mergeCell ref="O30:P30"/>
    <mergeCell ref="Q30:R30"/>
    <mergeCell ref="BK29:BN29"/>
    <mergeCell ref="BO29:BQ29"/>
    <mergeCell ref="BR29:BT29"/>
    <mergeCell ref="BU29:BW29"/>
    <mergeCell ref="BX29:BZ29"/>
    <mergeCell ref="CA29:CD29"/>
    <mergeCell ref="AR29:AT29"/>
    <mergeCell ref="AU29:AW29"/>
    <mergeCell ref="AX29:AZ29"/>
    <mergeCell ref="BA29:BC29"/>
    <mergeCell ref="BD29:BF29"/>
    <mergeCell ref="BG29:BJ29"/>
    <mergeCell ref="S29:U29"/>
    <mergeCell ref="V29:Y29"/>
    <mergeCell ref="Z29:AB29"/>
    <mergeCell ref="AC29:AE29"/>
    <mergeCell ref="AF29:AM29"/>
    <mergeCell ref="AN29:AQ29"/>
    <mergeCell ref="A29:E29"/>
    <mergeCell ref="G29:H29"/>
    <mergeCell ref="J29:K29"/>
    <mergeCell ref="L29:N29"/>
    <mergeCell ref="O29:P29"/>
    <mergeCell ref="Q29:R29"/>
    <mergeCell ref="BK30:BN30"/>
    <mergeCell ref="BO30:BQ30"/>
    <mergeCell ref="BR30:BT30"/>
    <mergeCell ref="BU30:BW30"/>
    <mergeCell ref="BX30:BZ30"/>
    <mergeCell ref="CA30:CD30"/>
    <mergeCell ref="AR30:AT30"/>
    <mergeCell ref="AU30:AW30"/>
    <mergeCell ref="AX30:AZ30"/>
    <mergeCell ref="BA30:BC30"/>
    <mergeCell ref="BD30:BF30"/>
    <mergeCell ref="BG30:BJ30"/>
    <mergeCell ref="S30:U30"/>
    <mergeCell ref="V30:Y30"/>
    <mergeCell ref="Z30:AB30"/>
    <mergeCell ref="AC30:AE30"/>
    <mergeCell ref="AF30:AM30"/>
    <mergeCell ref="AN30:AQ30"/>
    <mergeCell ref="A34:E34"/>
    <mergeCell ref="A36:E36"/>
    <mergeCell ref="G36:H36"/>
    <mergeCell ref="J36:K36"/>
    <mergeCell ref="L36:N36"/>
    <mergeCell ref="O36:P36"/>
    <mergeCell ref="BK31:BN31"/>
    <mergeCell ref="BO31:BQ31"/>
    <mergeCell ref="BR31:BT31"/>
    <mergeCell ref="BU31:BW31"/>
    <mergeCell ref="BX31:BZ31"/>
    <mergeCell ref="CA31:CD31"/>
    <mergeCell ref="AR31:AT31"/>
    <mergeCell ref="AU31:AW31"/>
    <mergeCell ref="AX31:AZ31"/>
    <mergeCell ref="BA31:BC31"/>
    <mergeCell ref="BD31:BF31"/>
    <mergeCell ref="BG31:BJ31"/>
    <mergeCell ref="S31:U31"/>
    <mergeCell ref="V31:Y31"/>
    <mergeCell ref="Z31:AB31"/>
    <mergeCell ref="AC31:AE31"/>
    <mergeCell ref="AF31:AM31"/>
    <mergeCell ref="AN31:AQ31"/>
    <mergeCell ref="A31:E31"/>
    <mergeCell ref="G31:H31"/>
    <mergeCell ref="J31:K31"/>
    <mergeCell ref="L31:N31"/>
    <mergeCell ref="O31:P31"/>
    <mergeCell ref="Q31:R31"/>
    <mergeCell ref="CA36:CD36"/>
    <mergeCell ref="V37:Y37"/>
    <mergeCell ref="Z37:AB37"/>
    <mergeCell ref="BG36:BJ36"/>
    <mergeCell ref="BK36:BN36"/>
    <mergeCell ref="BO36:BQ36"/>
    <mergeCell ref="BR36:BT36"/>
    <mergeCell ref="BU36:BW36"/>
    <mergeCell ref="BX36:BZ36"/>
    <mergeCell ref="AN36:AQ36"/>
    <mergeCell ref="AR36:AT36"/>
    <mergeCell ref="AU36:AW36"/>
    <mergeCell ref="AX36:AZ36"/>
    <mergeCell ref="BA36:BC36"/>
    <mergeCell ref="BD36:BF36"/>
    <mergeCell ref="Q36:R36"/>
    <mergeCell ref="S36:U36"/>
    <mergeCell ref="V36:Y36"/>
    <mergeCell ref="Z36:AB36"/>
    <mergeCell ref="AC36:AE36"/>
    <mergeCell ref="AF36:AM36"/>
    <mergeCell ref="BU37:BW37"/>
    <mergeCell ref="BX37:BZ37"/>
    <mergeCell ref="CA37:CD37"/>
    <mergeCell ref="A38:E38"/>
    <mergeCell ref="G38:H38"/>
    <mergeCell ref="J38:K38"/>
    <mergeCell ref="L38:N38"/>
    <mergeCell ref="O38:P38"/>
    <mergeCell ref="Q38:R38"/>
    <mergeCell ref="S38:U38"/>
    <mergeCell ref="BA37:BC37"/>
    <mergeCell ref="BD37:BF37"/>
    <mergeCell ref="BG37:BJ37"/>
    <mergeCell ref="BK37:BN37"/>
    <mergeCell ref="BO37:BQ37"/>
    <mergeCell ref="BR37:BT37"/>
    <mergeCell ref="AC37:AE37"/>
    <mergeCell ref="AF37:AM37"/>
    <mergeCell ref="AN37:AQ37"/>
    <mergeCell ref="AR37:AT37"/>
    <mergeCell ref="AU37:AW37"/>
    <mergeCell ref="AX37:AZ37"/>
    <mergeCell ref="BO38:BQ38"/>
    <mergeCell ref="BR38:BT38"/>
    <mergeCell ref="BU38:BW38"/>
    <mergeCell ref="BX38:BZ38"/>
    <mergeCell ref="CA38:CD38"/>
    <mergeCell ref="A37:E37"/>
    <mergeCell ref="G37:H37"/>
    <mergeCell ref="J37:K37"/>
    <mergeCell ref="L37:N37"/>
    <mergeCell ref="O37:P37"/>
    <mergeCell ref="Q37:R37"/>
    <mergeCell ref="S37:U37"/>
    <mergeCell ref="G39:H39"/>
    <mergeCell ref="J39:K39"/>
    <mergeCell ref="L39:N39"/>
    <mergeCell ref="O39:P39"/>
    <mergeCell ref="BA40:BC40"/>
    <mergeCell ref="BD40:BF40"/>
    <mergeCell ref="BG40:BJ40"/>
    <mergeCell ref="BK40:BN40"/>
    <mergeCell ref="BO40:BQ40"/>
    <mergeCell ref="BR40:BT40"/>
    <mergeCell ref="AC40:AE40"/>
    <mergeCell ref="AF40:AM40"/>
    <mergeCell ref="AN40:AQ40"/>
    <mergeCell ref="AR40:AT40"/>
    <mergeCell ref="AU40:AW40"/>
    <mergeCell ref="AX40:AZ40"/>
    <mergeCell ref="AU38:AW38"/>
    <mergeCell ref="AX38:AZ38"/>
    <mergeCell ref="BA38:BC38"/>
    <mergeCell ref="BD38:BF38"/>
    <mergeCell ref="BG38:BJ38"/>
    <mergeCell ref="BK38:BN38"/>
    <mergeCell ref="V38:Y38"/>
    <mergeCell ref="Z38:AB38"/>
    <mergeCell ref="AC38:AE38"/>
    <mergeCell ref="AF38:AM38"/>
    <mergeCell ref="AN38:AQ38"/>
    <mergeCell ref="AR38:AT38"/>
    <mergeCell ref="CA39:CD39"/>
    <mergeCell ref="A40:E40"/>
    <mergeCell ref="G40:H40"/>
    <mergeCell ref="J40:K40"/>
    <mergeCell ref="L40:N40"/>
    <mergeCell ref="O40:P40"/>
    <mergeCell ref="Q40:R40"/>
    <mergeCell ref="S40:U40"/>
    <mergeCell ref="V40:Y40"/>
    <mergeCell ref="Z40:AB40"/>
    <mergeCell ref="BG39:BJ39"/>
    <mergeCell ref="BK39:BN39"/>
    <mergeCell ref="BO39:BQ39"/>
    <mergeCell ref="BR39:BT39"/>
    <mergeCell ref="BU39:BW39"/>
    <mergeCell ref="BX39:BZ39"/>
    <mergeCell ref="AN39:AQ39"/>
    <mergeCell ref="AR39:AT39"/>
    <mergeCell ref="AU39:AW39"/>
    <mergeCell ref="AX39:AZ39"/>
    <mergeCell ref="BA39:BC39"/>
    <mergeCell ref="BD39:BF39"/>
    <mergeCell ref="Q39:R39"/>
    <mergeCell ref="S39:U39"/>
    <mergeCell ref="V39:Y39"/>
    <mergeCell ref="Z39:AB39"/>
    <mergeCell ref="AC39:AE39"/>
    <mergeCell ref="AF39:AM39"/>
    <mergeCell ref="BU40:BW40"/>
    <mergeCell ref="BX40:BZ40"/>
    <mergeCell ref="CA40:CD40"/>
    <mergeCell ref="A39:E39"/>
    <mergeCell ref="BU43:BW43"/>
    <mergeCell ref="BX43:BZ43"/>
    <mergeCell ref="BU41:BW41"/>
    <mergeCell ref="BX41:BZ41"/>
    <mergeCell ref="CA41:CD41"/>
    <mergeCell ref="A42:E42"/>
    <mergeCell ref="G42:H42"/>
    <mergeCell ref="J42:K42"/>
    <mergeCell ref="L42:N42"/>
    <mergeCell ref="O42:P42"/>
    <mergeCell ref="AU41:AW41"/>
    <mergeCell ref="AX41:AZ41"/>
    <mergeCell ref="BA41:BC41"/>
    <mergeCell ref="BD41:BF41"/>
    <mergeCell ref="BG41:BJ41"/>
    <mergeCell ref="BK41:BN41"/>
    <mergeCell ref="V41:Y41"/>
    <mergeCell ref="Z41:AB41"/>
    <mergeCell ref="AC41:AE41"/>
    <mergeCell ref="AF41:AM41"/>
    <mergeCell ref="AN41:AQ41"/>
    <mergeCell ref="AR41:AT41"/>
    <mergeCell ref="CA42:CD42"/>
    <mergeCell ref="A41:E41"/>
    <mergeCell ref="G41:H41"/>
    <mergeCell ref="J41:K41"/>
    <mergeCell ref="L41:N41"/>
    <mergeCell ref="O41:P41"/>
    <mergeCell ref="Q41:R41"/>
    <mergeCell ref="S41:U41"/>
    <mergeCell ref="BO41:BQ41"/>
    <mergeCell ref="BR41:BT41"/>
    <mergeCell ref="BO44:BQ44"/>
    <mergeCell ref="BR44:BT44"/>
    <mergeCell ref="BU44:BW44"/>
    <mergeCell ref="BX44:BZ44"/>
    <mergeCell ref="CA44:CD44"/>
    <mergeCell ref="A43:E43"/>
    <mergeCell ref="G43:H43"/>
    <mergeCell ref="J43:K43"/>
    <mergeCell ref="L43:N43"/>
    <mergeCell ref="O43:P43"/>
    <mergeCell ref="Q43:R43"/>
    <mergeCell ref="S43:U43"/>
    <mergeCell ref="V43:Y43"/>
    <mergeCell ref="Z43:AB43"/>
    <mergeCell ref="BG42:BJ42"/>
    <mergeCell ref="BK42:BN42"/>
    <mergeCell ref="BO42:BQ42"/>
    <mergeCell ref="BR42:BT42"/>
    <mergeCell ref="BU42:BW42"/>
    <mergeCell ref="BX42:BZ42"/>
    <mergeCell ref="AN42:AQ42"/>
    <mergeCell ref="AR42:AT42"/>
    <mergeCell ref="AU42:AW42"/>
    <mergeCell ref="AX42:AZ42"/>
    <mergeCell ref="BA42:BC42"/>
    <mergeCell ref="BD42:BF42"/>
    <mergeCell ref="Q42:R42"/>
    <mergeCell ref="S42:U42"/>
    <mergeCell ref="V42:Y42"/>
    <mergeCell ref="Z42:AB42"/>
    <mergeCell ref="AC42:AE42"/>
    <mergeCell ref="AF42:AM42"/>
    <mergeCell ref="AU44:AW44"/>
    <mergeCell ref="AX44:AZ44"/>
    <mergeCell ref="BA44:BC44"/>
    <mergeCell ref="BD44:BF44"/>
    <mergeCell ref="BG44:BJ44"/>
    <mergeCell ref="BK44:BN44"/>
    <mergeCell ref="V44:Y44"/>
    <mergeCell ref="Z44:AB44"/>
    <mergeCell ref="AC44:AE44"/>
    <mergeCell ref="AF44:AM44"/>
    <mergeCell ref="AN44:AQ44"/>
    <mergeCell ref="AR44:AT44"/>
    <mergeCell ref="CA43:CD43"/>
    <mergeCell ref="A44:E44"/>
    <mergeCell ref="G44:H44"/>
    <mergeCell ref="J44:K44"/>
    <mergeCell ref="L44:N44"/>
    <mergeCell ref="O44:P44"/>
    <mergeCell ref="Q44:R44"/>
    <mergeCell ref="S44:U44"/>
    <mergeCell ref="BA43:BC43"/>
    <mergeCell ref="BD43:BF43"/>
    <mergeCell ref="BG43:BJ43"/>
    <mergeCell ref="BK43:BN43"/>
    <mergeCell ref="BO43:BQ43"/>
    <mergeCell ref="BR43:BT43"/>
    <mergeCell ref="AC43:AE43"/>
    <mergeCell ref="AF43:AM43"/>
    <mergeCell ref="AN43:AQ43"/>
    <mergeCell ref="AR43:AT43"/>
    <mergeCell ref="AU43:AW43"/>
    <mergeCell ref="AX43:AZ43"/>
    <mergeCell ref="AF45:AM45"/>
    <mergeCell ref="BU46:BW46"/>
    <mergeCell ref="BX46:BZ46"/>
    <mergeCell ref="CA46:CD46"/>
    <mergeCell ref="A45:E45"/>
    <mergeCell ref="G45:H45"/>
    <mergeCell ref="J45:K45"/>
    <mergeCell ref="L45:N45"/>
    <mergeCell ref="O45:P45"/>
    <mergeCell ref="BA46:BC46"/>
    <mergeCell ref="BD46:BF46"/>
    <mergeCell ref="BG46:BJ46"/>
    <mergeCell ref="BK46:BN46"/>
    <mergeCell ref="BO46:BQ46"/>
    <mergeCell ref="BR46:BT46"/>
    <mergeCell ref="AC46:AE46"/>
    <mergeCell ref="AF46:AM46"/>
    <mergeCell ref="AN46:AQ46"/>
    <mergeCell ref="AR46:AT46"/>
    <mergeCell ref="AU46:AW46"/>
    <mergeCell ref="AX46:AZ46"/>
    <mergeCell ref="BO47:BQ47"/>
    <mergeCell ref="BR47:BT47"/>
    <mergeCell ref="CA45:CD45"/>
    <mergeCell ref="A46:E46"/>
    <mergeCell ref="G46:H46"/>
    <mergeCell ref="J46:K46"/>
    <mergeCell ref="L46:N46"/>
    <mergeCell ref="O46:P46"/>
    <mergeCell ref="Q46:R46"/>
    <mergeCell ref="S46:U46"/>
    <mergeCell ref="V46:Y46"/>
    <mergeCell ref="Z46:AB46"/>
    <mergeCell ref="BG45:BJ45"/>
    <mergeCell ref="BK45:BN45"/>
    <mergeCell ref="BO45:BQ45"/>
    <mergeCell ref="BR45:BT45"/>
    <mergeCell ref="BU45:BW45"/>
    <mergeCell ref="BX45:BZ45"/>
    <mergeCell ref="AN45:AQ45"/>
    <mergeCell ref="AR45:AT45"/>
    <mergeCell ref="BU47:BW47"/>
    <mergeCell ref="BX47:BZ47"/>
    <mergeCell ref="CA47:CD47"/>
    <mergeCell ref="AU45:AW45"/>
    <mergeCell ref="AX45:AZ45"/>
    <mergeCell ref="BA45:BC45"/>
    <mergeCell ref="BD45:BF45"/>
    <mergeCell ref="Q45:R45"/>
    <mergeCell ref="S45:U45"/>
    <mergeCell ref="V45:Y45"/>
    <mergeCell ref="Z45:AB45"/>
    <mergeCell ref="AC45:AE45"/>
    <mergeCell ref="A48:E48"/>
    <mergeCell ref="G48:H48"/>
    <mergeCell ref="J48:K48"/>
    <mergeCell ref="L48:N48"/>
    <mergeCell ref="O48:P48"/>
    <mergeCell ref="AU47:AW47"/>
    <mergeCell ref="AX47:AZ47"/>
    <mergeCell ref="BA47:BC47"/>
    <mergeCell ref="BD47:BF47"/>
    <mergeCell ref="BG47:BJ47"/>
    <mergeCell ref="BK47:BN47"/>
    <mergeCell ref="V47:Y47"/>
    <mergeCell ref="Z47:AB47"/>
    <mergeCell ref="AC47:AE47"/>
    <mergeCell ref="AF47:AM47"/>
    <mergeCell ref="AN47:AQ47"/>
    <mergeCell ref="AR47:AT47"/>
    <mergeCell ref="CA48:CD48"/>
    <mergeCell ref="A47:E47"/>
    <mergeCell ref="G47:H47"/>
    <mergeCell ref="J47:K47"/>
    <mergeCell ref="L47:N47"/>
    <mergeCell ref="O47:P47"/>
    <mergeCell ref="Q47:R47"/>
    <mergeCell ref="S47:U47"/>
    <mergeCell ref="Q49:R49"/>
    <mergeCell ref="S49:U49"/>
    <mergeCell ref="V49:Y49"/>
    <mergeCell ref="Z49:AB49"/>
    <mergeCell ref="BG48:BJ48"/>
    <mergeCell ref="BK48:BN48"/>
    <mergeCell ref="BO48:BQ48"/>
    <mergeCell ref="BR48:BT48"/>
    <mergeCell ref="BU48:BW48"/>
    <mergeCell ref="BX48:BZ48"/>
    <mergeCell ref="AN48:AQ48"/>
    <mergeCell ref="AR48:AT48"/>
    <mergeCell ref="AU48:AW48"/>
    <mergeCell ref="AX48:AZ48"/>
    <mergeCell ref="BA48:BC48"/>
    <mergeCell ref="BD48:BF48"/>
    <mergeCell ref="Q48:R48"/>
    <mergeCell ref="S48:U48"/>
    <mergeCell ref="V48:Y48"/>
    <mergeCell ref="Z48:AB48"/>
    <mergeCell ref="AC48:AE48"/>
    <mergeCell ref="AF48:AM48"/>
    <mergeCell ref="BU49:BW49"/>
    <mergeCell ref="BX49:BZ49"/>
    <mergeCell ref="BO54:BQ54"/>
    <mergeCell ref="BR54:BT54"/>
    <mergeCell ref="BU54:BW54"/>
    <mergeCell ref="BX54:BZ54"/>
    <mergeCell ref="CA54:CD54"/>
    <mergeCell ref="AR54:AT54"/>
    <mergeCell ref="AU54:AW54"/>
    <mergeCell ref="CA49:CD49"/>
    <mergeCell ref="A50:E50"/>
    <mergeCell ref="G50:H50"/>
    <mergeCell ref="J50:K50"/>
    <mergeCell ref="L50:N50"/>
    <mergeCell ref="O50:P50"/>
    <mergeCell ref="Q50:R50"/>
    <mergeCell ref="S50:U50"/>
    <mergeCell ref="BA49:BC49"/>
    <mergeCell ref="BD49:BF49"/>
    <mergeCell ref="BG49:BJ49"/>
    <mergeCell ref="BK49:BN49"/>
    <mergeCell ref="BO49:BQ49"/>
    <mergeCell ref="BR49:BT49"/>
    <mergeCell ref="AC49:AE49"/>
    <mergeCell ref="AF49:AM49"/>
    <mergeCell ref="AN49:AQ49"/>
    <mergeCell ref="AR49:AT49"/>
    <mergeCell ref="AU49:AW49"/>
    <mergeCell ref="AX49:AZ49"/>
    <mergeCell ref="A49:E49"/>
    <mergeCell ref="G49:H49"/>
    <mergeCell ref="J49:K49"/>
    <mergeCell ref="L49:N49"/>
    <mergeCell ref="O49:P49"/>
    <mergeCell ref="BO50:BQ50"/>
    <mergeCell ref="BR50:BT50"/>
    <mergeCell ref="BU50:BW50"/>
    <mergeCell ref="BX50:BZ50"/>
    <mergeCell ref="CA50:CD50"/>
    <mergeCell ref="A52:J52"/>
    <mergeCell ref="AU50:AW50"/>
    <mergeCell ref="AX50:AZ50"/>
    <mergeCell ref="BA50:BC50"/>
    <mergeCell ref="BD50:BF50"/>
    <mergeCell ref="BG50:BJ50"/>
    <mergeCell ref="BK50:BN50"/>
    <mergeCell ref="V50:Y50"/>
    <mergeCell ref="Z50:AB50"/>
    <mergeCell ref="AC50:AE50"/>
    <mergeCell ref="AF50:AM50"/>
    <mergeCell ref="AN50:AQ50"/>
    <mergeCell ref="AR50:AT50"/>
    <mergeCell ref="AX54:AZ54"/>
    <mergeCell ref="BA54:BC54"/>
    <mergeCell ref="BD54:BF54"/>
    <mergeCell ref="BG54:BJ54"/>
    <mergeCell ref="S54:U54"/>
    <mergeCell ref="V54:Y54"/>
    <mergeCell ref="Z54:AB54"/>
    <mergeCell ref="AC54:AE54"/>
    <mergeCell ref="AF54:AM54"/>
    <mergeCell ref="AN54:AQ54"/>
    <mergeCell ref="A56:E56"/>
    <mergeCell ref="G56:H56"/>
    <mergeCell ref="J56:K56"/>
    <mergeCell ref="L56:N56"/>
    <mergeCell ref="O56:P56"/>
    <mergeCell ref="Q56:R56"/>
    <mergeCell ref="BK55:BN55"/>
    <mergeCell ref="A55:E55"/>
    <mergeCell ref="G55:H55"/>
    <mergeCell ref="J55:K55"/>
    <mergeCell ref="L55:N55"/>
    <mergeCell ref="O55:P55"/>
    <mergeCell ref="Q55:R55"/>
    <mergeCell ref="BK56:BN56"/>
    <mergeCell ref="A54:E54"/>
    <mergeCell ref="G54:H54"/>
    <mergeCell ref="J54:K54"/>
    <mergeCell ref="L54:N54"/>
    <mergeCell ref="O54:P54"/>
    <mergeCell ref="Q54:R54"/>
    <mergeCell ref="BK54:BN54"/>
    <mergeCell ref="BO55:BQ55"/>
    <mergeCell ref="BR55:BT55"/>
    <mergeCell ref="BU55:BW55"/>
    <mergeCell ref="BX55:BZ55"/>
    <mergeCell ref="CA55:CD55"/>
    <mergeCell ref="AR55:AT55"/>
    <mergeCell ref="AU55:AW55"/>
    <mergeCell ref="AX55:AZ55"/>
    <mergeCell ref="BA55:BC55"/>
    <mergeCell ref="BD55:BF55"/>
    <mergeCell ref="BG55:BJ55"/>
    <mergeCell ref="S55:U55"/>
    <mergeCell ref="V55:Y55"/>
    <mergeCell ref="Z55:AB55"/>
    <mergeCell ref="AC55:AE55"/>
    <mergeCell ref="AF55:AM55"/>
    <mergeCell ref="AN55:AQ55"/>
    <mergeCell ref="BO56:BQ56"/>
    <mergeCell ref="BR56:BT56"/>
    <mergeCell ref="BU56:BW56"/>
    <mergeCell ref="BX56:BZ56"/>
    <mergeCell ref="CA56:CD56"/>
    <mergeCell ref="AR56:AT56"/>
    <mergeCell ref="AU56:AW56"/>
    <mergeCell ref="AX56:AZ56"/>
    <mergeCell ref="BA56:BC56"/>
    <mergeCell ref="BD56:BF56"/>
    <mergeCell ref="BG56:BJ56"/>
    <mergeCell ref="S56:U56"/>
    <mergeCell ref="V56:Y56"/>
    <mergeCell ref="Z56:AB56"/>
    <mergeCell ref="AC56:AE56"/>
    <mergeCell ref="AF56:AM56"/>
    <mergeCell ref="AN56:AQ56"/>
    <mergeCell ref="A58:E58"/>
    <mergeCell ref="G58:H58"/>
    <mergeCell ref="J58:K58"/>
    <mergeCell ref="L58:N58"/>
    <mergeCell ref="O58:P58"/>
    <mergeCell ref="Q58:R58"/>
    <mergeCell ref="BK57:BN57"/>
    <mergeCell ref="BO57:BQ57"/>
    <mergeCell ref="BR57:BT57"/>
    <mergeCell ref="BU57:BW57"/>
    <mergeCell ref="BX57:BZ57"/>
    <mergeCell ref="CA57:CD57"/>
    <mergeCell ref="AR57:AT57"/>
    <mergeCell ref="AU57:AW57"/>
    <mergeCell ref="AX57:AZ57"/>
    <mergeCell ref="BA57:BC57"/>
    <mergeCell ref="BD57:BF57"/>
    <mergeCell ref="BG57:BJ57"/>
    <mergeCell ref="S57:U57"/>
    <mergeCell ref="V57:Y57"/>
    <mergeCell ref="Z57:AB57"/>
    <mergeCell ref="AC57:AE57"/>
    <mergeCell ref="AF57:AM57"/>
    <mergeCell ref="AN57:AQ57"/>
    <mergeCell ref="A57:E57"/>
    <mergeCell ref="G57:H57"/>
    <mergeCell ref="J57:K57"/>
    <mergeCell ref="L57:N57"/>
    <mergeCell ref="O57:P57"/>
    <mergeCell ref="Q57:R57"/>
    <mergeCell ref="BK58:BN58"/>
    <mergeCell ref="BO58:BQ58"/>
    <mergeCell ref="BR58:BT58"/>
    <mergeCell ref="BU58:BW58"/>
    <mergeCell ref="BX58:BZ58"/>
    <mergeCell ref="CA58:CD58"/>
    <mergeCell ref="AR58:AT58"/>
    <mergeCell ref="AU58:AW58"/>
    <mergeCell ref="AX58:AZ58"/>
    <mergeCell ref="BA58:BC58"/>
    <mergeCell ref="BD58:BF58"/>
    <mergeCell ref="BG58:BJ58"/>
    <mergeCell ref="S58:U58"/>
    <mergeCell ref="V58:Y58"/>
    <mergeCell ref="Z58:AB58"/>
    <mergeCell ref="AC58:AE58"/>
    <mergeCell ref="AF58:AM58"/>
    <mergeCell ref="AN58:AQ58"/>
    <mergeCell ref="A60:E60"/>
    <mergeCell ref="G60:H60"/>
    <mergeCell ref="J60:K60"/>
    <mergeCell ref="L60:N60"/>
    <mergeCell ref="O60:P60"/>
    <mergeCell ref="Q60:R60"/>
    <mergeCell ref="BK59:BN59"/>
    <mergeCell ref="BO59:BQ59"/>
    <mergeCell ref="BR59:BT59"/>
    <mergeCell ref="BU59:BW59"/>
    <mergeCell ref="BX59:BZ59"/>
    <mergeCell ref="CA59:CD59"/>
    <mergeCell ref="AR59:AT59"/>
    <mergeCell ref="AU59:AW59"/>
    <mergeCell ref="AX59:AZ59"/>
    <mergeCell ref="BA59:BC59"/>
    <mergeCell ref="BD59:BF59"/>
    <mergeCell ref="BG59:BJ59"/>
    <mergeCell ref="S59:U59"/>
    <mergeCell ref="V59:Y59"/>
    <mergeCell ref="Z59:AB59"/>
    <mergeCell ref="AC59:AE59"/>
    <mergeCell ref="AF59:AM59"/>
    <mergeCell ref="AN59:AQ59"/>
    <mergeCell ref="A59:E59"/>
    <mergeCell ref="G59:H59"/>
    <mergeCell ref="J59:K59"/>
    <mergeCell ref="L59:N59"/>
    <mergeCell ref="O59:P59"/>
    <mergeCell ref="Q59:R59"/>
    <mergeCell ref="O61:P61"/>
    <mergeCell ref="Q61:R61"/>
    <mergeCell ref="BK60:BN60"/>
    <mergeCell ref="A61:E61"/>
    <mergeCell ref="G61:H61"/>
    <mergeCell ref="J61:K61"/>
    <mergeCell ref="L61:N61"/>
    <mergeCell ref="BK61:BN61"/>
    <mergeCell ref="BO60:BQ60"/>
    <mergeCell ref="BR60:BT60"/>
    <mergeCell ref="BU60:BW60"/>
    <mergeCell ref="BX60:BZ60"/>
    <mergeCell ref="CA60:CD60"/>
    <mergeCell ref="AR60:AT60"/>
    <mergeCell ref="AU60:AW60"/>
    <mergeCell ref="AX60:AZ60"/>
    <mergeCell ref="BA60:BC60"/>
    <mergeCell ref="BD60:BF60"/>
    <mergeCell ref="BG60:BJ60"/>
    <mergeCell ref="S60:U60"/>
    <mergeCell ref="V60:Y60"/>
    <mergeCell ref="Z60:AB60"/>
    <mergeCell ref="AC60:AE60"/>
    <mergeCell ref="AF60:AM60"/>
    <mergeCell ref="AN60:AQ60"/>
    <mergeCell ref="BO61:BQ61"/>
    <mergeCell ref="BR61:BT61"/>
    <mergeCell ref="BU61:BW61"/>
    <mergeCell ref="BX61:BZ61"/>
    <mergeCell ref="CA61:CD61"/>
    <mergeCell ref="AR61:AT61"/>
    <mergeCell ref="AU61:AW61"/>
    <mergeCell ref="AX61:AZ61"/>
    <mergeCell ref="BA61:BC61"/>
    <mergeCell ref="BD61:BF61"/>
    <mergeCell ref="BG61:BJ61"/>
    <mergeCell ref="S61:U61"/>
    <mergeCell ref="V61:Y61"/>
    <mergeCell ref="Z61:AB61"/>
    <mergeCell ref="AC61:AE61"/>
    <mergeCell ref="AF61:AM61"/>
    <mergeCell ref="AN61:AQ61"/>
    <mergeCell ref="AF72:AM72"/>
    <mergeCell ref="BU73:BW73"/>
    <mergeCell ref="BX73:BZ73"/>
    <mergeCell ref="CA73:CD73"/>
    <mergeCell ref="A63:CC63"/>
    <mergeCell ref="A65:M65"/>
    <mergeCell ref="A67:AI67"/>
    <mergeCell ref="A68:AI68"/>
    <mergeCell ref="A70:AI70"/>
    <mergeCell ref="A72:E72"/>
    <mergeCell ref="G72:H72"/>
    <mergeCell ref="J72:K72"/>
    <mergeCell ref="L72:N72"/>
    <mergeCell ref="O72:P72"/>
    <mergeCell ref="BA73:BC73"/>
    <mergeCell ref="BD73:BF73"/>
    <mergeCell ref="BG73:BJ73"/>
    <mergeCell ref="BK73:BN73"/>
    <mergeCell ref="BO73:BQ73"/>
    <mergeCell ref="BR73:BT73"/>
    <mergeCell ref="AC73:AE73"/>
    <mergeCell ref="AF73:AM73"/>
    <mergeCell ref="AN73:AQ73"/>
    <mergeCell ref="AR73:AT73"/>
    <mergeCell ref="AU73:AW73"/>
    <mergeCell ref="AX73:AZ73"/>
    <mergeCell ref="BO74:BQ74"/>
    <mergeCell ref="BR74:BT74"/>
    <mergeCell ref="CA72:CD72"/>
    <mergeCell ref="A73:E73"/>
    <mergeCell ref="G73:H73"/>
    <mergeCell ref="J73:K73"/>
    <mergeCell ref="L73:N73"/>
    <mergeCell ref="O73:P73"/>
    <mergeCell ref="Q73:R73"/>
    <mergeCell ref="S73:U73"/>
    <mergeCell ref="V73:Y73"/>
    <mergeCell ref="Z73:AB73"/>
    <mergeCell ref="BG72:BJ72"/>
    <mergeCell ref="BK72:BN72"/>
    <mergeCell ref="BO72:BQ72"/>
    <mergeCell ref="BR72:BT72"/>
    <mergeCell ref="BU72:BW72"/>
    <mergeCell ref="BX72:BZ72"/>
    <mergeCell ref="AN72:AQ72"/>
    <mergeCell ref="AR72:AT72"/>
    <mergeCell ref="BU74:BW74"/>
    <mergeCell ref="BX74:BZ74"/>
    <mergeCell ref="CA74:CD74"/>
    <mergeCell ref="AU72:AW72"/>
    <mergeCell ref="AX72:AZ72"/>
    <mergeCell ref="BA72:BC72"/>
    <mergeCell ref="BD72:BF72"/>
    <mergeCell ref="Q72:R72"/>
    <mergeCell ref="S72:U72"/>
    <mergeCell ref="V72:Y72"/>
    <mergeCell ref="Z72:AB72"/>
    <mergeCell ref="AC72:AE72"/>
    <mergeCell ref="A75:E75"/>
    <mergeCell ref="G75:H75"/>
    <mergeCell ref="J75:K75"/>
    <mergeCell ref="L75:N75"/>
    <mergeCell ref="O75:P75"/>
    <mergeCell ref="AU74:AW74"/>
    <mergeCell ref="AX74:AZ74"/>
    <mergeCell ref="BA74:BC74"/>
    <mergeCell ref="BD74:BF74"/>
    <mergeCell ref="BG74:BJ74"/>
    <mergeCell ref="BK74:BN74"/>
    <mergeCell ref="V74:Y74"/>
    <mergeCell ref="Z74:AB74"/>
    <mergeCell ref="AC74:AE74"/>
    <mergeCell ref="AF74:AM74"/>
    <mergeCell ref="AN74:AQ74"/>
    <mergeCell ref="AR74:AT74"/>
    <mergeCell ref="CA75:CD75"/>
    <mergeCell ref="A74:E74"/>
    <mergeCell ref="G74:H74"/>
    <mergeCell ref="J74:K74"/>
    <mergeCell ref="L74:N74"/>
    <mergeCell ref="O74:P74"/>
    <mergeCell ref="Q74:R74"/>
    <mergeCell ref="S74:U74"/>
    <mergeCell ref="Q76:R76"/>
    <mergeCell ref="S76:U76"/>
    <mergeCell ref="V76:Y76"/>
    <mergeCell ref="Z76:AB76"/>
    <mergeCell ref="BG75:BJ75"/>
    <mergeCell ref="BK75:BN75"/>
    <mergeCell ref="BO75:BQ75"/>
    <mergeCell ref="BR75:BT75"/>
    <mergeCell ref="BU75:BW75"/>
    <mergeCell ref="BX75:BZ75"/>
    <mergeCell ref="AN75:AQ75"/>
    <mergeCell ref="AR75:AT75"/>
    <mergeCell ref="AU75:AW75"/>
    <mergeCell ref="AX75:AZ75"/>
    <mergeCell ref="BA75:BC75"/>
    <mergeCell ref="BD75:BF75"/>
    <mergeCell ref="Q75:R75"/>
    <mergeCell ref="S75:U75"/>
    <mergeCell ref="V75:Y75"/>
    <mergeCell ref="Z75:AB75"/>
    <mergeCell ref="AC75:AE75"/>
    <mergeCell ref="AF75:AM75"/>
    <mergeCell ref="BU76:BW76"/>
    <mergeCell ref="BX76:BZ76"/>
    <mergeCell ref="BO81:BQ81"/>
    <mergeCell ref="BR81:BT81"/>
    <mergeCell ref="BU81:BW81"/>
    <mergeCell ref="BX81:BZ81"/>
    <mergeCell ref="CA81:CD81"/>
    <mergeCell ref="AR81:AT81"/>
    <mergeCell ref="AU81:AW81"/>
    <mergeCell ref="CA76:CD76"/>
    <mergeCell ref="A78:AI78"/>
    <mergeCell ref="A80:E80"/>
    <mergeCell ref="G80:H80"/>
    <mergeCell ref="J80:K80"/>
    <mergeCell ref="L80:N80"/>
    <mergeCell ref="O80:P80"/>
    <mergeCell ref="Q80:R80"/>
    <mergeCell ref="BA76:BC76"/>
    <mergeCell ref="BD76:BF76"/>
    <mergeCell ref="BG76:BJ76"/>
    <mergeCell ref="BK76:BN76"/>
    <mergeCell ref="BO76:BQ76"/>
    <mergeCell ref="BR76:BT76"/>
    <mergeCell ref="AC76:AE76"/>
    <mergeCell ref="AF76:AM76"/>
    <mergeCell ref="AN76:AQ76"/>
    <mergeCell ref="AR76:AT76"/>
    <mergeCell ref="AU76:AW76"/>
    <mergeCell ref="AX76:AZ76"/>
    <mergeCell ref="A76:E76"/>
    <mergeCell ref="G76:H76"/>
    <mergeCell ref="J76:K76"/>
    <mergeCell ref="L76:N76"/>
    <mergeCell ref="O76:P76"/>
    <mergeCell ref="BK80:BN80"/>
    <mergeCell ref="BO80:BQ80"/>
    <mergeCell ref="BR80:BT80"/>
    <mergeCell ref="BU80:BW80"/>
    <mergeCell ref="BX80:BZ80"/>
    <mergeCell ref="CA80:CD80"/>
    <mergeCell ref="AR80:AT80"/>
    <mergeCell ref="AU80:AW80"/>
    <mergeCell ref="AX80:AZ80"/>
    <mergeCell ref="BA80:BC80"/>
    <mergeCell ref="BD80:BF80"/>
    <mergeCell ref="BG80:BJ80"/>
    <mergeCell ref="S80:U80"/>
    <mergeCell ref="V80:Y80"/>
    <mergeCell ref="Z80:AB80"/>
    <mergeCell ref="AC80:AE80"/>
    <mergeCell ref="AF80:AM80"/>
    <mergeCell ref="AN80:AQ80"/>
    <mergeCell ref="AX81:AZ81"/>
    <mergeCell ref="BA81:BC81"/>
    <mergeCell ref="BD81:BF81"/>
    <mergeCell ref="BG81:BJ81"/>
    <mergeCell ref="S81:U81"/>
    <mergeCell ref="V81:Y81"/>
    <mergeCell ref="Z81:AB81"/>
    <mergeCell ref="AC81:AE81"/>
    <mergeCell ref="AF81:AM81"/>
    <mergeCell ref="AN81:AQ81"/>
    <mergeCell ref="A83:E83"/>
    <mergeCell ref="G83:H83"/>
    <mergeCell ref="J83:K83"/>
    <mergeCell ref="L83:N83"/>
    <mergeCell ref="O83:P83"/>
    <mergeCell ref="Q83:R83"/>
    <mergeCell ref="BK82:BN82"/>
    <mergeCell ref="A82:E82"/>
    <mergeCell ref="G82:H82"/>
    <mergeCell ref="J82:K82"/>
    <mergeCell ref="L82:N82"/>
    <mergeCell ref="O82:P82"/>
    <mergeCell ref="Q82:R82"/>
    <mergeCell ref="A81:E81"/>
    <mergeCell ref="G81:H81"/>
    <mergeCell ref="J81:K81"/>
    <mergeCell ref="L81:N81"/>
    <mergeCell ref="O81:P81"/>
    <mergeCell ref="Q81:R81"/>
    <mergeCell ref="BK81:BN81"/>
    <mergeCell ref="BO82:BQ82"/>
    <mergeCell ref="BR82:BT82"/>
    <mergeCell ref="BU82:BW82"/>
    <mergeCell ref="BX82:BZ82"/>
    <mergeCell ref="CA82:CD82"/>
    <mergeCell ref="AR82:AT82"/>
    <mergeCell ref="AU82:AW82"/>
    <mergeCell ref="AX82:AZ82"/>
    <mergeCell ref="BA82:BC82"/>
    <mergeCell ref="BD82:BF82"/>
    <mergeCell ref="BG82:BJ82"/>
    <mergeCell ref="S82:U82"/>
    <mergeCell ref="V82:Y82"/>
    <mergeCell ref="Z82:AB82"/>
    <mergeCell ref="AC82:AE82"/>
    <mergeCell ref="AF82:AM82"/>
    <mergeCell ref="AN82:AQ82"/>
    <mergeCell ref="O84:P84"/>
    <mergeCell ref="Q84:R84"/>
    <mergeCell ref="BK83:BN83"/>
    <mergeCell ref="BO83:BQ83"/>
    <mergeCell ref="BR83:BT83"/>
    <mergeCell ref="BU83:BW83"/>
    <mergeCell ref="BX83:BZ83"/>
    <mergeCell ref="CA83:CD83"/>
    <mergeCell ref="AR83:AT83"/>
    <mergeCell ref="AU83:AW83"/>
    <mergeCell ref="AX83:AZ83"/>
    <mergeCell ref="BA83:BC83"/>
    <mergeCell ref="BD83:BF83"/>
    <mergeCell ref="BG83:BJ83"/>
    <mergeCell ref="S83:U83"/>
    <mergeCell ref="V83:Y83"/>
    <mergeCell ref="Z83:AB83"/>
    <mergeCell ref="AC83:AE83"/>
    <mergeCell ref="AF83:AM83"/>
    <mergeCell ref="AN83:AQ83"/>
    <mergeCell ref="A86:AI86"/>
    <mergeCell ref="A88:AI88"/>
    <mergeCell ref="C90:E90"/>
    <mergeCell ref="G90:H90"/>
    <mergeCell ref="J90:K90"/>
    <mergeCell ref="L90:N90"/>
    <mergeCell ref="O90:P90"/>
    <mergeCell ref="Q90:R90"/>
    <mergeCell ref="S90:U90"/>
    <mergeCell ref="V90:Y90"/>
    <mergeCell ref="BK84:BN84"/>
    <mergeCell ref="BO84:BQ84"/>
    <mergeCell ref="BR84:BT84"/>
    <mergeCell ref="BU84:BW84"/>
    <mergeCell ref="BX84:BZ84"/>
    <mergeCell ref="CA84:CD84"/>
    <mergeCell ref="AR84:AT84"/>
    <mergeCell ref="AU84:AW84"/>
    <mergeCell ref="AX84:AZ84"/>
    <mergeCell ref="BA84:BC84"/>
    <mergeCell ref="BD84:BF84"/>
    <mergeCell ref="BG84:BJ84"/>
    <mergeCell ref="S84:U84"/>
    <mergeCell ref="V84:Y84"/>
    <mergeCell ref="Z84:AB84"/>
    <mergeCell ref="AC84:AE84"/>
    <mergeCell ref="AF84:AM84"/>
    <mergeCell ref="AN84:AQ84"/>
    <mergeCell ref="A84:E84"/>
    <mergeCell ref="G84:H84"/>
    <mergeCell ref="J84:K84"/>
    <mergeCell ref="L84:N84"/>
    <mergeCell ref="BR90:BT90"/>
    <mergeCell ref="BU90:BW90"/>
    <mergeCell ref="BX90:BZ90"/>
    <mergeCell ref="CA90:CD90"/>
    <mergeCell ref="C91:E91"/>
    <mergeCell ref="G91:H91"/>
    <mergeCell ref="J91:K91"/>
    <mergeCell ref="L91:N91"/>
    <mergeCell ref="O91:P91"/>
    <mergeCell ref="Q91:R91"/>
    <mergeCell ref="AX90:AZ90"/>
    <mergeCell ref="BA90:BC90"/>
    <mergeCell ref="BD90:BF90"/>
    <mergeCell ref="BG90:BJ90"/>
    <mergeCell ref="BK90:BN90"/>
    <mergeCell ref="BO90:BQ90"/>
    <mergeCell ref="Z90:AB90"/>
    <mergeCell ref="AC90:AE90"/>
    <mergeCell ref="AF90:AM90"/>
    <mergeCell ref="AN90:AQ90"/>
    <mergeCell ref="AR90:AT90"/>
    <mergeCell ref="AU90:AW90"/>
    <mergeCell ref="BK91:BN91"/>
    <mergeCell ref="BO91:BQ91"/>
    <mergeCell ref="BR91:BT91"/>
    <mergeCell ref="BU91:BW91"/>
    <mergeCell ref="BX91:BZ91"/>
    <mergeCell ref="CA91:CD91"/>
    <mergeCell ref="AR91:AT91"/>
    <mergeCell ref="AU91:AW91"/>
    <mergeCell ref="AX91:AZ91"/>
    <mergeCell ref="BA91:BC91"/>
    <mergeCell ref="BD91:BF91"/>
    <mergeCell ref="BG91:BJ91"/>
    <mergeCell ref="S91:U91"/>
    <mergeCell ref="V91:Y91"/>
    <mergeCell ref="Z91:AB91"/>
    <mergeCell ref="AC91:AE91"/>
    <mergeCell ref="AF91:AM91"/>
    <mergeCell ref="AN91:AQ91"/>
    <mergeCell ref="C93:E93"/>
    <mergeCell ref="G93:H93"/>
    <mergeCell ref="J93:K93"/>
    <mergeCell ref="L93:N93"/>
    <mergeCell ref="O93:P93"/>
    <mergeCell ref="Q93:R93"/>
    <mergeCell ref="BK92:BN92"/>
    <mergeCell ref="BO92:BQ92"/>
    <mergeCell ref="BR92:BT92"/>
    <mergeCell ref="BU92:BW92"/>
    <mergeCell ref="BX92:BZ92"/>
    <mergeCell ref="CA92:CD92"/>
    <mergeCell ref="AR92:AT92"/>
    <mergeCell ref="AU92:AW92"/>
    <mergeCell ref="AX92:AZ92"/>
    <mergeCell ref="BA92:BC92"/>
    <mergeCell ref="BD92:BF92"/>
    <mergeCell ref="BG92:BJ92"/>
    <mergeCell ref="S92:U92"/>
    <mergeCell ref="V92:Y92"/>
    <mergeCell ref="Z92:AB92"/>
    <mergeCell ref="AC92:AE92"/>
    <mergeCell ref="AF92:AM92"/>
    <mergeCell ref="AN92:AQ92"/>
    <mergeCell ref="C92:E92"/>
    <mergeCell ref="G92:H92"/>
    <mergeCell ref="J92:K92"/>
    <mergeCell ref="L92:N92"/>
    <mergeCell ref="O92:P92"/>
    <mergeCell ref="Q92:R92"/>
    <mergeCell ref="C94:E94"/>
    <mergeCell ref="G94:H94"/>
    <mergeCell ref="J94:K94"/>
    <mergeCell ref="L94:N94"/>
    <mergeCell ref="O94:P94"/>
    <mergeCell ref="Q94:R94"/>
    <mergeCell ref="BK93:BN93"/>
    <mergeCell ref="BO93:BQ93"/>
    <mergeCell ref="BR93:BT93"/>
    <mergeCell ref="BU93:BW93"/>
    <mergeCell ref="BX93:BZ93"/>
    <mergeCell ref="CA93:CD93"/>
    <mergeCell ref="AR93:AT93"/>
    <mergeCell ref="AU93:AW93"/>
    <mergeCell ref="AX93:AZ93"/>
    <mergeCell ref="BA93:BC93"/>
    <mergeCell ref="BD93:BF93"/>
    <mergeCell ref="BG93:BJ93"/>
    <mergeCell ref="S93:U93"/>
    <mergeCell ref="V93:Y93"/>
    <mergeCell ref="Z93:AB93"/>
    <mergeCell ref="AC93:AE93"/>
    <mergeCell ref="AF93:AM93"/>
    <mergeCell ref="AN93:AQ93"/>
    <mergeCell ref="BK94:BN94"/>
    <mergeCell ref="BO94:BQ94"/>
    <mergeCell ref="BR94:BT94"/>
    <mergeCell ref="BU94:BW94"/>
    <mergeCell ref="BX94:BZ94"/>
    <mergeCell ref="CA94:CD94"/>
    <mergeCell ref="AR94:AT94"/>
    <mergeCell ref="AU94:AW94"/>
    <mergeCell ref="C96:CH96"/>
    <mergeCell ref="C98:AJ98"/>
    <mergeCell ref="C99:AJ99"/>
    <mergeCell ref="C101:AJ101"/>
    <mergeCell ref="C103:E103"/>
    <mergeCell ref="G103:H103"/>
    <mergeCell ref="J103:K103"/>
    <mergeCell ref="L103:N103"/>
    <mergeCell ref="O103:P103"/>
    <mergeCell ref="Q103:R103"/>
    <mergeCell ref="BK103:BN103"/>
    <mergeCell ref="BO103:BQ103"/>
    <mergeCell ref="BR103:BT103"/>
    <mergeCell ref="BU103:BW103"/>
    <mergeCell ref="BX103:BZ103"/>
    <mergeCell ref="Z104:AB104"/>
    <mergeCell ref="AC104:AE104"/>
    <mergeCell ref="AF104:AM104"/>
    <mergeCell ref="AN104:AQ104"/>
    <mergeCell ref="CA103:CD103"/>
    <mergeCell ref="S103:U103"/>
    <mergeCell ref="V103:Y103"/>
    <mergeCell ref="Z103:AB103"/>
    <mergeCell ref="AC103:AE103"/>
    <mergeCell ref="AF103:AM103"/>
    <mergeCell ref="AN103:AQ103"/>
    <mergeCell ref="AX104:AZ104"/>
    <mergeCell ref="BA104:BC104"/>
    <mergeCell ref="BD104:BF104"/>
    <mergeCell ref="BG104:BJ104"/>
    <mergeCell ref="S104:U104"/>
    <mergeCell ref="V104:Y104"/>
    <mergeCell ref="AX94:AZ94"/>
    <mergeCell ref="BA94:BC94"/>
    <mergeCell ref="BD94:BF94"/>
    <mergeCell ref="BG94:BJ94"/>
    <mergeCell ref="S94:U94"/>
    <mergeCell ref="V94:Y94"/>
    <mergeCell ref="Z94:AB94"/>
    <mergeCell ref="AC94:AE94"/>
    <mergeCell ref="AF94:AM94"/>
    <mergeCell ref="AN94:AQ94"/>
    <mergeCell ref="BO104:BQ104"/>
    <mergeCell ref="BR104:BT104"/>
    <mergeCell ref="BU104:BW104"/>
    <mergeCell ref="C105:E105"/>
    <mergeCell ref="G105:H105"/>
    <mergeCell ref="J105:K105"/>
    <mergeCell ref="L105:N105"/>
    <mergeCell ref="O105:P105"/>
    <mergeCell ref="Q105:R105"/>
    <mergeCell ref="C104:E104"/>
    <mergeCell ref="G104:H104"/>
    <mergeCell ref="J104:K104"/>
    <mergeCell ref="L104:N104"/>
    <mergeCell ref="O104:P104"/>
    <mergeCell ref="Q104:R104"/>
    <mergeCell ref="BK104:BN104"/>
    <mergeCell ref="AR103:AT103"/>
    <mergeCell ref="AU103:AW103"/>
    <mergeCell ref="AX103:AZ103"/>
    <mergeCell ref="BA103:BC103"/>
    <mergeCell ref="BD103:BF103"/>
    <mergeCell ref="BG103:BJ103"/>
    <mergeCell ref="BO105:BQ105"/>
    <mergeCell ref="BR105:BT105"/>
    <mergeCell ref="BU105:BW105"/>
    <mergeCell ref="BX105:BZ105"/>
    <mergeCell ref="CA105:CD105"/>
    <mergeCell ref="AR105:AT105"/>
    <mergeCell ref="AU105:AW105"/>
    <mergeCell ref="AX105:AZ105"/>
    <mergeCell ref="BA105:BC105"/>
    <mergeCell ref="BD105:BF105"/>
    <mergeCell ref="BG105:BJ105"/>
    <mergeCell ref="S105:U105"/>
    <mergeCell ref="V105:Y105"/>
    <mergeCell ref="Z105:AB105"/>
    <mergeCell ref="AC105:AE105"/>
    <mergeCell ref="AF105:AM105"/>
    <mergeCell ref="AN105:AQ105"/>
    <mergeCell ref="BK105:BN105"/>
    <mergeCell ref="BX104:BZ104"/>
    <mergeCell ref="CA104:CD104"/>
    <mergeCell ref="AR104:AT104"/>
    <mergeCell ref="AU104:AW104"/>
    <mergeCell ref="AF107:AM107"/>
    <mergeCell ref="AN107:AQ107"/>
    <mergeCell ref="C107:E107"/>
    <mergeCell ref="G107:H107"/>
    <mergeCell ref="J107:K107"/>
    <mergeCell ref="L107:N107"/>
    <mergeCell ref="O107:P107"/>
    <mergeCell ref="Q107:R107"/>
    <mergeCell ref="BK106:BN106"/>
    <mergeCell ref="BO106:BQ106"/>
    <mergeCell ref="BR106:BT106"/>
    <mergeCell ref="BU106:BW106"/>
    <mergeCell ref="BX106:BZ106"/>
    <mergeCell ref="CA106:CD106"/>
    <mergeCell ref="AR106:AT106"/>
    <mergeCell ref="AU106:AW106"/>
    <mergeCell ref="AX106:AZ106"/>
    <mergeCell ref="BA106:BC106"/>
    <mergeCell ref="BD106:BF106"/>
    <mergeCell ref="BG106:BJ106"/>
    <mergeCell ref="S106:U106"/>
    <mergeCell ref="V106:Y106"/>
    <mergeCell ref="Z106:AB106"/>
    <mergeCell ref="AC106:AE106"/>
    <mergeCell ref="AF106:AM106"/>
    <mergeCell ref="AN106:AQ106"/>
    <mergeCell ref="C106:E106"/>
    <mergeCell ref="G106:H106"/>
    <mergeCell ref="J106:K106"/>
    <mergeCell ref="L106:N106"/>
    <mergeCell ref="O106:P106"/>
    <mergeCell ref="Q106:R106"/>
    <mergeCell ref="AV111:AX111"/>
    <mergeCell ref="AY111:BA111"/>
    <mergeCell ref="BB111:BD111"/>
    <mergeCell ref="BV112:BX112"/>
    <mergeCell ref="BY112:CA112"/>
    <mergeCell ref="CB112:CF112"/>
    <mergeCell ref="C109:AJ109"/>
    <mergeCell ref="C111:E111"/>
    <mergeCell ref="G111:H111"/>
    <mergeCell ref="J111:K111"/>
    <mergeCell ref="L111:N111"/>
    <mergeCell ref="O111:P111"/>
    <mergeCell ref="T111:U111"/>
    <mergeCell ref="W111:Y111"/>
    <mergeCell ref="AA111:AB111"/>
    <mergeCell ref="AD111:AE111"/>
    <mergeCell ref="BK107:BN107"/>
    <mergeCell ref="BO107:BQ107"/>
    <mergeCell ref="BR107:BT107"/>
    <mergeCell ref="BU107:BW107"/>
    <mergeCell ref="BX107:BZ107"/>
    <mergeCell ref="CA107:CD107"/>
    <mergeCell ref="AR107:AT107"/>
    <mergeCell ref="AU107:AW107"/>
    <mergeCell ref="AX107:AZ107"/>
    <mergeCell ref="BA107:BC107"/>
    <mergeCell ref="BD107:BF107"/>
    <mergeCell ref="BG107:BJ107"/>
    <mergeCell ref="S107:U107"/>
    <mergeCell ref="V107:Y107"/>
    <mergeCell ref="Z107:AB107"/>
    <mergeCell ref="AC107:AE107"/>
    <mergeCell ref="BB112:BD112"/>
    <mergeCell ref="BE112:BG112"/>
    <mergeCell ref="BH112:BK112"/>
    <mergeCell ref="BL112:BO112"/>
    <mergeCell ref="BP112:BR112"/>
    <mergeCell ref="BS112:BU112"/>
    <mergeCell ref="AD112:AE112"/>
    <mergeCell ref="AG112:AM112"/>
    <mergeCell ref="AO112:AR112"/>
    <mergeCell ref="AS112:AU112"/>
    <mergeCell ref="AV112:AX112"/>
    <mergeCell ref="AY112:BA112"/>
    <mergeCell ref="BS113:BU113"/>
    <mergeCell ref="W113:Y113"/>
    <mergeCell ref="BY111:CA111"/>
    <mergeCell ref="CB111:CF111"/>
    <mergeCell ref="C112:E112"/>
    <mergeCell ref="G112:H112"/>
    <mergeCell ref="J112:K112"/>
    <mergeCell ref="L112:N112"/>
    <mergeCell ref="O112:P112"/>
    <mergeCell ref="T112:U112"/>
    <mergeCell ref="W112:Y112"/>
    <mergeCell ref="AA112:AB112"/>
    <mergeCell ref="BE111:BG111"/>
    <mergeCell ref="BH111:BK111"/>
    <mergeCell ref="BL111:BO111"/>
    <mergeCell ref="BP111:BR111"/>
    <mergeCell ref="BS111:BU111"/>
    <mergeCell ref="BV111:BX111"/>
    <mergeCell ref="AG111:AM111"/>
    <mergeCell ref="AO111:AR111"/>
    <mergeCell ref="AS111:AU111"/>
    <mergeCell ref="BV113:BX113"/>
    <mergeCell ref="BY113:CA113"/>
    <mergeCell ref="CB113:CF113"/>
    <mergeCell ref="C114:E114"/>
    <mergeCell ref="G114:H114"/>
    <mergeCell ref="J114:K114"/>
    <mergeCell ref="L114:N114"/>
    <mergeCell ref="O114:P114"/>
    <mergeCell ref="T114:U114"/>
    <mergeCell ref="AY113:BA113"/>
    <mergeCell ref="BB113:BD113"/>
    <mergeCell ref="BE113:BG113"/>
    <mergeCell ref="BH113:BK113"/>
    <mergeCell ref="BL113:BO113"/>
    <mergeCell ref="BP113:BR113"/>
    <mergeCell ref="AA113:AB113"/>
    <mergeCell ref="AD113:AE113"/>
    <mergeCell ref="AG113:AM113"/>
    <mergeCell ref="AO113:AR113"/>
    <mergeCell ref="AS113:AU113"/>
    <mergeCell ref="AV113:AX113"/>
    <mergeCell ref="BP114:BR114"/>
    <mergeCell ref="BS114:BU114"/>
    <mergeCell ref="BV114:BX114"/>
    <mergeCell ref="BY114:CA114"/>
    <mergeCell ref="CB114:CF114"/>
    <mergeCell ref="C113:E113"/>
    <mergeCell ref="G113:H113"/>
    <mergeCell ref="J113:K113"/>
    <mergeCell ref="L113:N113"/>
    <mergeCell ref="O113:P113"/>
    <mergeCell ref="T113:U113"/>
    <mergeCell ref="BY119:CA119"/>
    <mergeCell ref="CB119:CF119"/>
    <mergeCell ref="C115:E115"/>
    <mergeCell ref="G115:H115"/>
    <mergeCell ref="J115:K115"/>
    <mergeCell ref="L115:N115"/>
    <mergeCell ref="O115:P115"/>
    <mergeCell ref="AV114:AX114"/>
    <mergeCell ref="AY114:BA114"/>
    <mergeCell ref="BB114:BD114"/>
    <mergeCell ref="BE114:BG114"/>
    <mergeCell ref="BH114:BK114"/>
    <mergeCell ref="BL114:BO114"/>
    <mergeCell ref="W114:Y114"/>
    <mergeCell ref="AA114:AB114"/>
    <mergeCell ref="AD114:AE114"/>
    <mergeCell ref="AG114:AM114"/>
    <mergeCell ref="AO114:AR114"/>
    <mergeCell ref="AS114:AU114"/>
    <mergeCell ref="BL115:BO115"/>
    <mergeCell ref="BP115:BR115"/>
    <mergeCell ref="BS115:BU115"/>
    <mergeCell ref="BV115:BX115"/>
    <mergeCell ref="BY115:CA115"/>
    <mergeCell ref="CB115:CF115"/>
    <mergeCell ref="AS115:AU115"/>
    <mergeCell ref="AV115:AX115"/>
    <mergeCell ref="AY115:BA115"/>
    <mergeCell ref="BB115:BD115"/>
    <mergeCell ref="BE115:BG115"/>
    <mergeCell ref="BH115:BK115"/>
    <mergeCell ref="T115:U115"/>
    <mergeCell ref="W115:Y115"/>
    <mergeCell ref="AA115:AB115"/>
    <mergeCell ref="AD115:AE115"/>
    <mergeCell ref="AG115:AM115"/>
    <mergeCell ref="AO115:AR115"/>
    <mergeCell ref="AY121:BA121"/>
    <mergeCell ref="BB121:BD121"/>
    <mergeCell ref="BE121:BG121"/>
    <mergeCell ref="BH121:BK121"/>
    <mergeCell ref="BL121:BO121"/>
    <mergeCell ref="BP121:BR121"/>
    <mergeCell ref="AA121:AB121"/>
    <mergeCell ref="AD121:AE121"/>
    <mergeCell ref="AG121:AM121"/>
    <mergeCell ref="AO121:AR121"/>
    <mergeCell ref="A117:AI117"/>
    <mergeCell ref="C119:E119"/>
    <mergeCell ref="G119:H119"/>
    <mergeCell ref="J119:K119"/>
    <mergeCell ref="L119:N119"/>
    <mergeCell ref="O119:P119"/>
    <mergeCell ref="T119:U119"/>
    <mergeCell ref="W119:Y119"/>
    <mergeCell ref="AA119:AB119"/>
    <mergeCell ref="AD119:AE119"/>
    <mergeCell ref="C120:E120"/>
    <mergeCell ref="G120:H120"/>
    <mergeCell ref="J120:K120"/>
    <mergeCell ref="L120:N120"/>
    <mergeCell ref="O120:P120"/>
    <mergeCell ref="T120:U120"/>
    <mergeCell ref="W120:Y120"/>
    <mergeCell ref="BE119:BG119"/>
    <mergeCell ref="BH119:BK119"/>
    <mergeCell ref="BL119:BO119"/>
    <mergeCell ref="BP119:BR119"/>
    <mergeCell ref="BS119:BU119"/>
    <mergeCell ref="BV119:BX119"/>
    <mergeCell ref="AG119:AM119"/>
    <mergeCell ref="AO119:AR119"/>
    <mergeCell ref="AS119:AU119"/>
    <mergeCell ref="AV119:AX119"/>
    <mergeCell ref="AY119:BA119"/>
    <mergeCell ref="BB119:BD119"/>
    <mergeCell ref="BV120:BX120"/>
    <mergeCell ref="AS121:AU121"/>
    <mergeCell ref="AV121:AX121"/>
    <mergeCell ref="BP122:BR122"/>
    <mergeCell ref="BS122:BU122"/>
    <mergeCell ref="BV122:BX122"/>
    <mergeCell ref="BY120:CA120"/>
    <mergeCell ref="CB120:CF120"/>
    <mergeCell ref="C121:E121"/>
    <mergeCell ref="G121:H121"/>
    <mergeCell ref="J121:K121"/>
    <mergeCell ref="L121:N121"/>
    <mergeCell ref="O121:P121"/>
    <mergeCell ref="T121:U121"/>
    <mergeCell ref="W121:Y121"/>
    <mergeCell ref="BB120:BD120"/>
    <mergeCell ref="BE120:BG120"/>
    <mergeCell ref="BH120:BK120"/>
    <mergeCell ref="BL120:BO120"/>
    <mergeCell ref="BP120:BR120"/>
    <mergeCell ref="BS120:BU120"/>
    <mergeCell ref="AD120:AE120"/>
    <mergeCell ref="AG120:AM120"/>
    <mergeCell ref="AO120:AR120"/>
    <mergeCell ref="AS120:AU120"/>
    <mergeCell ref="AA120:AB120"/>
    <mergeCell ref="BY122:CA122"/>
    <mergeCell ref="CB122:CF122"/>
    <mergeCell ref="AV120:AX120"/>
    <mergeCell ref="AY120:BA120"/>
    <mergeCell ref="BS121:BU121"/>
    <mergeCell ref="BV121:BX121"/>
    <mergeCell ref="BY121:CA121"/>
    <mergeCell ref="CB121:CF121"/>
    <mergeCell ref="C123:E123"/>
    <mergeCell ref="G123:H123"/>
    <mergeCell ref="J123:K123"/>
    <mergeCell ref="L123:N123"/>
    <mergeCell ref="O123:P123"/>
    <mergeCell ref="AV122:AX122"/>
    <mergeCell ref="AY122:BA122"/>
    <mergeCell ref="BB122:BD122"/>
    <mergeCell ref="BE122:BG122"/>
    <mergeCell ref="BH122:BK122"/>
    <mergeCell ref="BL122:BO122"/>
    <mergeCell ref="W122:Y122"/>
    <mergeCell ref="AA122:AB122"/>
    <mergeCell ref="AD122:AE122"/>
    <mergeCell ref="AG122:AM122"/>
    <mergeCell ref="AO122:AR122"/>
    <mergeCell ref="AS122:AU122"/>
    <mergeCell ref="C122:E122"/>
    <mergeCell ref="G122:H122"/>
    <mergeCell ref="J122:K122"/>
    <mergeCell ref="L122:N122"/>
    <mergeCell ref="O122:P122"/>
    <mergeCell ref="T122:U122"/>
    <mergeCell ref="BL123:BO123"/>
    <mergeCell ref="BP123:BR123"/>
    <mergeCell ref="BS123:BU123"/>
    <mergeCell ref="BV123:BX123"/>
    <mergeCell ref="BY123:CA123"/>
    <mergeCell ref="CB123:CF123"/>
    <mergeCell ref="AS123:AU123"/>
    <mergeCell ref="AV123:AX123"/>
    <mergeCell ref="AY123:BA123"/>
    <mergeCell ref="BB123:BD123"/>
    <mergeCell ref="BE123:BG123"/>
    <mergeCell ref="BH123:BK123"/>
    <mergeCell ref="T123:U123"/>
    <mergeCell ref="W123:Y123"/>
    <mergeCell ref="AA123:AB123"/>
    <mergeCell ref="AD123:AE123"/>
    <mergeCell ref="AG123:AM123"/>
    <mergeCell ref="AO123:AR123"/>
    <mergeCell ref="C125:CH125"/>
    <mergeCell ref="C127:AJ127"/>
    <mergeCell ref="C128:AJ128"/>
    <mergeCell ref="C130:AJ130"/>
    <mergeCell ref="C132:E132"/>
    <mergeCell ref="G132:H132"/>
    <mergeCell ref="J132:K132"/>
    <mergeCell ref="L132:N132"/>
    <mergeCell ref="O132:P132"/>
    <mergeCell ref="Q132:R132"/>
    <mergeCell ref="BK132:BN132"/>
    <mergeCell ref="BO132:BQ132"/>
    <mergeCell ref="BR132:BT132"/>
    <mergeCell ref="BU132:BW132"/>
    <mergeCell ref="BX132:BZ132"/>
    <mergeCell ref="CA132:CD132"/>
    <mergeCell ref="AR132:AT132"/>
    <mergeCell ref="AU132:AW132"/>
    <mergeCell ref="AX132:AZ132"/>
    <mergeCell ref="BA132:BC132"/>
    <mergeCell ref="BD132:BF132"/>
    <mergeCell ref="BG132:BJ132"/>
    <mergeCell ref="S132:U132"/>
    <mergeCell ref="V132:Y132"/>
    <mergeCell ref="Z132:AB132"/>
    <mergeCell ref="AC132:AE132"/>
    <mergeCell ref="AF132:AM132"/>
    <mergeCell ref="AN132:AQ132"/>
    <mergeCell ref="AU133:AW133"/>
    <mergeCell ref="BK134:BN134"/>
    <mergeCell ref="C134:E134"/>
    <mergeCell ref="G134:H134"/>
    <mergeCell ref="J134:K134"/>
    <mergeCell ref="L134:N134"/>
    <mergeCell ref="O134:P134"/>
    <mergeCell ref="Q134:R134"/>
    <mergeCell ref="C133:E133"/>
    <mergeCell ref="G133:H133"/>
    <mergeCell ref="J133:K133"/>
    <mergeCell ref="L133:N133"/>
    <mergeCell ref="O133:P133"/>
    <mergeCell ref="Q133:R133"/>
    <mergeCell ref="BK133:BN133"/>
    <mergeCell ref="BR134:BT134"/>
    <mergeCell ref="BU134:BW134"/>
    <mergeCell ref="BO133:BQ133"/>
    <mergeCell ref="BR133:BT133"/>
    <mergeCell ref="BU133:BW133"/>
    <mergeCell ref="AX133:AZ133"/>
    <mergeCell ref="BA133:BC133"/>
    <mergeCell ref="BD133:BF133"/>
    <mergeCell ref="BG133:BJ133"/>
    <mergeCell ref="S133:U133"/>
    <mergeCell ref="V133:Y133"/>
    <mergeCell ref="Z133:AB133"/>
    <mergeCell ref="AC133:AE133"/>
    <mergeCell ref="AF133:AM133"/>
    <mergeCell ref="AN133:AQ133"/>
    <mergeCell ref="BX134:BZ134"/>
    <mergeCell ref="C135:E135"/>
    <mergeCell ref="G135:H135"/>
    <mergeCell ref="J135:K135"/>
    <mergeCell ref="L135:N135"/>
    <mergeCell ref="O135:P135"/>
    <mergeCell ref="Q135:R135"/>
    <mergeCell ref="BD135:BF135"/>
    <mergeCell ref="BG135:BJ135"/>
    <mergeCell ref="S135:U135"/>
    <mergeCell ref="V135:Y135"/>
    <mergeCell ref="Z135:AB135"/>
    <mergeCell ref="AC135:AE135"/>
    <mergeCell ref="AF135:AM135"/>
    <mergeCell ref="AN135:AQ135"/>
    <mergeCell ref="BX133:BZ133"/>
    <mergeCell ref="CA134:CD134"/>
    <mergeCell ref="AR134:AT134"/>
    <mergeCell ref="AU134:AW134"/>
    <mergeCell ref="AX134:AZ134"/>
    <mergeCell ref="BA134:BC134"/>
    <mergeCell ref="BD134:BF134"/>
    <mergeCell ref="BG134:BJ134"/>
    <mergeCell ref="S134:U134"/>
    <mergeCell ref="V134:Y134"/>
    <mergeCell ref="Z134:AB134"/>
    <mergeCell ref="AC134:AE134"/>
    <mergeCell ref="AF134:AM134"/>
    <mergeCell ref="AN134:AQ134"/>
    <mergeCell ref="BO134:BQ134"/>
    <mergeCell ref="CA133:CD133"/>
    <mergeCell ref="AR133:AT133"/>
    <mergeCell ref="AF136:AM136"/>
    <mergeCell ref="AN136:AQ136"/>
    <mergeCell ref="C136:E136"/>
    <mergeCell ref="G136:H136"/>
    <mergeCell ref="J136:K136"/>
    <mergeCell ref="L136:N136"/>
    <mergeCell ref="O136:P136"/>
    <mergeCell ref="Q136:R136"/>
    <mergeCell ref="BK135:BN135"/>
    <mergeCell ref="BO135:BQ135"/>
    <mergeCell ref="BR135:BT135"/>
    <mergeCell ref="BU135:BW135"/>
    <mergeCell ref="BX135:BZ135"/>
    <mergeCell ref="CA135:CD135"/>
    <mergeCell ref="AR135:AT135"/>
    <mergeCell ref="AU135:AW135"/>
    <mergeCell ref="AX135:AZ135"/>
    <mergeCell ref="BA135:BC135"/>
    <mergeCell ref="AV140:AX140"/>
    <mergeCell ref="AY140:BA140"/>
    <mergeCell ref="BB140:BD140"/>
    <mergeCell ref="BV141:BX141"/>
    <mergeCell ref="BY141:CA141"/>
    <mergeCell ref="CB141:CF141"/>
    <mergeCell ref="C138:AJ138"/>
    <mergeCell ref="C140:E140"/>
    <mergeCell ref="G140:H140"/>
    <mergeCell ref="J140:K140"/>
    <mergeCell ref="L140:N140"/>
    <mergeCell ref="O140:P140"/>
    <mergeCell ref="T140:U140"/>
    <mergeCell ref="W140:Y140"/>
    <mergeCell ref="AA140:AB140"/>
    <mergeCell ref="AD140:AE140"/>
    <mergeCell ref="BK136:BN136"/>
    <mergeCell ref="BO136:BQ136"/>
    <mergeCell ref="BR136:BT136"/>
    <mergeCell ref="BU136:BW136"/>
    <mergeCell ref="BX136:BZ136"/>
    <mergeCell ref="CA136:CD136"/>
    <mergeCell ref="AR136:AT136"/>
    <mergeCell ref="AU136:AW136"/>
    <mergeCell ref="AX136:AZ136"/>
    <mergeCell ref="BA136:BC136"/>
    <mergeCell ref="BD136:BF136"/>
    <mergeCell ref="BG136:BJ136"/>
    <mergeCell ref="S136:U136"/>
    <mergeCell ref="V136:Y136"/>
    <mergeCell ref="Z136:AB136"/>
    <mergeCell ref="AC136:AE136"/>
    <mergeCell ref="BB141:BD141"/>
    <mergeCell ref="BE141:BG141"/>
    <mergeCell ref="BH141:BK141"/>
    <mergeCell ref="BL141:BO141"/>
    <mergeCell ref="BP141:BR141"/>
    <mergeCell ref="BS141:BU141"/>
    <mergeCell ref="AD141:AE141"/>
    <mergeCell ref="AG141:AM141"/>
    <mergeCell ref="AO141:AR141"/>
    <mergeCell ref="AS141:AU141"/>
    <mergeCell ref="AV141:AX141"/>
    <mergeCell ref="AY141:BA141"/>
    <mergeCell ref="BS142:BU142"/>
    <mergeCell ref="BY140:CA140"/>
    <mergeCell ref="CB140:CF140"/>
    <mergeCell ref="C141:E141"/>
    <mergeCell ref="G141:H141"/>
    <mergeCell ref="J141:K141"/>
    <mergeCell ref="L141:N141"/>
    <mergeCell ref="O141:P141"/>
    <mergeCell ref="T141:U141"/>
    <mergeCell ref="W141:Y141"/>
    <mergeCell ref="AA141:AB141"/>
    <mergeCell ref="BE140:BG140"/>
    <mergeCell ref="BH140:BK140"/>
    <mergeCell ref="BL140:BO140"/>
    <mergeCell ref="BP140:BR140"/>
    <mergeCell ref="BS140:BU140"/>
    <mergeCell ref="BV140:BX140"/>
    <mergeCell ref="AG140:AM140"/>
    <mergeCell ref="AO140:AR140"/>
    <mergeCell ref="AS140:AU140"/>
    <mergeCell ref="C143:E143"/>
    <mergeCell ref="G143:H143"/>
    <mergeCell ref="J143:K143"/>
    <mergeCell ref="L143:N143"/>
    <mergeCell ref="O143:P143"/>
    <mergeCell ref="T143:U143"/>
    <mergeCell ref="AY142:BA142"/>
    <mergeCell ref="BB142:BD142"/>
    <mergeCell ref="BE142:BG142"/>
    <mergeCell ref="BH142:BK142"/>
    <mergeCell ref="BL142:BO142"/>
    <mergeCell ref="BP142:BR142"/>
    <mergeCell ref="AA142:AB142"/>
    <mergeCell ref="AD142:AE142"/>
    <mergeCell ref="AG142:AM142"/>
    <mergeCell ref="AO142:AR142"/>
    <mergeCell ref="AS142:AU142"/>
    <mergeCell ref="AV142:AX142"/>
    <mergeCell ref="BP143:BR143"/>
    <mergeCell ref="C142:E142"/>
    <mergeCell ref="G142:H142"/>
    <mergeCell ref="J142:K142"/>
    <mergeCell ref="L142:N142"/>
    <mergeCell ref="O142:P142"/>
    <mergeCell ref="T142:U142"/>
    <mergeCell ref="W142:Y142"/>
    <mergeCell ref="L144:N144"/>
    <mergeCell ref="O144:P144"/>
    <mergeCell ref="AV143:AX143"/>
    <mergeCell ref="AY143:BA143"/>
    <mergeCell ref="BB143:BD143"/>
    <mergeCell ref="BE143:BG143"/>
    <mergeCell ref="BH143:BK143"/>
    <mergeCell ref="BL143:BO143"/>
    <mergeCell ref="W143:Y143"/>
    <mergeCell ref="AA143:AB143"/>
    <mergeCell ref="AD143:AE143"/>
    <mergeCell ref="AG143:AM143"/>
    <mergeCell ref="AO143:AR143"/>
    <mergeCell ref="AS143:AU143"/>
    <mergeCell ref="BV142:BX142"/>
    <mergeCell ref="BY142:CA142"/>
    <mergeCell ref="CB142:CF142"/>
    <mergeCell ref="BS143:BU143"/>
    <mergeCell ref="BV143:BX143"/>
    <mergeCell ref="BY143:CA143"/>
    <mergeCell ref="CB143:CF143"/>
    <mergeCell ref="C146:AJ146"/>
    <mergeCell ref="A148:E148"/>
    <mergeCell ref="G148:H148"/>
    <mergeCell ref="J148:K148"/>
    <mergeCell ref="L148:N148"/>
    <mergeCell ref="T148:U148"/>
    <mergeCell ref="W148:Y148"/>
    <mergeCell ref="AA148:AB148"/>
    <mergeCell ref="AD148:AE148"/>
    <mergeCell ref="AG148:AN148"/>
    <mergeCell ref="BL144:BO144"/>
    <mergeCell ref="BP144:BR144"/>
    <mergeCell ref="BS144:BU144"/>
    <mergeCell ref="BV144:BX144"/>
    <mergeCell ref="BY144:CA144"/>
    <mergeCell ref="CB144:CF144"/>
    <mergeCell ref="AS144:AU144"/>
    <mergeCell ref="AV144:AX144"/>
    <mergeCell ref="AY144:BA144"/>
    <mergeCell ref="BB144:BD144"/>
    <mergeCell ref="BE144:BG144"/>
    <mergeCell ref="BH144:BK144"/>
    <mergeCell ref="T144:U144"/>
    <mergeCell ref="W144:Y144"/>
    <mergeCell ref="AA144:AB144"/>
    <mergeCell ref="AD144:AE144"/>
    <mergeCell ref="AG144:AM144"/>
    <mergeCell ref="AO144:AR144"/>
    <mergeCell ref="CB148:CF148"/>
    <mergeCell ref="C144:E144"/>
    <mergeCell ref="G144:H144"/>
    <mergeCell ref="J144:K144"/>
    <mergeCell ref="BH148:BK148"/>
    <mergeCell ref="BM148:BO148"/>
    <mergeCell ref="BP148:BR148"/>
    <mergeCell ref="BS148:BU148"/>
    <mergeCell ref="BV148:BX148"/>
    <mergeCell ref="BY148:CA148"/>
    <mergeCell ref="AP148:AR148"/>
    <mergeCell ref="AS148:AU148"/>
    <mergeCell ref="AV148:AX148"/>
    <mergeCell ref="AY148:BA148"/>
    <mergeCell ref="BB148:BD148"/>
    <mergeCell ref="BE148:BG148"/>
    <mergeCell ref="BH150:BK150"/>
    <mergeCell ref="BM150:BO150"/>
    <mergeCell ref="BP150:BR150"/>
    <mergeCell ref="BS150:BU150"/>
    <mergeCell ref="BV150:BX150"/>
    <mergeCell ref="BY150:CA150"/>
    <mergeCell ref="AP150:AR150"/>
    <mergeCell ref="AS150:AU150"/>
    <mergeCell ref="AV150:AX150"/>
    <mergeCell ref="AY150:BA150"/>
    <mergeCell ref="BB150:BD150"/>
    <mergeCell ref="BE150:BG150"/>
    <mergeCell ref="CB149:CF149"/>
    <mergeCell ref="A150:E150"/>
    <mergeCell ref="G150:H150"/>
    <mergeCell ref="J150:K150"/>
    <mergeCell ref="L150:N150"/>
    <mergeCell ref="T150:U150"/>
    <mergeCell ref="W150:Y150"/>
    <mergeCell ref="AA150:AB150"/>
    <mergeCell ref="AD150:AE150"/>
    <mergeCell ref="AG150:AN150"/>
    <mergeCell ref="BH149:BK149"/>
    <mergeCell ref="BM149:BO149"/>
    <mergeCell ref="BP149:BR149"/>
    <mergeCell ref="BS149:BU149"/>
    <mergeCell ref="BV149:BX149"/>
    <mergeCell ref="BY149:CA149"/>
    <mergeCell ref="AP149:AR149"/>
    <mergeCell ref="AS149:AU149"/>
    <mergeCell ref="AV149:AX149"/>
    <mergeCell ref="AY149:BA149"/>
    <mergeCell ref="BB149:BD149"/>
    <mergeCell ref="BE149:BG149"/>
    <mergeCell ref="CB150:CF150"/>
    <mergeCell ref="A149:E149"/>
    <mergeCell ref="G149:H149"/>
    <mergeCell ref="J149:K149"/>
    <mergeCell ref="L149:N149"/>
    <mergeCell ref="T149:U149"/>
    <mergeCell ref="W149:Y149"/>
    <mergeCell ref="AA149:AB149"/>
    <mergeCell ref="AD149:AE149"/>
    <mergeCell ref="AG149:AN149"/>
    <mergeCell ref="CB151:CF151"/>
    <mergeCell ref="A152:E152"/>
    <mergeCell ref="G152:H152"/>
    <mergeCell ref="J152:K152"/>
    <mergeCell ref="L152:N152"/>
    <mergeCell ref="T152:U152"/>
    <mergeCell ref="W152:Y152"/>
    <mergeCell ref="AA152:AB152"/>
    <mergeCell ref="AD152:AE152"/>
    <mergeCell ref="AG152:AN152"/>
    <mergeCell ref="BH151:BK151"/>
    <mergeCell ref="BM151:BO151"/>
    <mergeCell ref="BP151:BR151"/>
    <mergeCell ref="BS151:BU151"/>
    <mergeCell ref="BV151:BX151"/>
    <mergeCell ref="BY151:CA151"/>
    <mergeCell ref="AP151:AR151"/>
    <mergeCell ref="AS151:AU151"/>
    <mergeCell ref="AV151:AX151"/>
    <mergeCell ref="AY151:BA151"/>
    <mergeCell ref="BB151:BD151"/>
    <mergeCell ref="BE151:BG151"/>
    <mergeCell ref="CB152:CF152"/>
    <mergeCell ref="A151:E151"/>
    <mergeCell ref="G151:H151"/>
    <mergeCell ref="J151:K151"/>
    <mergeCell ref="L151:N151"/>
    <mergeCell ref="T151:U151"/>
    <mergeCell ref="W151:Y151"/>
    <mergeCell ref="AA151:AB151"/>
    <mergeCell ref="AD151:AE151"/>
    <mergeCell ref="AG151:AN151"/>
    <mergeCell ref="B154:AJ154"/>
    <mergeCell ref="A156:E156"/>
    <mergeCell ref="G156:H156"/>
    <mergeCell ref="J156:K156"/>
    <mergeCell ref="M156:N156"/>
    <mergeCell ref="T156:U156"/>
    <mergeCell ref="W156:Y156"/>
    <mergeCell ref="AA156:AB156"/>
    <mergeCell ref="AD156:AF156"/>
    <mergeCell ref="BH152:BK152"/>
    <mergeCell ref="BM152:BO152"/>
    <mergeCell ref="BP152:BR152"/>
    <mergeCell ref="BS152:BU152"/>
    <mergeCell ref="BV152:BX152"/>
    <mergeCell ref="BY152:CA152"/>
    <mergeCell ref="AP152:AR152"/>
    <mergeCell ref="AS152:AU152"/>
    <mergeCell ref="AV152:AX152"/>
    <mergeCell ref="AY152:BA152"/>
    <mergeCell ref="BB152:BD152"/>
    <mergeCell ref="BE152:BG152"/>
    <mergeCell ref="BY156:CA156"/>
    <mergeCell ref="CB156:CF156"/>
    <mergeCell ref="A157:E157"/>
    <mergeCell ref="G157:H157"/>
    <mergeCell ref="J157:K157"/>
    <mergeCell ref="M157:N157"/>
    <mergeCell ref="T157:U157"/>
    <mergeCell ref="W157:Y157"/>
    <mergeCell ref="AA157:AB157"/>
    <mergeCell ref="AD157:AF157"/>
    <mergeCell ref="BE156:BG156"/>
    <mergeCell ref="BI156:BK156"/>
    <mergeCell ref="BM156:BO156"/>
    <mergeCell ref="BP156:BR156"/>
    <mergeCell ref="BS156:BU156"/>
    <mergeCell ref="BV156:BX156"/>
    <mergeCell ref="AH156:AN156"/>
    <mergeCell ref="AP156:AR156"/>
    <mergeCell ref="AS156:AU156"/>
    <mergeCell ref="AV156:AX156"/>
    <mergeCell ref="AY156:BA156"/>
    <mergeCell ref="BB156:BD156"/>
    <mergeCell ref="BY157:CA157"/>
    <mergeCell ref="CB157:CF157"/>
    <mergeCell ref="BE157:BG157"/>
    <mergeCell ref="BI157:BK157"/>
    <mergeCell ref="BM157:BO157"/>
    <mergeCell ref="BP157:BR157"/>
    <mergeCell ref="BS157:BU157"/>
    <mergeCell ref="BV157:BX157"/>
    <mergeCell ref="AH157:AN157"/>
    <mergeCell ref="AP157:AR157"/>
    <mergeCell ref="AS157:AU157"/>
    <mergeCell ref="AV157:AX157"/>
    <mergeCell ref="AY157:BA157"/>
    <mergeCell ref="BB157:BD157"/>
    <mergeCell ref="BE159:BG159"/>
    <mergeCell ref="BI159:BK159"/>
    <mergeCell ref="BM159:BO159"/>
    <mergeCell ref="BP159:BR159"/>
    <mergeCell ref="BS159:BU159"/>
    <mergeCell ref="BV159:BX159"/>
    <mergeCell ref="AH159:AN159"/>
    <mergeCell ref="AP159:AR159"/>
    <mergeCell ref="AS159:AU159"/>
    <mergeCell ref="AV159:AX159"/>
    <mergeCell ref="AY159:BA159"/>
    <mergeCell ref="BB159:BD159"/>
    <mergeCell ref="BY158:CA158"/>
    <mergeCell ref="CB158:CF158"/>
    <mergeCell ref="BY159:CA159"/>
    <mergeCell ref="CB159:CF159"/>
    <mergeCell ref="A159:E159"/>
    <mergeCell ref="G159:H159"/>
    <mergeCell ref="J159:K159"/>
    <mergeCell ref="M159:N159"/>
    <mergeCell ref="T159:U159"/>
    <mergeCell ref="W159:Y159"/>
    <mergeCell ref="AA159:AB159"/>
    <mergeCell ref="AD159:AF159"/>
    <mergeCell ref="BE158:BG158"/>
    <mergeCell ref="BI158:BK158"/>
    <mergeCell ref="BM158:BO158"/>
    <mergeCell ref="BP158:BR158"/>
    <mergeCell ref="BS158:BU158"/>
    <mergeCell ref="BV158:BX158"/>
    <mergeCell ref="AH158:AN158"/>
    <mergeCell ref="AP158:AR158"/>
    <mergeCell ref="AS158:AU158"/>
    <mergeCell ref="AV158:AX158"/>
    <mergeCell ref="AY158:BA158"/>
    <mergeCell ref="BB158:BD158"/>
    <mergeCell ref="A158:E158"/>
    <mergeCell ref="G158:H158"/>
    <mergeCell ref="J158:K158"/>
    <mergeCell ref="M158:N158"/>
    <mergeCell ref="T158:U158"/>
    <mergeCell ref="W158:Y158"/>
    <mergeCell ref="AA158:AB158"/>
    <mergeCell ref="AD158:AF158"/>
    <mergeCell ref="BY160:CA160"/>
    <mergeCell ref="CB160:CF160"/>
    <mergeCell ref="A162:CC162"/>
    <mergeCell ref="A164:AI164"/>
    <mergeCell ref="A166:AI166"/>
    <mergeCell ref="A168:AI168"/>
    <mergeCell ref="BE160:BG160"/>
    <mergeCell ref="BI160:BK160"/>
    <mergeCell ref="BM160:BO160"/>
    <mergeCell ref="BP160:BR160"/>
    <mergeCell ref="BS160:BU160"/>
    <mergeCell ref="BV160:BX160"/>
    <mergeCell ref="AH160:AN160"/>
    <mergeCell ref="AP160:AR160"/>
    <mergeCell ref="AS160:AU160"/>
    <mergeCell ref="AV160:AX160"/>
    <mergeCell ref="AY160:BA160"/>
    <mergeCell ref="BB160:BD160"/>
    <mergeCell ref="A160:E160"/>
    <mergeCell ref="G160:H160"/>
    <mergeCell ref="J160:K160"/>
    <mergeCell ref="M160:N160"/>
    <mergeCell ref="T160:U160"/>
    <mergeCell ref="W160:Y160"/>
    <mergeCell ref="AA160:AB160"/>
    <mergeCell ref="AD160:AF160"/>
    <mergeCell ref="BQ170:BS170"/>
    <mergeCell ref="BT170:BV170"/>
    <mergeCell ref="BW170:BY170"/>
    <mergeCell ref="BZ170:CB170"/>
    <mergeCell ref="CC170:CG170"/>
    <mergeCell ref="A171:E171"/>
    <mergeCell ref="G171:H171"/>
    <mergeCell ref="J171:K171"/>
    <mergeCell ref="M171:N171"/>
    <mergeCell ref="R171:S171"/>
    <mergeCell ref="AW170:AY170"/>
    <mergeCell ref="AZ170:BB170"/>
    <mergeCell ref="BC170:BE170"/>
    <mergeCell ref="BF170:BI170"/>
    <mergeCell ref="BJ170:BM170"/>
    <mergeCell ref="BN170:BP170"/>
    <mergeCell ref="X170:AA170"/>
    <mergeCell ref="AB170:AD170"/>
    <mergeCell ref="AE170:AG170"/>
    <mergeCell ref="AI170:AP170"/>
    <mergeCell ref="AQ170:AS170"/>
    <mergeCell ref="AT170:AV170"/>
    <mergeCell ref="A170:E170"/>
    <mergeCell ref="G170:H170"/>
    <mergeCell ref="J170:K170"/>
    <mergeCell ref="M170:N170"/>
    <mergeCell ref="R170:S170"/>
    <mergeCell ref="U170:V170"/>
    <mergeCell ref="BN171:BP171"/>
    <mergeCell ref="BQ171:BS171"/>
    <mergeCell ref="BT171:BV171"/>
    <mergeCell ref="BW171:BY171"/>
    <mergeCell ref="BZ171:CB171"/>
    <mergeCell ref="CC171:CG171"/>
    <mergeCell ref="AT171:AV171"/>
    <mergeCell ref="AW171:AY171"/>
    <mergeCell ref="AZ171:BB171"/>
    <mergeCell ref="BC171:BE171"/>
    <mergeCell ref="BF171:BI171"/>
    <mergeCell ref="BJ171:BM171"/>
    <mergeCell ref="U171:V171"/>
    <mergeCell ref="X171:AA171"/>
    <mergeCell ref="AB171:AD171"/>
    <mergeCell ref="AE171:AG171"/>
    <mergeCell ref="AI171:AP171"/>
    <mergeCell ref="AQ171:AS171"/>
    <mergeCell ref="BQ172:BS172"/>
    <mergeCell ref="BT172:BV172"/>
    <mergeCell ref="BW172:BY172"/>
    <mergeCell ref="BZ172:CB172"/>
    <mergeCell ref="CC172:CG172"/>
    <mergeCell ref="A173:E173"/>
    <mergeCell ref="G173:H173"/>
    <mergeCell ref="J173:K173"/>
    <mergeCell ref="M173:N173"/>
    <mergeCell ref="R173:S173"/>
    <mergeCell ref="AW172:AY172"/>
    <mergeCell ref="AZ172:BB172"/>
    <mergeCell ref="BC172:BE172"/>
    <mergeCell ref="BF172:BI172"/>
    <mergeCell ref="BJ172:BM172"/>
    <mergeCell ref="BN172:BP172"/>
    <mergeCell ref="X172:AA172"/>
    <mergeCell ref="AB172:AD172"/>
    <mergeCell ref="AE172:AG172"/>
    <mergeCell ref="AI172:AP172"/>
    <mergeCell ref="AQ172:AS172"/>
    <mergeCell ref="AT172:AV172"/>
    <mergeCell ref="A172:E172"/>
    <mergeCell ref="G172:H172"/>
    <mergeCell ref="J172:K172"/>
    <mergeCell ref="M172:N172"/>
    <mergeCell ref="R172:S172"/>
    <mergeCell ref="U172:V172"/>
    <mergeCell ref="R174:S174"/>
    <mergeCell ref="U174:V174"/>
    <mergeCell ref="BN173:BP173"/>
    <mergeCell ref="BQ173:BS173"/>
    <mergeCell ref="BT173:BV173"/>
    <mergeCell ref="BW173:BY173"/>
    <mergeCell ref="BZ173:CB173"/>
    <mergeCell ref="CC173:CG173"/>
    <mergeCell ref="AT173:AV173"/>
    <mergeCell ref="AW173:AY173"/>
    <mergeCell ref="AZ173:BB173"/>
    <mergeCell ref="BC173:BE173"/>
    <mergeCell ref="BF173:BI173"/>
    <mergeCell ref="BJ173:BM173"/>
    <mergeCell ref="U173:V173"/>
    <mergeCell ref="X173:AA173"/>
    <mergeCell ref="AB173:AD173"/>
    <mergeCell ref="AE173:AG173"/>
    <mergeCell ref="AI173:AP173"/>
    <mergeCell ref="AQ173:AS173"/>
    <mergeCell ref="A177:AI177"/>
    <mergeCell ref="A179:E179"/>
    <mergeCell ref="G179:H179"/>
    <mergeCell ref="J179:K179"/>
    <mergeCell ref="L179:N179"/>
    <mergeCell ref="O179:P179"/>
    <mergeCell ref="Q179:R179"/>
    <mergeCell ref="S179:U179"/>
    <mergeCell ref="V179:Y179"/>
    <mergeCell ref="Z179:AB179"/>
    <mergeCell ref="BQ174:BS174"/>
    <mergeCell ref="BT174:BV174"/>
    <mergeCell ref="BW174:BY174"/>
    <mergeCell ref="BZ174:CB174"/>
    <mergeCell ref="CC174:CG174"/>
    <mergeCell ref="A176:AI176"/>
    <mergeCell ref="AW174:AY174"/>
    <mergeCell ref="AZ174:BB174"/>
    <mergeCell ref="BC174:BE174"/>
    <mergeCell ref="BF174:BI174"/>
    <mergeCell ref="BJ174:BM174"/>
    <mergeCell ref="BN174:BP174"/>
    <mergeCell ref="X174:AA174"/>
    <mergeCell ref="AB174:AD174"/>
    <mergeCell ref="AE174:AG174"/>
    <mergeCell ref="AI174:AP174"/>
    <mergeCell ref="AQ174:AS174"/>
    <mergeCell ref="AT174:AV174"/>
    <mergeCell ref="A174:E174"/>
    <mergeCell ref="G174:H174"/>
    <mergeCell ref="J174:K174"/>
    <mergeCell ref="M174:N174"/>
    <mergeCell ref="BX179:BZ179"/>
    <mergeCell ref="CA179:CD179"/>
    <mergeCell ref="A180:E180"/>
    <mergeCell ref="G180:H180"/>
    <mergeCell ref="J180:K180"/>
    <mergeCell ref="L180:N180"/>
    <mergeCell ref="O180:P180"/>
    <mergeCell ref="Q180:R180"/>
    <mergeCell ref="S180:U180"/>
    <mergeCell ref="BA179:BC179"/>
    <mergeCell ref="BD179:BF179"/>
    <mergeCell ref="BG179:BJ179"/>
    <mergeCell ref="BK179:BN179"/>
    <mergeCell ref="BO179:BQ179"/>
    <mergeCell ref="BR179:BT179"/>
    <mergeCell ref="AC179:AE179"/>
    <mergeCell ref="AF179:AM179"/>
    <mergeCell ref="AN179:AQ179"/>
    <mergeCell ref="AR179:AT179"/>
    <mergeCell ref="AU179:AW179"/>
    <mergeCell ref="AX179:AZ179"/>
    <mergeCell ref="BO180:BQ180"/>
    <mergeCell ref="BR180:BT180"/>
    <mergeCell ref="BU180:BW180"/>
    <mergeCell ref="BX180:BZ180"/>
    <mergeCell ref="CA180:CD180"/>
    <mergeCell ref="G181:H181"/>
    <mergeCell ref="J181:K181"/>
    <mergeCell ref="L181:N181"/>
    <mergeCell ref="O181:P181"/>
    <mergeCell ref="AU180:AW180"/>
    <mergeCell ref="AX180:AZ180"/>
    <mergeCell ref="BA180:BC180"/>
    <mergeCell ref="BD180:BF180"/>
    <mergeCell ref="BG180:BJ180"/>
    <mergeCell ref="BK180:BN180"/>
    <mergeCell ref="V180:Y180"/>
    <mergeCell ref="Z180:AB180"/>
    <mergeCell ref="AC180:AE180"/>
    <mergeCell ref="AF180:AM180"/>
    <mergeCell ref="AN180:AQ180"/>
    <mergeCell ref="AR180:AT180"/>
    <mergeCell ref="BU179:BW179"/>
    <mergeCell ref="CA181:CD181"/>
    <mergeCell ref="A182:E182"/>
    <mergeCell ref="G182:H182"/>
    <mergeCell ref="J182:K182"/>
    <mergeCell ref="L182:N182"/>
    <mergeCell ref="O182:P182"/>
    <mergeCell ref="Q182:R182"/>
    <mergeCell ref="S182:U182"/>
    <mergeCell ref="V182:Y182"/>
    <mergeCell ref="Z182:AB182"/>
    <mergeCell ref="BG181:BJ181"/>
    <mergeCell ref="BK181:BN181"/>
    <mergeCell ref="BO181:BQ181"/>
    <mergeCell ref="BR181:BT181"/>
    <mergeCell ref="BU181:BW181"/>
    <mergeCell ref="BX181:BZ181"/>
    <mergeCell ref="AN181:AQ181"/>
    <mergeCell ref="AR181:AT181"/>
    <mergeCell ref="AU181:AW181"/>
    <mergeCell ref="AX181:AZ181"/>
    <mergeCell ref="BA181:BC181"/>
    <mergeCell ref="BD181:BF181"/>
    <mergeCell ref="Q181:R181"/>
    <mergeCell ref="S181:U181"/>
    <mergeCell ref="V181:Y181"/>
    <mergeCell ref="Z181:AB181"/>
    <mergeCell ref="AC181:AE181"/>
    <mergeCell ref="AF181:AM181"/>
    <mergeCell ref="BU182:BW182"/>
    <mergeCell ref="BX182:BZ182"/>
    <mergeCell ref="CA182:CD182"/>
    <mergeCell ref="A181:E181"/>
    <mergeCell ref="BA182:BC182"/>
    <mergeCell ref="BD182:BF182"/>
    <mergeCell ref="BG182:BJ182"/>
    <mergeCell ref="BK182:BN182"/>
    <mergeCell ref="BO182:BQ182"/>
    <mergeCell ref="BR182:BT182"/>
    <mergeCell ref="AC182:AE182"/>
    <mergeCell ref="AF182:AM182"/>
    <mergeCell ref="AN182:AQ182"/>
    <mergeCell ref="AR182:AT182"/>
    <mergeCell ref="AU182:AW182"/>
    <mergeCell ref="AX182:AZ182"/>
    <mergeCell ref="BO183:BQ183"/>
    <mergeCell ref="BR183:BT183"/>
    <mergeCell ref="BU183:BW183"/>
    <mergeCell ref="BX183:BZ183"/>
    <mergeCell ref="CA183:CD183"/>
    <mergeCell ref="AU183:AW183"/>
    <mergeCell ref="AX183:AZ183"/>
    <mergeCell ref="BA183:BC183"/>
    <mergeCell ref="BD183:BF183"/>
    <mergeCell ref="BO189:BQ189"/>
    <mergeCell ref="BR189:BT189"/>
    <mergeCell ref="AC189:AE189"/>
    <mergeCell ref="AF189:AM189"/>
    <mergeCell ref="AN189:AQ189"/>
    <mergeCell ref="AR189:AT189"/>
    <mergeCell ref="AU189:AW189"/>
    <mergeCell ref="AX189:AZ189"/>
    <mergeCell ref="BU189:BW189"/>
    <mergeCell ref="BX189:BZ189"/>
    <mergeCell ref="CA189:CD189"/>
    <mergeCell ref="A183:E183"/>
    <mergeCell ref="G183:H183"/>
    <mergeCell ref="J183:K183"/>
    <mergeCell ref="L183:N183"/>
    <mergeCell ref="O183:P183"/>
    <mergeCell ref="Q183:R183"/>
    <mergeCell ref="S183:U183"/>
    <mergeCell ref="A185:CC185"/>
    <mergeCell ref="AX190:AZ190"/>
    <mergeCell ref="BA190:BC190"/>
    <mergeCell ref="BD190:BF190"/>
    <mergeCell ref="BG190:BJ190"/>
    <mergeCell ref="BK190:BN190"/>
    <mergeCell ref="V190:Y190"/>
    <mergeCell ref="Z190:AB190"/>
    <mergeCell ref="AC190:AE190"/>
    <mergeCell ref="AF190:AM190"/>
    <mergeCell ref="AN190:AQ190"/>
    <mergeCell ref="AR190:AT190"/>
    <mergeCell ref="BG183:BJ183"/>
    <mergeCell ref="BK183:BN183"/>
    <mergeCell ref="V183:Y183"/>
    <mergeCell ref="Z183:AB183"/>
    <mergeCell ref="AC183:AE183"/>
    <mergeCell ref="AF183:AM183"/>
    <mergeCell ref="AN183:AQ183"/>
    <mergeCell ref="AR183:AT183"/>
    <mergeCell ref="BA189:BC189"/>
    <mergeCell ref="BD189:BF189"/>
    <mergeCell ref="BG189:BJ189"/>
    <mergeCell ref="BK189:BN189"/>
    <mergeCell ref="BA191:BC191"/>
    <mergeCell ref="BD191:BF191"/>
    <mergeCell ref="Q191:R191"/>
    <mergeCell ref="S191:U191"/>
    <mergeCell ref="V191:Y191"/>
    <mergeCell ref="Z191:AB191"/>
    <mergeCell ref="AC191:AE191"/>
    <mergeCell ref="AF191:AM191"/>
    <mergeCell ref="BU192:BW192"/>
    <mergeCell ref="BX192:BZ192"/>
    <mergeCell ref="CA192:CD192"/>
    <mergeCell ref="BO190:BQ190"/>
    <mergeCell ref="BR190:BT190"/>
    <mergeCell ref="A187:AL187"/>
    <mergeCell ref="C189:E189"/>
    <mergeCell ref="G189:H189"/>
    <mergeCell ref="J189:K189"/>
    <mergeCell ref="L189:N189"/>
    <mergeCell ref="O189:P189"/>
    <mergeCell ref="Q189:R189"/>
    <mergeCell ref="S189:U189"/>
    <mergeCell ref="V189:Y189"/>
    <mergeCell ref="Z189:AB189"/>
    <mergeCell ref="BU190:BW190"/>
    <mergeCell ref="BX190:BZ190"/>
    <mergeCell ref="CA190:CD190"/>
    <mergeCell ref="C191:E191"/>
    <mergeCell ref="G191:H191"/>
    <mergeCell ref="J191:K191"/>
    <mergeCell ref="L191:N191"/>
    <mergeCell ref="O191:P191"/>
    <mergeCell ref="AU190:AW190"/>
    <mergeCell ref="BG192:BJ192"/>
    <mergeCell ref="BK192:BN192"/>
    <mergeCell ref="BO192:BQ192"/>
    <mergeCell ref="BR192:BT192"/>
    <mergeCell ref="AC192:AE192"/>
    <mergeCell ref="AF192:AM192"/>
    <mergeCell ref="AN192:AQ192"/>
    <mergeCell ref="AR192:AT192"/>
    <mergeCell ref="AU192:AW192"/>
    <mergeCell ref="AX192:AZ192"/>
    <mergeCell ref="BO193:BQ193"/>
    <mergeCell ref="BR193:BT193"/>
    <mergeCell ref="CA191:CD191"/>
    <mergeCell ref="C190:E190"/>
    <mergeCell ref="G190:H190"/>
    <mergeCell ref="J190:K190"/>
    <mergeCell ref="L190:N190"/>
    <mergeCell ref="O190:P190"/>
    <mergeCell ref="Q190:R190"/>
    <mergeCell ref="S190:U190"/>
    <mergeCell ref="V192:Y192"/>
    <mergeCell ref="Z192:AB192"/>
    <mergeCell ref="BG191:BJ191"/>
    <mergeCell ref="BK191:BN191"/>
    <mergeCell ref="BO191:BQ191"/>
    <mergeCell ref="BR191:BT191"/>
    <mergeCell ref="BU191:BW191"/>
    <mergeCell ref="BX191:BZ191"/>
    <mergeCell ref="AN191:AQ191"/>
    <mergeCell ref="AR191:AT191"/>
    <mergeCell ref="AU191:AW191"/>
    <mergeCell ref="AX191:AZ191"/>
    <mergeCell ref="BU193:BW193"/>
    <mergeCell ref="BX193:BZ193"/>
    <mergeCell ref="CA193:CD193"/>
    <mergeCell ref="C192:E192"/>
    <mergeCell ref="G192:H192"/>
    <mergeCell ref="J192:K192"/>
    <mergeCell ref="L192:N192"/>
    <mergeCell ref="O192:P192"/>
    <mergeCell ref="Q192:R192"/>
    <mergeCell ref="S192:U192"/>
    <mergeCell ref="A195:AI195"/>
    <mergeCell ref="AU193:AW193"/>
    <mergeCell ref="AX193:AZ193"/>
    <mergeCell ref="BA193:BC193"/>
    <mergeCell ref="BD193:BF193"/>
    <mergeCell ref="BG193:BJ193"/>
    <mergeCell ref="BK193:BN193"/>
    <mergeCell ref="V193:Y193"/>
    <mergeCell ref="Z193:AB193"/>
    <mergeCell ref="AC193:AE193"/>
    <mergeCell ref="AF193:AM193"/>
    <mergeCell ref="AN193:AQ193"/>
    <mergeCell ref="AR193:AT193"/>
    <mergeCell ref="C193:E193"/>
    <mergeCell ref="G193:H193"/>
    <mergeCell ref="J193:K193"/>
    <mergeCell ref="L193:N193"/>
    <mergeCell ref="O193:P193"/>
    <mergeCell ref="Q193:R193"/>
    <mergeCell ref="S193:U193"/>
    <mergeCell ref="BA192:BC192"/>
    <mergeCell ref="BD192:BF192"/>
    <mergeCell ref="A198:E198"/>
    <mergeCell ref="G198:H198"/>
    <mergeCell ref="J198:K198"/>
    <mergeCell ref="L198:N198"/>
    <mergeCell ref="O198:P198"/>
    <mergeCell ref="Q198:R198"/>
    <mergeCell ref="BK197:BN197"/>
    <mergeCell ref="A197:E197"/>
    <mergeCell ref="G197:H197"/>
    <mergeCell ref="J197:K197"/>
    <mergeCell ref="L197:N197"/>
    <mergeCell ref="O197:P197"/>
    <mergeCell ref="Q197:R197"/>
    <mergeCell ref="BK198:BN198"/>
    <mergeCell ref="BO197:BQ197"/>
    <mergeCell ref="BR197:BT197"/>
    <mergeCell ref="BU197:BW197"/>
    <mergeCell ref="BX197:BZ197"/>
    <mergeCell ref="CA197:CD197"/>
    <mergeCell ref="AR197:AT197"/>
    <mergeCell ref="AU197:AW197"/>
    <mergeCell ref="AX197:AZ197"/>
    <mergeCell ref="BA197:BC197"/>
    <mergeCell ref="BD197:BF197"/>
    <mergeCell ref="BG197:BJ197"/>
    <mergeCell ref="S197:U197"/>
    <mergeCell ref="V197:Y197"/>
    <mergeCell ref="Z197:AB197"/>
    <mergeCell ref="AC197:AE197"/>
    <mergeCell ref="AF197:AM197"/>
    <mergeCell ref="AN197:AQ197"/>
    <mergeCell ref="BO198:BQ198"/>
    <mergeCell ref="BR198:BT198"/>
    <mergeCell ref="BU198:BW198"/>
    <mergeCell ref="BX198:BZ198"/>
    <mergeCell ref="CA198:CD198"/>
    <mergeCell ref="AR198:AT198"/>
    <mergeCell ref="AU198:AW198"/>
    <mergeCell ref="AX198:AZ198"/>
    <mergeCell ref="BA198:BC198"/>
    <mergeCell ref="BD198:BF198"/>
    <mergeCell ref="BG198:BJ198"/>
    <mergeCell ref="S198:U198"/>
    <mergeCell ref="V198:Y198"/>
    <mergeCell ref="Z198:AB198"/>
    <mergeCell ref="AC198:AE198"/>
    <mergeCell ref="AF198:AM198"/>
    <mergeCell ref="AN198:AQ198"/>
    <mergeCell ref="A200:E200"/>
    <mergeCell ref="G200:H200"/>
    <mergeCell ref="J200:K200"/>
    <mergeCell ref="L200:N200"/>
    <mergeCell ref="O200:P200"/>
    <mergeCell ref="Q200:R200"/>
    <mergeCell ref="BK199:BN199"/>
    <mergeCell ref="BO199:BQ199"/>
    <mergeCell ref="BR199:BT199"/>
    <mergeCell ref="BU199:BW199"/>
    <mergeCell ref="BX199:BZ199"/>
    <mergeCell ref="CA199:CD199"/>
    <mergeCell ref="AR199:AT199"/>
    <mergeCell ref="AU199:AW199"/>
    <mergeCell ref="AX199:AZ199"/>
    <mergeCell ref="BA199:BC199"/>
    <mergeCell ref="BD199:BF199"/>
    <mergeCell ref="BG199:BJ199"/>
    <mergeCell ref="S199:U199"/>
    <mergeCell ref="V199:Y199"/>
    <mergeCell ref="Z199:AB199"/>
    <mergeCell ref="AC199:AE199"/>
    <mergeCell ref="AF199:AM199"/>
    <mergeCell ref="AN199:AQ199"/>
    <mergeCell ref="A199:E199"/>
    <mergeCell ref="G199:H199"/>
    <mergeCell ref="J199:K199"/>
    <mergeCell ref="L199:N199"/>
    <mergeCell ref="O199:P199"/>
    <mergeCell ref="Q199:R199"/>
    <mergeCell ref="G201:H201"/>
    <mergeCell ref="J201:K201"/>
    <mergeCell ref="L201:N201"/>
    <mergeCell ref="O201:P201"/>
    <mergeCell ref="Q201:R201"/>
    <mergeCell ref="BK200:BN200"/>
    <mergeCell ref="BO200:BQ200"/>
    <mergeCell ref="BR200:BT200"/>
    <mergeCell ref="BU200:BW200"/>
    <mergeCell ref="BX200:BZ200"/>
    <mergeCell ref="CA200:CD200"/>
    <mergeCell ref="AR200:AT200"/>
    <mergeCell ref="AU200:AW200"/>
    <mergeCell ref="AX200:AZ200"/>
    <mergeCell ref="BA200:BC200"/>
    <mergeCell ref="BD200:BF200"/>
    <mergeCell ref="BG200:BJ200"/>
    <mergeCell ref="S200:U200"/>
    <mergeCell ref="V200:Y200"/>
    <mergeCell ref="Z200:AB200"/>
    <mergeCell ref="AC200:AE200"/>
    <mergeCell ref="AF200:AM200"/>
    <mergeCell ref="AN200:AQ200"/>
    <mergeCell ref="BU206:BW206"/>
    <mergeCell ref="BX206:BZ206"/>
    <mergeCell ref="CA206:CD206"/>
    <mergeCell ref="A203:AI203"/>
    <mergeCell ref="A205:E205"/>
    <mergeCell ref="G205:H205"/>
    <mergeCell ref="J205:K205"/>
    <mergeCell ref="L205:N205"/>
    <mergeCell ref="O205:P205"/>
    <mergeCell ref="Q205:R205"/>
    <mergeCell ref="S205:U205"/>
    <mergeCell ref="V205:Y205"/>
    <mergeCell ref="Z205:AB205"/>
    <mergeCell ref="BK201:BN201"/>
    <mergeCell ref="BO201:BQ201"/>
    <mergeCell ref="BR201:BT201"/>
    <mergeCell ref="BU201:BW201"/>
    <mergeCell ref="BX201:BZ201"/>
    <mergeCell ref="CA201:CD201"/>
    <mergeCell ref="AR201:AT201"/>
    <mergeCell ref="AU201:AW201"/>
    <mergeCell ref="AX201:AZ201"/>
    <mergeCell ref="BA201:BC201"/>
    <mergeCell ref="BD201:BF201"/>
    <mergeCell ref="BG201:BJ201"/>
    <mergeCell ref="S201:U201"/>
    <mergeCell ref="V201:Y201"/>
    <mergeCell ref="Z201:AB201"/>
    <mergeCell ref="AC201:AE201"/>
    <mergeCell ref="AF201:AM201"/>
    <mergeCell ref="AN201:AQ201"/>
    <mergeCell ref="A201:E201"/>
    <mergeCell ref="BO208:BQ208"/>
    <mergeCell ref="BR208:BT208"/>
    <mergeCell ref="AC208:AE208"/>
    <mergeCell ref="AF208:AM208"/>
    <mergeCell ref="AN208:AQ208"/>
    <mergeCell ref="AR208:AT208"/>
    <mergeCell ref="AU208:AW208"/>
    <mergeCell ref="AX208:AZ208"/>
    <mergeCell ref="BU205:BW205"/>
    <mergeCell ref="BX205:BZ205"/>
    <mergeCell ref="CA205:CD205"/>
    <mergeCell ref="A206:E206"/>
    <mergeCell ref="G206:H206"/>
    <mergeCell ref="J206:K206"/>
    <mergeCell ref="L206:N206"/>
    <mergeCell ref="O206:P206"/>
    <mergeCell ref="Q206:R206"/>
    <mergeCell ref="S206:U206"/>
    <mergeCell ref="BA205:BC205"/>
    <mergeCell ref="BD205:BF205"/>
    <mergeCell ref="BG205:BJ205"/>
    <mergeCell ref="BK205:BN205"/>
    <mergeCell ref="BO205:BQ205"/>
    <mergeCell ref="BR205:BT205"/>
    <mergeCell ref="AC205:AE205"/>
    <mergeCell ref="AF205:AM205"/>
    <mergeCell ref="AN205:AQ205"/>
    <mergeCell ref="AR205:AT205"/>
    <mergeCell ref="AU205:AW205"/>
    <mergeCell ref="AX205:AZ205"/>
    <mergeCell ref="BO206:BQ206"/>
    <mergeCell ref="BR206:BT206"/>
    <mergeCell ref="G207:H207"/>
    <mergeCell ref="J207:K207"/>
    <mergeCell ref="L207:N207"/>
    <mergeCell ref="O207:P207"/>
    <mergeCell ref="AU206:AW206"/>
    <mergeCell ref="AX206:AZ206"/>
    <mergeCell ref="BA206:BC206"/>
    <mergeCell ref="BD206:BF206"/>
    <mergeCell ref="BG206:BJ206"/>
    <mergeCell ref="BK206:BN206"/>
    <mergeCell ref="V206:Y206"/>
    <mergeCell ref="Z206:AB206"/>
    <mergeCell ref="AC206:AE206"/>
    <mergeCell ref="AF206:AM206"/>
    <mergeCell ref="AN206:AQ206"/>
    <mergeCell ref="AR206:AT206"/>
    <mergeCell ref="BA208:BC208"/>
    <mergeCell ref="BD208:BF208"/>
    <mergeCell ref="BG208:BJ208"/>
    <mergeCell ref="BK208:BN208"/>
    <mergeCell ref="CA207:CD207"/>
    <mergeCell ref="A208:E208"/>
    <mergeCell ref="G208:H208"/>
    <mergeCell ref="J208:K208"/>
    <mergeCell ref="L208:N208"/>
    <mergeCell ref="O208:P208"/>
    <mergeCell ref="Q208:R208"/>
    <mergeCell ref="S208:U208"/>
    <mergeCell ref="V208:Y208"/>
    <mergeCell ref="Z208:AB208"/>
    <mergeCell ref="BG207:BJ207"/>
    <mergeCell ref="BK207:BN207"/>
    <mergeCell ref="BO207:BQ207"/>
    <mergeCell ref="BR207:BT207"/>
    <mergeCell ref="BU207:BW207"/>
    <mergeCell ref="BX207:BZ207"/>
    <mergeCell ref="AN207:AQ207"/>
    <mergeCell ref="AR207:AT207"/>
    <mergeCell ref="AU207:AW207"/>
    <mergeCell ref="AX207:AZ207"/>
    <mergeCell ref="BA207:BC207"/>
    <mergeCell ref="BD207:BF207"/>
    <mergeCell ref="Q207:R207"/>
    <mergeCell ref="S207:U207"/>
    <mergeCell ref="V207:Y207"/>
    <mergeCell ref="Z207:AB207"/>
    <mergeCell ref="AC207:AE207"/>
    <mergeCell ref="AF207:AM207"/>
    <mergeCell ref="BU208:BW208"/>
    <mergeCell ref="BX208:BZ208"/>
    <mergeCell ref="CA208:CD208"/>
    <mergeCell ref="A207:E207"/>
    <mergeCell ref="A213:G213"/>
    <mergeCell ref="BO209:BQ209"/>
    <mergeCell ref="BR209:BT209"/>
    <mergeCell ref="BU209:BW209"/>
    <mergeCell ref="BX209:BZ209"/>
    <mergeCell ref="CA209:CD209"/>
    <mergeCell ref="A211:D211"/>
    <mergeCell ref="AU209:AW209"/>
    <mergeCell ref="AX209:AZ209"/>
    <mergeCell ref="BA209:BC209"/>
    <mergeCell ref="BD209:BF209"/>
    <mergeCell ref="BG209:BJ209"/>
    <mergeCell ref="BK209:BN209"/>
    <mergeCell ref="V209:Y209"/>
    <mergeCell ref="Z209:AB209"/>
    <mergeCell ref="AC209:AE209"/>
    <mergeCell ref="AF209:AM209"/>
    <mergeCell ref="AN209:AQ209"/>
    <mergeCell ref="AR209:AT209"/>
    <mergeCell ref="A209:E209"/>
    <mergeCell ref="G209:H209"/>
    <mergeCell ref="J209:K209"/>
    <mergeCell ref="L209:N209"/>
    <mergeCell ref="O209:P209"/>
    <mergeCell ref="Q209:R209"/>
    <mergeCell ref="S209:U20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890"/>
  <sheetViews>
    <sheetView showGridLines="0" zoomScaleNormal="100" workbookViewId="0"/>
  </sheetViews>
  <sheetFormatPr defaultColWidth="9.140625" defaultRowHeight="12.75" x14ac:dyDescent="0.2"/>
  <cols>
    <col min="1" max="1" width="41.28515625" style="188" bestFit="1" customWidth="1"/>
    <col min="2" max="2" width="15.28515625" style="194" bestFit="1" customWidth="1"/>
    <col min="3" max="3" width="14.28515625" style="194" customWidth="1"/>
    <col min="4" max="4" width="15" style="194" customWidth="1"/>
    <col min="5" max="6" width="13.7109375" style="194" customWidth="1"/>
    <col min="7" max="7" width="12.42578125" style="193" customWidth="1"/>
    <col min="8" max="8" width="14.7109375" style="193" customWidth="1"/>
    <col min="9" max="10" width="15" style="194" customWidth="1"/>
    <col min="11" max="11" width="13.5703125" style="194" customWidth="1"/>
    <col min="12" max="12" width="14.7109375" style="194" customWidth="1"/>
    <col min="13" max="13" width="14.140625" style="194" customWidth="1"/>
    <col min="14" max="16384" width="9.140625" style="188"/>
  </cols>
  <sheetData>
    <row r="1" spans="1:13" ht="13.5" thickBot="1" x14ac:dyDescent="0.25"/>
    <row r="2" spans="1:13" ht="21.75" customHeight="1" thickBot="1" x14ac:dyDescent="0.25">
      <c r="A2" s="737" t="s">
        <v>378</v>
      </c>
      <c r="B2" s="738"/>
      <c r="C2" s="738"/>
      <c r="D2" s="738"/>
      <c r="E2" s="738"/>
      <c r="F2" s="738"/>
      <c r="G2" s="739"/>
      <c r="H2" s="549"/>
      <c r="I2" s="549"/>
      <c r="J2" s="549"/>
      <c r="K2" s="549"/>
      <c r="L2" s="549"/>
      <c r="M2" s="549"/>
    </row>
    <row r="3" spans="1:13" s="63" customFormat="1" ht="20.25" customHeight="1" thickBot="1" x14ac:dyDescent="0.3">
      <c r="A3" s="635" t="s">
        <v>86</v>
      </c>
      <c r="B3" s="740" t="s">
        <v>734</v>
      </c>
      <c r="C3" s="740"/>
      <c r="D3" s="740"/>
      <c r="E3" s="740"/>
      <c r="F3" s="740"/>
      <c r="G3" s="741"/>
      <c r="H3" s="550"/>
      <c r="J3" s="21"/>
    </row>
    <row r="4" spans="1:13" ht="31.5" thickBot="1" x14ac:dyDescent="0.25">
      <c r="A4" s="551" t="s">
        <v>87</v>
      </c>
      <c r="B4" s="552" t="s">
        <v>5</v>
      </c>
      <c r="C4" s="553" t="s">
        <v>724</v>
      </c>
      <c r="D4" s="636" t="s">
        <v>725</v>
      </c>
      <c r="E4" s="636" t="s">
        <v>647</v>
      </c>
      <c r="F4" s="636" t="s">
        <v>648</v>
      </c>
      <c r="G4" s="637" t="s">
        <v>89</v>
      </c>
      <c r="H4" s="188"/>
      <c r="I4" s="188"/>
      <c r="J4" s="188"/>
      <c r="K4" s="188"/>
      <c r="L4" s="188"/>
      <c r="M4" s="188"/>
    </row>
    <row r="5" spans="1:13" s="63" customFormat="1" ht="15" x14ac:dyDescent="0.25">
      <c r="A5" s="554" t="s">
        <v>92</v>
      </c>
      <c r="B5" s="668">
        <v>1406</v>
      </c>
      <c r="C5" s="556"/>
      <c r="D5" s="556"/>
      <c r="E5" s="556"/>
      <c r="F5" s="557"/>
      <c r="G5" s="558"/>
    </row>
    <row r="6" spans="1:13" s="189" customFormat="1" ht="15" customHeight="1" x14ac:dyDescent="0.25">
      <c r="A6" s="559" t="s">
        <v>93</v>
      </c>
      <c r="B6" s="668">
        <v>1054</v>
      </c>
      <c r="C6" s="560">
        <v>1</v>
      </c>
      <c r="D6" s="638">
        <f>SUM(E6:G6)</f>
        <v>30</v>
      </c>
      <c r="E6" s="639">
        <v>28</v>
      </c>
      <c r="F6" s="639">
        <v>0</v>
      </c>
      <c r="G6" s="640">
        <v>2</v>
      </c>
    </row>
    <row r="7" spans="1:13" s="189" customFormat="1" ht="15" customHeight="1" x14ac:dyDescent="0.25">
      <c r="A7" s="559" t="s">
        <v>94</v>
      </c>
      <c r="B7" s="668">
        <v>204</v>
      </c>
      <c r="C7" s="561">
        <v>48</v>
      </c>
      <c r="D7" s="638">
        <f>SUM(E7:G7)</f>
        <v>9</v>
      </c>
      <c r="E7" s="639">
        <v>8</v>
      </c>
      <c r="F7" s="639">
        <v>1</v>
      </c>
      <c r="G7" s="641">
        <v>0</v>
      </c>
    </row>
    <row r="8" spans="1:13" s="189" customFormat="1" ht="15" customHeight="1" x14ac:dyDescent="0.25">
      <c r="A8" s="559" t="s">
        <v>732</v>
      </c>
      <c r="B8" s="668">
        <v>71</v>
      </c>
      <c r="C8" s="561">
        <v>0</v>
      </c>
      <c r="D8" s="638">
        <f>SUM(E8:G8)</f>
        <v>0</v>
      </c>
      <c r="E8" s="639">
        <v>0</v>
      </c>
      <c r="F8" s="639">
        <v>0</v>
      </c>
      <c r="G8" s="640">
        <v>0</v>
      </c>
    </row>
    <row r="9" spans="1:13" s="190" customFormat="1" ht="16.5" x14ac:dyDescent="0.2">
      <c r="A9" s="562" t="s">
        <v>726</v>
      </c>
      <c r="B9" s="669">
        <f t="shared" ref="B9:G9" si="0">SUM(B6:B8)</f>
        <v>1329</v>
      </c>
      <c r="C9" s="638">
        <f t="shared" si="0"/>
        <v>49</v>
      </c>
      <c r="D9" s="638">
        <f>SUM(D6:D8)</f>
        <v>39</v>
      </c>
      <c r="E9" s="638">
        <f t="shared" si="0"/>
        <v>36</v>
      </c>
      <c r="F9" s="638">
        <f t="shared" si="0"/>
        <v>1</v>
      </c>
      <c r="G9" s="643">
        <f t="shared" si="0"/>
        <v>2</v>
      </c>
    </row>
    <row r="10" spans="1:13" s="63" customFormat="1" ht="15.75" thickBot="1" x14ac:dyDescent="0.3">
      <c r="A10" s="191" t="s">
        <v>96</v>
      </c>
      <c r="B10" s="389">
        <f>D9/B9</f>
        <v>2.9345372460496615E-2</v>
      </c>
      <c r="C10" s="563"/>
      <c r="D10" s="563"/>
      <c r="E10" s="563"/>
      <c r="F10" s="564"/>
      <c r="G10" s="565"/>
    </row>
    <row r="11" spans="1:13" x14ac:dyDescent="0.2">
      <c r="A11" s="199" t="s">
        <v>733</v>
      </c>
      <c r="B11" s="188"/>
      <c r="C11" s="188"/>
      <c r="D11" s="188"/>
      <c r="E11" s="188"/>
      <c r="F11" s="188"/>
      <c r="G11" s="188"/>
      <c r="H11" s="188"/>
      <c r="I11" s="188"/>
      <c r="J11" s="188"/>
      <c r="K11" s="188"/>
      <c r="L11" s="188"/>
      <c r="M11" s="188"/>
    </row>
    <row r="12" spans="1:13" x14ac:dyDescent="0.2">
      <c r="A12" s="199" t="s">
        <v>649</v>
      </c>
      <c r="B12" s="188"/>
      <c r="C12" s="188"/>
      <c r="D12" s="188"/>
      <c r="E12" s="188"/>
      <c r="F12" s="188"/>
      <c r="G12" s="188"/>
      <c r="H12" s="188"/>
      <c r="I12" s="188"/>
      <c r="J12" s="188"/>
      <c r="K12" s="262"/>
      <c r="L12" s="188"/>
      <c r="M12" s="188"/>
    </row>
    <row r="13" spans="1:13" x14ac:dyDescent="0.2">
      <c r="A13" s="199" t="s">
        <v>650</v>
      </c>
      <c r="B13" s="188"/>
      <c r="C13" s="188"/>
      <c r="D13" s="188"/>
      <c r="E13" s="188"/>
      <c r="F13" s="188"/>
      <c r="G13" s="188"/>
      <c r="H13" s="188"/>
      <c r="I13" s="188"/>
      <c r="J13" s="188"/>
      <c r="K13" s="262"/>
      <c r="L13" s="188"/>
      <c r="M13" s="188"/>
    </row>
    <row r="14" spans="1:13" ht="21" customHeight="1" x14ac:dyDescent="0.2">
      <c r="A14" s="199" t="s">
        <v>651</v>
      </c>
      <c r="B14" s="188"/>
      <c r="C14" s="188"/>
      <c r="D14" s="188"/>
      <c r="E14" s="188"/>
      <c r="F14" s="188"/>
      <c r="G14" s="188"/>
      <c r="H14" s="188"/>
      <c r="I14" s="188"/>
      <c r="J14" s="188"/>
      <c r="K14" s="262"/>
      <c r="L14" s="188"/>
      <c r="M14" s="188"/>
    </row>
    <row r="15" spans="1:13" s="63" customFormat="1" ht="20.25" customHeight="1" thickBot="1" x14ac:dyDescent="0.3">
      <c r="A15" s="212"/>
      <c r="B15" s="188"/>
      <c r="C15" s="188"/>
      <c r="D15" s="188"/>
      <c r="E15" s="188"/>
      <c r="F15" s="188"/>
      <c r="G15" s="188"/>
      <c r="H15" s="188"/>
      <c r="I15" s="188"/>
      <c r="J15" s="188"/>
      <c r="K15" s="188"/>
      <c r="L15" s="188"/>
      <c r="M15" s="188"/>
    </row>
    <row r="16" spans="1:13" ht="21" customHeight="1" thickBot="1" x14ac:dyDescent="0.25">
      <c r="A16" s="737" t="s">
        <v>97</v>
      </c>
      <c r="B16" s="738"/>
      <c r="C16" s="738"/>
      <c r="D16" s="738"/>
      <c r="E16" s="738"/>
      <c r="F16" s="738"/>
      <c r="G16" s="739"/>
      <c r="H16" s="566"/>
      <c r="I16" s="566"/>
      <c r="J16" s="566"/>
      <c r="K16" s="566"/>
      <c r="L16" s="566"/>
      <c r="M16" s="566"/>
    </row>
    <row r="17" spans="1:13" s="63" customFormat="1" ht="20.25" thickBot="1" x14ac:dyDescent="0.3">
      <c r="A17" s="644" t="s">
        <v>86</v>
      </c>
      <c r="B17" s="740" t="s">
        <v>734</v>
      </c>
      <c r="C17" s="740"/>
      <c r="D17" s="740"/>
      <c r="E17" s="740"/>
      <c r="F17" s="740"/>
      <c r="G17" s="741"/>
      <c r="H17" s="550"/>
      <c r="I17" s="550"/>
      <c r="J17" s="206"/>
      <c r="K17" s="206"/>
      <c r="L17" s="21"/>
      <c r="M17" s="21"/>
    </row>
    <row r="18" spans="1:13" s="192" customFormat="1" ht="31.5" thickBot="1" x14ac:dyDescent="0.25">
      <c r="A18" s="551" t="s">
        <v>87</v>
      </c>
      <c r="B18" s="552" t="s">
        <v>5</v>
      </c>
      <c r="C18" s="567" t="s">
        <v>724</v>
      </c>
      <c r="D18" s="636" t="s">
        <v>727</v>
      </c>
      <c r="E18" s="636" t="s">
        <v>647</v>
      </c>
      <c r="F18" s="636" t="s">
        <v>648</v>
      </c>
      <c r="G18" s="637" t="s">
        <v>89</v>
      </c>
      <c r="H18" s="188"/>
      <c r="I18" s="188"/>
      <c r="J18" s="188"/>
      <c r="K18" s="188"/>
      <c r="L18" s="188"/>
      <c r="M18" s="188"/>
    </row>
    <row r="19" spans="1:13" s="63" customFormat="1" ht="15.75" customHeight="1" x14ac:dyDescent="0.25">
      <c r="A19" s="568" t="s">
        <v>98</v>
      </c>
      <c r="B19" s="668">
        <v>1511</v>
      </c>
      <c r="C19" s="569"/>
      <c r="D19" s="570"/>
      <c r="E19" s="570"/>
      <c r="F19" s="570"/>
      <c r="G19" s="571"/>
    </row>
    <row r="20" spans="1:13" ht="13.5" customHeight="1" x14ac:dyDescent="0.2">
      <c r="A20" s="572" t="s">
        <v>99</v>
      </c>
      <c r="B20" s="669">
        <v>1417</v>
      </c>
      <c r="C20" s="638">
        <v>22</v>
      </c>
      <c r="D20" s="645">
        <f>SUM(E20:G20)</f>
        <v>21</v>
      </c>
      <c r="E20" s="645">
        <v>17</v>
      </c>
      <c r="F20" s="645">
        <v>2</v>
      </c>
      <c r="G20" s="646">
        <v>2</v>
      </c>
      <c r="H20" s="192"/>
      <c r="I20" s="192"/>
      <c r="J20" s="192"/>
      <c r="K20" s="192"/>
      <c r="L20" s="192"/>
      <c r="M20" s="192"/>
    </row>
    <row r="21" spans="1:13" ht="13.5" customHeight="1" thickBot="1" x14ac:dyDescent="0.3">
      <c r="A21" s="191" t="s">
        <v>96</v>
      </c>
      <c r="B21" s="573">
        <f>D20/B20</f>
        <v>1.4820042342978124E-2</v>
      </c>
      <c r="C21" s="574"/>
      <c r="D21" s="563"/>
      <c r="E21" s="563"/>
      <c r="F21" s="575"/>
      <c r="G21" s="575"/>
      <c r="H21" s="63"/>
      <c r="I21" s="63"/>
      <c r="J21" s="63"/>
      <c r="K21" s="63"/>
      <c r="L21" s="63"/>
      <c r="M21" s="63"/>
    </row>
    <row r="22" spans="1:13" x14ac:dyDescent="0.2">
      <c r="A22" s="199" t="s">
        <v>733</v>
      </c>
      <c r="B22" s="188"/>
      <c r="C22" s="188"/>
      <c r="D22" s="188"/>
      <c r="E22" s="188"/>
      <c r="F22" s="188"/>
      <c r="G22" s="188"/>
      <c r="H22" s="188"/>
      <c r="I22" s="188"/>
      <c r="J22" s="188"/>
      <c r="K22" s="188"/>
      <c r="L22" s="188"/>
      <c r="M22" s="188"/>
    </row>
    <row r="23" spans="1:13" ht="21" customHeight="1" x14ac:dyDescent="0.2">
      <c r="A23" s="199" t="s">
        <v>652</v>
      </c>
      <c r="B23" s="188"/>
      <c r="C23" s="188"/>
      <c r="D23" s="188"/>
      <c r="E23" s="188"/>
      <c r="F23" s="188"/>
      <c r="G23" s="188"/>
      <c r="H23" s="188"/>
      <c r="I23" s="188"/>
      <c r="J23" s="188"/>
      <c r="K23" s="188"/>
      <c r="L23" s="188"/>
      <c r="M23" s="188"/>
    </row>
    <row r="24" spans="1:13" s="63" customFormat="1" ht="20.25" customHeight="1" thickBot="1" x14ac:dyDescent="0.3">
      <c r="A24" s="199"/>
      <c r="B24" s="188"/>
      <c r="C24" s="188"/>
      <c r="D24" s="188"/>
      <c r="E24" s="188"/>
      <c r="F24" s="188"/>
      <c r="G24" s="188"/>
      <c r="H24" s="188"/>
      <c r="I24" s="188"/>
      <c r="J24" s="188"/>
      <c r="K24" s="188"/>
      <c r="L24" s="188"/>
      <c r="M24" s="188"/>
    </row>
    <row r="25" spans="1:13" ht="21" customHeight="1" thickBot="1" x14ac:dyDescent="0.25">
      <c r="A25" s="737" t="s">
        <v>100</v>
      </c>
      <c r="B25" s="738"/>
      <c r="C25" s="738"/>
      <c r="D25" s="738"/>
      <c r="E25" s="738"/>
      <c r="F25" s="738"/>
      <c r="G25" s="739"/>
      <c r="H25" s="566"/>
      <c r="I25" s="566"/>
      <c r="J25" s="566"/>
      <c r="K25" s="566"/>
      <c r="L25" s="566"/>
      <c r="M25" s="566"/>
    </row>
    <row r="26" spans="1:13" s="63" customFormat="1" ht="20.25" thickBot="1" x14ac:dyDescent="0.3">
      <c r="A26" s="644" t="s">
        <v>86</v>
      </c>
      <c r="B26" s="740" t="s">
        <v>735</v>
      </c>
      <c r="C26" s="740"/>
      <c r="D26" s="740"/>
      <c r="E26" s="740"/>
      <c r="F26" s="740"/>
      <c r="G26" s="741"/>
      <c r="H26" s="206"/>
      <c r="I26" s="206"/>
      <c r="J26" s="206"/>
      <c r="K26" s="206"/>
      <c r="L26" s="206"/>
      <c r="M26" s="206"/>
    </row>
    <row r="27" spans="1:13" s="63" customFormat="1" ht="31.5" thickBot="1" x14ac:dyDescent="0.3">
      <c r="A27" s="551" t="s">
        <v>87</v>
      </c>
      <c r="B27" s="576" t="s">
        <v>5</v>
      </c>
      <c r="C27" s="553" t="s">
        <v>724</v>
      </c>
      <c r="D27" s="636" t="s">
        <v>727</v>
      </c>
      <c r="E27" s="636" t="s">
        <v>91</v>
      </c>
      <c r="F27" s="636" t="s">
        <v>88</v>
      </c>
      <c r="G27" s="637" t="s">
        <v>89</v>
      </c>
      <c r="H27" s="188"/>
      <c r="I27" s="188"/>
      <c r="J27" s="188"/>
      <c r="K27" s="188"/>
      <c r="L27" s="188"/>
      <c r="M27" s="188"/>
    </row>
    <row r="28" spans="1:13" s="63" customFormat="1" ht="15" customHeight="1" x14ac:dyDescent="0.25">
      <c r="A28" s="577" t="s">
        <v>380</v>
      </c>
      <c r="B28" s="578">
        <v>39</v>
      </c>
      <c r="C28" s="579">
        <v>0</v>
      </c>
      <c r="D28" s="647">
        <f>SUM(E28:G28)</f>
        <v>1</v>
      </c>
      <c r="E28" s="580">
        <v>1</v>
      </c>
      <c r="F28" s="580">
        <v>0</v>
      </c>
      <c r="G28" s="581">
        <v>0</v>
      </c>
    </row>
    <row r="29" spans="1:13" s="8" customFormat="1" ht="15" customHeight="1" x14ac:dyDescent="0.25">
      <c r="A29" s="577" t="s">
        <v>381</v>
      </c>
      <c r="B29" s="555">
        <v>226</v>
      </c>
      <c r="C29" s="579">
        <v>0</v>
      </c>
      <c r="D29" s="647">
        <f>SUM(E29:G29)</f>
        <v>0</v>
      </c>
      <c r="E29" s="580">
        <v>0</v>
      </c>
      <c r="F29" s="580">
        <v>0</v>
      </c>
      <c r="G29" s="581">
        <v>0</v>
      </c>
      <c r="H29" s="63"/>
      <c r="I29" s="63"/>
      <c r="J29" s="63"/>
      <c r="K29" s="63"/>
      <c r="L29" s="63"/>
      <c r="M29" s="63"/>
    </row>
    <row r="30" spans="1:13" s="189" customFormat="1" ht="15" customHeight="1" x14ac:dyDescent="0.25">
      <c r="A30" s="577" t="s">
        <v>101</v>
      </c>
      <c r="B30" s="555">
        <v>282</v>
      </c>
      <c r="C30" s="579">
        <v>6</v>
      </c>
      <c r="D30" s="647">
        <f>SUM(E30:G30)</f>
        <v>9</v>
      </c>
      <c r="E30" s="580">
        <v>7</v>
      </c>
      <c r="F30" s="580">
        <v>2</v>
      </c>
      <c r="G30" s="581">
        <v>0</v>
      </c>
      <c r="H30" s="63"/>
      <c r="I30" s="63"/>
      <c r="J30" s="63"/>
      <c r="K30" s="63"/>
      <c r="L30" s="63"/>
      <c r="M30" s="63"/>
    </row>
    <row r="31" spans="1:13" s="190" customFormat="1" ht="15" x14ac:dyDescent="0.25">
      <c r="A31" s="582" t="s">
        <v>102</v>
      </c>
      <c r="B31" s="555">
        <v>96</v>
      </c>
      <c r="C31" s="579">
        <v>0</v>
      </c>
      <c r="D31" s="647">
        <f>SUM(E31:G31)</f>
        <v>1</v>
      </c>
      <c r="E31" s="580">
        <v>1</v>
      </c>
      <c r="F31" s="580">
        <v>0</v>
      </c>
      <c r="G31" s="583">
        <v>0</v>
      </c>
      <c r="H31" s="8"/>
      <c r="I31" s="8"/>
      <c r="J31" s="584"/>
      <c r="K31" s="8"/>
      <c r="L31" s="8"/>
      <c r="M31" s="8"/>
    </row>
    <row r="32" spans="1:13" s="63" customFormat="1" ht="15" x14ac:dyDescent="0.25">
      <c r="A32" s="577" t="s">
        <v>103</v>
      </c>
      <c r="B32" s="555">
        <v>274</v>
      </c>
      <c r="C32" s="579">
        <v>7</v>
      </c>
      <c r="D32" s="647">
        <f>SUM(E32:G32)</f>
        <v>2</v>
      </c>
      <c r="E32" s="580">
        <v>2</v>
      </c>
      <c r="F32" s="580">
        <v>0</v>
      </c>
      <c r="G32" s="583">
        <v>0</v>
      </c>
      <c r="H32" s="189"/>
      <c r="I32" s="189"/>
      <c r="J32" s="189"/>
      <c r="K32" s="189"/>
      <c r="L32" s="189"/>
      <c r="M32" s="189"/>
    </row>
    <row r="33" spans="1:13" ht="13.5" customHeight="1" x14ac:dyDescent="0.2">
      <c r="A33" s="562" t="s">
        <v>104</v>
      </c>
      <c r="B33" s="642">
        <f t="shared" ref="B33:G33" si="1">SUM(B28:B32)</f>
        <v>917</v>
      </c>
      <c r="C33" s="647">
        <f t="shared" si="1"/>
        <v>13</v>
      </c>
      <c r="D33" s="647">
        <f t="shared" si="1"/>
        <v>13</v>
      </c>
      <c r="E33" s="647">
        <f t="shared" si="1"/>
        <v>11</v>
      </c>
      <c r="F33" s="647">
        <f t="shared" si="1"/>
        <v>2</v>
      </c>
      <c r="G33" s="648">
        <f t="shared" si="1"/>
        <v>0</v>
      </c>
      <c r="H33" s="190"/>
      <c r="I33" s="190"/>
      <c r="J33" s="190"/>
      <c r="K33" s="190"/>
      <c r="L33" s="190"/>
      <c r="M33" s="190"/>
    </row>
    <row r="34" spans="1:13" ht="12.75" customHeight="1" thickBot="1" x14ac:dyDescent="0.3">
      <c r="A34" s="191" t="s">
        <v>96</v>
      </c>
      <c r="B34" s="585">
        <f>D33/B33</f>
        <v>1.4176663031624863E-2</v>
      </c>
      <c r="C34" s="586"/>
      <c r="D34" s="563"/>
      <c r="E34" s="563"/>
      <c r="F34" s="564"/>
      <c r="G34" s="565"/>
      <c r="H34" s="587"/>
      <c r="I34" s="63"/>
      <c r="J34" s="63"/>
      <c r="K34" s="63"/>
      <c r="L34" s="63"/>
      <c r="M34" s="63"/>
    </row>
    <row r="35" spans="1:13" ht="15" x14ac:dyDescent="0.25">
      <c r="A35" s="199" t="s">
        <v>733</v>
      </c>
      <c r="B35" s="63"/>
      <c r="C35" s="63"/>
      <c r="D35" s="63"/>
      <c r="E35" s="63"/>
      <c r="F35" s="63"/>
      <c r="G35" s="63"/>
      <c r="H35" s="63"/>
      <c r="I35" s="189"/>
      <c r="J35" s="189"/>
      <c r="K35" s="189"/>
      <c r="L35" s="63"/>
      <c r="M35" s="63"/>
    </row>
    <row r="36" spans="1:13" ht="15" x14ac:dyDescent="0.25">
      <c r="A36" s="199" t="s">
        <v>652</v>
      </c>
      <c r="B36" s="63"/>
      <c r="C36" s="63"/>
      <c r="D36" s="63"/>
      <c r="E36" s="63"/>
      <c r="F36" s="63"/>
      <c r="G36" s="63"/>
      <c r="H36" s="63"/>
      <c r="I36" s="189"/>
      <c r="J36" s="189"/>
      <c r="K36" s="189"/>
      <c r="L36" s="63"/>
      <c r="M36" s="63"/>
    </row>
    <row r="37" spans="1:13" ht="21.75" customHeight="1" x14ac:dyDescent="0.2">
      <c r="A37" s="199"/>
      <c r="B37" s="188"/>
      <c r="C37" s="188"/>
      <c r="D37" s="188"/>
      <c r="E37" s="188"/>
      <c r="F37" s="188"/>
      <c r="G37" s="188"/>
      <c r="H37" s="188"/>
      <c r="I37" s="188"/>
      <c r="J37" s="188"/>
      <c r="K37" s="188"/>
      <c r="L37" s="188"/>
      <c r="M37" s="188"/>
    </row>
    <row r="38" spans="1:13" s="63" customFormat="1" ht="20.25" customHeight="1" thickBot="1" x14ac:dyDescent="0.3">
      <c r="A38" s="199"/>
      <c r="I38" s="189"/>
      <c r="J38" s="189"/>
      <c r="K38" s="189"/>
    </row>
    <row r="39" spans="1:13" ht="21" customHeight="1" thickBot="1" x14ac:dyDescent="0.25">
      <c r="A39" s="737" t="s">
        <v>105</v>
      </c>
      <c r="B39" s="738"/>
      <c r="C39" s="738"/>
      <c r="D39" s="738"/>
      <c r="E39" s="738"/>
      <c r="F39" s="738"/>
      <c r="G39" s="739"/>
      <c r="H39" s="566"/>
      <c r="I39" s="566"/>
      <c r="J39" s="566"/>
      <c r="K39" s="566"/>
      <c r="L39" s="566"/>
      <c r="M39" s="566"/>
    </row>
    <row r="40" spans="1:13" s="189" customFormat="1" ht="15" customHeight="1" thickBot="1" x14ac:dyDescent="0.3">
      <c r="A40" s="644" t="s">
        <v>86</v>
      </c>
      <c r="B40" s="740" t="s">
        <v>734</v>
      </c>
      <c r="C40" s="740"/>
      <c r="D40" s="740"/>
      <c r="E40" s="740"/>
      <c r="F40" s="740"/>
      <c r="G40" s="741"/>
      <c r="H40" s="206"/>
      <c r="I40" s="206"/>
      <c r="J40" s="390"/>
      <c r="K40" s="390"/>
      <c r="L40" s="390"/>
      <c r="M40" s="390"/>
    </row>
    <row r="41" spans="1:13" s="63" customFormat="1" ht="35.25" thickBot="1" x14ac:dyDescent="0.5">
      <c r="A41" s="551" t="s">
        <v>87</v>
      </c>
      <c r="B41" s="576" t="s">
        <v>5</v>
      </c>
      <c r="C41" s="588" t="s">
        <v>441</v>
      </c>
      <c r="D41" s="636" t="s">
        <v>469</v>
      </c>
      <c r="E41" s="636" t="s">
        <v>91</v>
      </c>
      <c r="F41" s="636" t="s">
        <v>88</v>
      </c>
      <c r="G41" s="637" t="s">
        <v>89</v>
      </c>
      <c r="H41" s="188"/>
      <c r="I41" s="589"/>
      <c r="J41" s="188"/>
      <c r="K41" s="188"/>
      <c r="L41" s="188"/>
      <c r="M41" s="188"/>
    </row>
    <row r="42" spans="1:13" s="63" customFormat="1" ht="15" customHeight="1" x14ac:dyDescent="0.25">
      <c r="A42" s="554" t="s">
        <v>106</v>
      </c>
      <c r="B42" s="590">
        <v>5</v>
      </c>
      <c r="C42" s="591">
        <v>1</v>
      </c>
      <c r="D42" s="647">
        <f>SUM(E42:G42)</f>
        <v>0</v>
      </c>
      <c r="E42" s="592">
        <v>0</v>
      </c>
      <c r="F42" s="592">
        <v>0</v>
      </c>
      <c r="G42" s="593">
        <v>0</v>
      </c>
      <c r="H42" s="189"/>
      <c r="I42" s="189"/>
      <c r="J42" s="189"/>
      <c r="K42" s="189"/>
      <c r="L42" s="189"/>
      <c r="M42" s="189"/>
    </row>
    <row r="43" spans="1:13" s="63" customFormat="1" ht="15" customHeight="1" x14ac:dyDescent="0.25">
      <c r="A43" s="577" t="s">
        <v>440</v>
      </c>
      <c r="B43" s="594">
        <v>19</v>
      </c>
      <c r="C43" s="595">
        <v>1</v>
      </c>
      <c r="D43" s="647">
        <f t="shared" ref="D43:D58" si="2">SUM(E43:G43)</f>
        <v>0</v>
      </c>
      <c r="E43" s="592">
        <v>0</v>
      </c>
      <c r="F43" s="592">
        <v>0</v>
      </c>
      <c r="G43" s="593">
        <v>0</v>
      </c>
    </row>
    <row r="44" spans="1:13" s="63" customFormat="1" ht="15" customHeight="1" x14ac:dyDescent="0.25">
      <c r="A44" s="577" t="s">
        <v>108</v>
      </c>
      <c r="B44" s="594">
        <v>20</v>
      </c>
      <c r="C44" s="595">
        <v>0</v>
      </c>
      <c r="D44" s="647">
        <f t="shared" si="2"/>
        <v>0</v>
      </c>
      <c r="E44" s="592">
        <v>0</v>
      </c>
      <c r="F44" s="592">
        <v>0</v>
      </c>
      <c r="G44" s="593">
        <v>0</v>
      </c>
    </row>
    <row r="45" spans="1:13" s="63" customFormat="1" ht="15" customHeight="1" x14ac:dyDescent="0.25">
      <c r="A45" s="577" t="s">
        <v>109</v>
      </c>
      <c r="B45" s="594">
        <v>33</v>
      </c>
      <c r="C45" s="595">
        <v>0</v>
      </c>
      <c r="D45" s="647">
        <f t="shared" si="2"/>
        <v>0</v>
      </c>
      <c r="E45" s="592">
        <v>0</v>
      </c>
      <c r="F45" s="592">
        <v>0</v>
      </c>
      <c r="G45" s="593">
        <v>0</v>
      </c>
    </row>
    <row r="46" spans="1:13" s="189" customFormat="1" ht="15" customHeight="1" x14ac:dyDescent="0.25">
      <c r="A46" s="577" t="s">
        <v>110</v>
      </c>
      <c r="B46" s="594">
        <v>23</v>
      </c>
      <c r="C46" s="595">
        <v>0</v>
      </c>
      <c r="D46" s="647">
        <f t="shared" si="2"/>
        <v>0</v>
      </c>
      <c r="E46" s="592">
        <v>0</v>
      </c>
      <c r="F46" s="592">
        <v>0</v>
      </c>
      <c r="G46" s="593">
        <v>0</v>
      </c>
      <c r="H46" s="63"/>
      <c r="I46" s="63"/>
      <c r="J46" s="63"/>
      <c r="K46" s="63"/>
      <c r="L46" s="63"/>
      <c r="M46" s="63"/>
    </row>
    <row r="47" spans="1:13" s="63" customFormat="1" ht="15" customHeight="1" x14ac:dyDescent="0.25">
      <c r="A47" s="577" t="s">
        <v>111</v>
      </c>
      <c r="B47" s="594">
        <v>11</v>
      </c>
      <c r="C47" s="595">
        <v>0</v>
      </c>
      <c r="D47" s="647">
        <f t="shared" si="2"/>
        <v>0</v>
      </c>
      <c r="E47" s="592">
        <v>0</v>
      </c>
      <c r="F47" s="592">
        <v>0</v>
      </c>
      <c r="G47" s="593">
        <v>0</v>
      </c>
    </row>
    <row r="48" spans="1:13" s="189" customFormat="1" ht="15.75" customHeight="1" x14ac:dyDescent="0.25">
      <c r="A48" s="577" t="s">
        <v>112</v>
      </c>
      <c r="B48" s="594">
        <v>27</v>
      </c>
      <c r="C48" s="596">
        <v>2</v>
      </c>
      <c r="D48" s="647">
        <f t="shared" si="2"/>
        <v>2</v>
      </c>
      <c r="E48" s="592">
        <v>2</v>
      </c>
      <c r="F48" s="592">
        <v>0</v>
      </c>
      <c r="G48" s="593">
        <v>0</v>
      </c>
    </row>
    <row r="49" spans="1:13" s="189" customFormat="1" ht="15" customHeight="1" x14ac:dyDescent="0.25">
      <c r="A49" s="577" t="s">
        <v>113</v>
      </c>
      <c r="B49" s="594">
        <v>59</v>
      </c>
      <c r="C49" s="595">
        <v>1</v>
      </c>
      <c r="D49" s="647">
        <f t="shared" si="2"/>
        <v>0</v>
      </c>
      <c r="E49" s="592">
        <v>0</v>
      </c>
      <c r="F49" s="592">
        <v>0</v>
      </c>
      <c r="G49" s="593">
        <v>0</v>
      </c>
      <c r="H49" s="63"/>
      <c r="I49" s="63"/>
      <c r="J49" s="63"/>
      <c r="K49" s="63"/>
      <c r="L49" s="63"/>
      <c r="M49" s="63"/>
    </row>
    <row r="50" spans="1:13" s="63" customFormat="1" ht="18" x14ac:dyDescent="0.25">
      <c r="A50" s="577" t="s">
        <v>728</v>
      </c>
      <c r="B50" s="594">
        <v>43</v>
      </c>
      <c r="C50" s="596">
        <v>0</v>
      </c>
      <c r="D50" s="647">
        <f t="shared" si="2"/>
        <v>1</v>
      </c>
      <c r="E50" s="592">
        <v>1</v>
      </c>
      <c r="F50" s="592">
        <v>0</v>
      </c>
      <c r="G50" s="593">
        <v>0</v>
      </c>
      <c r="H50" s="189"/>
      <c r="I50" s="189"/>
      <c r="J50" s="189"/>
      <c r="K50" s="189"/>
      <c r="L50" s="189"/>
      <c r="M50" s="189"/>
    </row>
    <row r="51" spans="1:13" s="63" customFormat="1" ht="15" customHeight="1" x14ac:dyDescent="0.25">
      <c r="A51" s="577" t="s">
        <v>115</v>
      </c>
      <c r="B51" s="594">
        <v>58</v>
      </c>
      <c r="C51" s="596">
        <v>1</v>
      </c>
      <c r="D51" s="647">
        <f t="shared" si="2"/>
        <v>2</v>
      </c>
      <c r="E51" s="592">
        <v>1</v>
      </c>
      <c r="F51" s="592">
        <v>0</v>
      </c>
      <c r="G51" s="597">
        <v>1</v>
      </c>
      <c r="H51" s="189"/>
      <c r="I51" s="189"/>
      <c r="J51" s="189"/>
      <c r="K51" s="189"/>
      <c r="L51" s="189"/>
      <c r="M51" s="189"/>
    </row>
    <row r="52" spans="1:13" s="189" customFormat="1" ht="15" customHeight="1" x14ac:dyDescent="0.25">
      <c r="A52" s="577" t="s">
        <v>116</v>
      </c>
      <c r="B52" s="594">
        <v>23</v>
      </c>
      <c r="C52" s="595">
        <v>0</v>
      </c>
      <c r="D52" s="647">
        <f t="shared" si="2"/>
        <v>0</v>
      </c>
      <c r="E52" s="592">
        <v>0</v>
      </c>
      <c r="F52" s="592">
        <v>0</v>
      </c>
      <c r="G52" s="592">
        <v>0</v>
      </c>
      <c r="H52" s="63"/>
      <c r="I52" s="63" t="s">
        <v>76</v>
      </c>
      <c r="J52" s="63"/>
      <c r="K52" s="63"/>
      <c r="L52" s="63"/>
      <c r="M52" s="63"/>
    </row>
    <row r="53" spans="1:13" s="189" customFormat="1" ht="15" customHeight="1" x14ac:dyDescent="0.25">
      <c r="A53" s="577" t="s">
        <v>117</v>
      </c>
      <c r="B53" s="594">
        <v>71</v>
      </c>
      <c r="C53" s="595">
        <v>2</v>
      </c>
      <c r="D53" s="647">
        <f t="shared" si="2"/>
        <v>0</v>
      </c>
      <c r="E53" s="592">
        <v>0</v>
      </c>
      <c r="F53" s="592">
        <v>0</v>
      </c>
      <c r="G53" s="592">
        <v>0</v>
      </c>
      <c r="H53" s="63"/>
      <c r="I53" s="63"/>
      <c r="J53" s="63"/>
      <c r="K53" s="63"/>
      <c r="L53" s="63"/>
      <c r="M53" s="63"/>
    </row>
    <row r="54" spans="1:13" s="63" customFormat="1" ht="15" customHeight="1" x14ac:dyDescent="0.25">
      <c r="A54" s="577" t="s">
        <v>697</v>
      </c>
      <c r="B54" s="594">
        <v>18</v>
      </c>
      <c r="C54" s="596">
        <v>0</v>
      </c>
      <c r="D54" s="647">
        <f t="shared" si="2"/>
        <v>0</v>
      </c>
      <c r="E54" s="592">
        <v>0</v>
      </c>
      <c r="F54" s="592">
        <v>0</v>
      </c>
      <c r="G54" s="592">
        <v>0</v>
      </c>
      <c r="H54" s="189"/>
      <c r="I54" s="189"/>
      <c r="J54" s="189"/>
      <c r="K54" s="189"/>
      <c r="L54" s="189"/>
      <c r="M54" s="189"/>
    </row>
    <row r="55" spans="1:13" s="63" customFormat="1" ht="15" customHeight="1" x14ac:dyDescent="0.25">
      <c r="A55" s="577" t="s">
        <v>451</v>
      </c>
      <c r="B55" s="594">
        <v>28</v>
      </c>
      <c r="C55" s="596">
        <v>0</v>
      </c>
      <c r="D55" s="647">
        <f t="shared" si="2"/>
        <v>1</v>
      </c>
      <c r="E55" s="592">
        <v>1</v>
      </c>
      <c r="F55" s="592">
        <v>0</v>
      </c>
      <c r="G55" s="597">
        <v>0</v>
      </c>
      <c r="H55" s="189"/>
      <c r="I55" s="189"/>
      <c r="J55" s="189"/>
      <c r="K55" s="189"/>
      <c r="L55" s="189"/>
      <c r="M55" s="189"/>
    </row>
    <row r="56" spans="1:13" s="63" customFormat="1" ht="15" customHeight="1" x14ac:dyDescent="0.25">
      <c r="A56" s="577" t="s">
        <v>119</v>
      </c>
      <c r="B56" s="594">
        <v>6</v>
      </c>
      <c r="C56" s="595">
        <v>0</v>
      </c>
      <c r="D56" s="647">
        <f t="shared" si="2"/>
        <v>0</v>
      </c>
      <c r="E56" s="592">
        <v>0</v>
      </c>
      <c r="F56" s="592">
        <v>0</v>
      </c>
      <c r="G56" s="597">
        <v>0</v>
      </c>
    </row>
    <row r="57" spans="1:13" s="190" customFormat="1" ht="18" x14ac:dyDescent="0.25">
      <c r="A57" s="577" t="s">
        <v>729</v>
      </c>
      <c r="B57" s="594">
        <v>51</v>
      </c>
      <c r="C57" s="595">
        <v>1</v>
      </c>
      <c r="D57" s="647">
        <f t="shared" si="2"/>
        <v>2</v>
      </c>
      <c r="E57" s="592">
        <v>1</v>
      </c>
      <c r="F57" s="592">
        <v>0</v>
      </c>
      <c r="G57" s="597">
        <v>1</v>
      </c>
      <c r="H57" s="63"/>
      <c r="I57" s="63"/>
      <c r="J57" s="63"/>
      <c r="K57" s="63"/>
      <c r="L57" s="63"/>
      <c r="M57" s="63"/>
    </row>
    <row r="58" spans="1:13" s="63" customFormat="1" ht="18" x14ac:dyDescent="0.25">
      <c r="A58" s="577" t="s">
        <v>730</v>
      </c>
      <c r="B58" s="594">
        <v>5</v>
      </c>
      <c r="C58" s="595">
        <v>0</v>
      </c>
      <c r="D58" s="647">
        <f t="shared" si="2"/>
        <v>0</v>
      </c>
      <c r="E58" s="592">
        <v>0</v>
      </c>
      <c r="F58" s="592">
        <v>0</v>
      </c>
      <c r="G58" s="597">
        <v>0</v>
      </c>
    </row>
    <row r="59" spans="1:13" ht="14.25" x14ac:dyDescent="0.2">
      <c r="A59" s="562" t="s">
        <v>120</v>
      </c>
      <c r="B59" s="649">
        <f t="shared" ref="B59:G59" si="3">SUM(B42:B58)</f>
        <v>500</v>
      </c>
      <c r="C59" s="647">
        <f t="shared" si="3"/>
        <v>9</v>
      </c>
      <c r="D59" s="647">
        <f t="shared" si="3"/>
        <v>8</v>
      </c>
      <c r="E59" s="647">
        <f t="shared" si="3"/>
        <v>6</v>
      </c>
      <c r="F59" s="647">
        <f t="shared" si="3"/>
        <v>0</v>
      </c>
      <c r="G59" s="648">
        <f t="shared" si="3"/>
        <v>2</v>
      </c>
      <c r="H59" s="190"/>
      <c r="I59" s="190"/>
      <c r="J59" s="190"/>
      <c r="K59" s="190"/>
      <c r="L59" s="190"/>
      <c r="M59" s="190"/>
    </row>
    <row r="60" spans="1:13" ht="15.75" thickBot="1" x14ac:dyDescent="0.3">
      <c r="A60" s="191" t="s">
        <v>96</v>
      </c>
      <c r="B60" s="598">
        <f>D59/B59</f>
        <v>1.6E-2</v>
      </c>
      <c r="C60" s="564"/>
      <c r="D60" s="586"/>
      <c r="E60" s="586"/>
      <c r="F60" s="563"/>
      <c r="G60" s="575"/>
      <c r="H60" s="599"/>
      <c r="I60" s="599"/>
      <c r="J60" s="63"/>
      <c r="K60" s="63"/>
      <c r="L60" s="63"/>
      <c r="M60" s="63"/>
    </row>
    <row r="61" spans="1:13" x14ac:dyDescent="0.2">
      <c r="A61" s="199" t="s">
        <v>733</v>
      </c>
      <c r="B61" s="188"/>
      <c r="C61" s="188"/>
      <c r="D61" s="188"/>
      <c r="E61" s="188"/>
      <c r="F61" s="188"/>
      <c r="G61" s="188"/>
      <c r="H61" s="188"/>
      <c r="I61" s="188"/>
      <c r="J61" s="188"/>
      <c r="K61" s="188"/>
      <c r="L61" s="188"/>
      <c r="M61" s="188"/>
    </row>
    <row r="62" spans="1:13" x14ac:dyDescent="0.2">
      <c r="A62" s="199" t="s">
        <v>652</v>
      </c>
      <c r="B62" s="188"/>
      <c r="C62" s="188"/>
      <c r="D62" s="188"/>
      <c r="E62" s="188"/>
      <c r="F62" s="188"/>
      <c r="G62" s="188"/>
      <c r="H62" s="188"/>
      <c r="I62" s="188"/>
      <c r="J62" s="188"/>
      <c r="K62" s="188"/>
      <c r="L62" s="188"/>
      <c r="M62" s="188"/>
    </row>
    <row r="63" spans="1:13" ht="1.5" customHeight="1" x14ac:dyDescent="0.2">
      <c r="A63" s="199"/>
      <c r="B63" s="188"/>
      <c r="C63" s="188"/>
      <c r="D63" s="188"/>
      <c r="E63" s="188"/>
      <c r="F63" s="188"/>
      <c r="G63" s="188"/>
      <c r="H63" s="188"/>
      <c r="I63" s="188"/>
      <c r="J63" s="188"/>
      <c r="K63" s="188"/>
      <c r="L63" s="188"/>
      <c r="M63" s="188"/>
    </row>
    <row r="64" spans="1:13" ht="9" customHeight="1" x14ac:dyDescent="0.2">
      <c r="A64" s="199"/>
      <c r="B64" s="188"/>
      <c r="C64" s="188"/>
      <c r="D64" s="188"/>
      <c r="E64" s="188"/>
      <c r="F64" s="188"/>
      <c r="G64" s="188"/>
      <c r="H64" s="188"/>
      <c r="I64" s="188"/>
      <c r="J64" s="188"/>
      <c r="K64" s="188"/>
      <c r="L64" s="188"/>
      <c r="M64" s="188"/>
    </row>
    <row r="65" spans="1:13" ht="13.5" thickBot="1" x14ac:dyDescent="0.25">
      <c r="B65" s="188"/>
      <c r="C65" s="188"/>
      <c r="D65" s="188"/>
      <c r="E65" s="188"/>
      <c r="F65" s="188"/>
      <c r="G65" s="188"/>
      <c r="H65" s="188"/>
      <c r="I65" s="188"/>
      <c r="J65" s="188"/>
      <c r="K65" s="188"/>
      <c r="L65" s="188"/>
      <c r="M65" s="188"/>
    </row>
    <row r="66" spans="1:13" s="194" customFormat="1" ht="21" thickBot="1" x14ac:dyDescent="0.3">
      <c r="A66" s="650" t="s">
        <v>121</v>
      </c>
      <c r="B66" s="742">
        <v>2017</v>
      </c>
      <c r="C66" s="743"/>
      <c r="D66" s="743"/>
      <c r="E66" s="743"/>
      <c r="F66" s="743"/>
      <c r="G66" s="743"/>
      <c r="H66" s="743"/>
      <c r="I66" s="743"/>
      <c r="J66" s="743"/>
      <c r="K66" s="743"/>
      <c r="L66" s="743"/>
      <c r="M66" s="744"/>
    </row>
    <row r="67" spans="1:13" ht="15" thickBot="1" x14ac:dyDescent="0.25">
      <c r="A67" s="651" t="s">
        <v>87</v>
      </c>
      <c r="B67" s="652" t="s">
        <v>122</v>
      </c>
      <c r="C67" s="653" t="s">
        <v>123</v>
      </c>
      <c r="D67" s="653" t="s">
        <v>124</v>
      </c>
      <c r="E67" s="653" t="s">
        <v>125</v>
      </c>
      <c r="F67" s="653" t="s">
        <v>126</v>
      </c>
      <c r="G67" s="653" t="s">
        <v>127</v>
      </c>
      <c r="H67" s="653" t="s">
        <v>128</v>
      </c>
      <c r="I67" s="653" t="s">
        <v>129</v>
      </c>
      <c r="J67" s="653" t="s">
        <v>379</v>
      </c>
      <c r="K67" s="653" t="s">
        <v>382</v>
      </c>
      <c r="L67" s="653" t="s">
        <v>422</v>
      </c>
      <c r="M67" s="654" t="s">
        <v>130</v>
      </c>
    </row>
    <row r="68" spans="1:13" ht="15" x14ac:dyDescent="0.2">
      <c r="A68" s="600" t="s">
        <v>92</v>
      </c>
      <c r="B68" s="655">
        <v>2917</v>
      </c>
      <c r="C68" s="656">
        <v>2917</v>
      </c>
      <c r="D68" s="656">
        <v>2917</v>
      </c>
      <c r="E68" s="656">
        <v>2917</v>
      </c>
      <c r="F68" s="656">
        <v>2917</v>
      </c>
      <c r="G68" s="656">
        <v>2917</v>
      </c>
      <c r="H68" s="656">
        <v>2917</v>
      </c>
      <c r="I68" s="656">
        <v>2917</v>
      </c>
      <c r="J68" s="656">
        <v>2917</v>
      </c>
      <c r="K68" s="656">
        <v>2917</v>
      </c>
      <c r="L68" s="656">
        <v>2917</v>
      </c>
      <c r="M68" s="657">
        <v>2917</v>
      </c>
    </row>
    <row r="69" spans="1:13" ht="15" x14ac:dyDescent="0.2">
      <c r="A69" s="601" t="s">
        <v>131</v>
      </c>
      <c r="B69" s="655">
        <v>2698</v>
      </c>
      <c r="C69" s="656">
        <v>2745</v>
      </c>
      <c r="D69" s="656">
        <v>2735</v>
      </c>
      <c r="E69" s="656">
        <v>2759</v>
      </c>
      <c r="F69" s="656">
        <v>2731</v>
      </c>
      <c r="G69" s="656">
        <v>2720</v>
      </c>
      <c r="H69" s="656">
        <v>2742</v>
      </c>
      <c r="I69" s="656">
        <v>2716</v>
      </c>
      <c r="J69" s="656">
        <v>2714</v>
      </c>
      <c r="K69" s="656">
        <v>2728</v>
      </c>
      <c r="L69" s="656">
        <v>2717</v>
      </c>
      <c r="M69" s="657">
        <v>2721</v>
      </c>
    </row>
    <row r="70" spans="1:13" ht="15" x14ac:dyDescent="0.2">
      <c r="A70" s="601" t="s">
        <v>133</v>
      </c>
      <c r="B70" s="655">
        <v>72</v>
      </c>
      <c r="C70" s="656">
        <v>63</v>
      </c>
      <c r="D70" s="656">
        <v>56</v>
      </c>
      <c r="E70" s="656">
        <v>54</v>
      </c>
      <c r="F70" s="656">
        <v>36</v>
      </c>
      <c r="G70" s="656">
        <v>75</v>
      </c>
      <c r="H70" s="656">
        <v>51</v>
      </c>
      <c r="I70" s="656">
        <v>43</v>
      </c>
      <c r="J70" s="656">
        <v>53</v>
      </c>
      <c r="K70" s="656">
        <v>61</v>
      </c>
      <c r="L70" s="656">
        <v>50</v>
      </c>
      <c r="M70" s="657">
        <v>42</v>
      </c>
    </row>
    <row r="71" spans="1:13" ht="15" x14ac:dyDescent="0.2">
      <c r="A71" s="601" t="s">
        <v>132</v>
      </c>
      <c r="B71" s="655">
        <v>53</v>
      </c>
      <c r="C71" s="656">
        <v>52</v>
      </c>
      <c r="D71" s="656">
        <v>64</v>
      </c>
      <c r="E71" s="656">
        <v>61</v>
      </c>
      <c r="F71" s="656">
        <v>64</v>
      </c>
      <c r="G71" s="656">
        <v>74</v>
      </c>
      <c r="H71" s="656">
        <v>55</v>
      </c>
      <c r="I71" s="656">
        <v>64</v>
      </c>
      <c r="J71" s="656">
        <v>66</v>
      </c>
      <c r="K71" s="656">
        <v>51</v>
      </c>
      <c r="L71" s="656">
        <v>57</v>
      </c>
      <c r="M71" s="657">
        <v>62</v>
      </c>
    </row>
    <row r="72" spans="1:13" ht="18.75" customHeight="1" x14ac:dyDescent="0.2">
      <c r="A72" s="601" t="s">
        <v>653</v>
      </c>
      <c r="B72" s="655">
        <v>3</v>
      </c>
      <c r="C72" s="656">
        <v>7</v>
      </c>
      <c r="D72" s="656">
        <v>8</v>
      </c>
      <c r="E72" s="656">
        <v>15</v>
      </c>
      <c r="F72" s="656">
        <v>11</v>
      </c>
      <c r="G72" s="656">
        <v>11</v>
      </c>
      <c r="H72" s="656">
        <v>1</v>
      </c>
      <c r="I72" s="656">
        <v>0</v>
      </c>
      <c r="J72" s="656">
        <v>7</v>
      </c>
      <c r="K72" s="656">
        <v>4</v>
      </c>
      <c r="L72" s="656">
        <v>1</v>
      </c>
      <c r="M72" s="657">
        <v>10</v>
      </c>
    </row>
    <row r="73" spans="1:13" ht="15.75" thickBot="1" x14ac:dyDescent="0.25">
      <c r="A73" s="602" t="s">
        <v>134</v>
      </c>
      <c r="B73" s="603">
        <f t="shared" ref="B73:M73" si="4">B71/B69</f>
        <v>1.9644180874722018E-2</v>
      </c>
      <c r="C73" s="604">
        <f t="shared" si="4"/>
        <v>1.8943533697632058E-2</v>
      </c>
      <c r="D73" s="604">
        <f t="shared" si="4"/>
        <v>2.3400365630712981E-2</v>
      </c>
      <c r="E73" s="604">
        <f t="shared" si="4"/>
        <v>2.2109459949256977E-2</v>
      </c>
      <c r="F73" s="604">
        <f t="shared" si="4"/>
        <v>2.3434639326254118E-2</v>
      </c>
      <c r="G73" s="604">
        <f t="shared" si="4"/>
        <v>2.7205882352941177E-2</v>
      </c>
      <c r="H73" s="604">
        <f t="shared" si="4"/>
        <v>2.0058351568198397E-2</v>
      </c>
      <c r="I73" s="604">
        <f t="shared" si="4"/>
        <v>2.3564064801178203E-2</v>
      </c>
      <c r="J73" s="604">
        <f t="shared" si="4"/>
        <v>2.4318349299926309E-2</v>
      </c>
      <c r="K73" s="604">
        <f t="shared" si="4"/>
        <v>1.8695014662756599E-2</v>
      </c>
      <c r="L73" s="604">
        <f t="shared" si="4"/>
        <v>2.097902097902098E-2</v>
      </c>
      <c r="M73" s="605">
        <f t="shared" si="4"/>
        <v>2.2785740536567439E-2</v>
      </c>
    </row>
    <row r="74" spans="1:13" ht="13.5" thickBot="1" x14ac:dyDescent="0.25">
      <c r="A74" s="199"/>
      <c r="B74" s="188"/>
      <c r="C74" s="188"/>
      <c r="D74" s="188"/>
      <c r="E74" s="188"/>
      <c r="F74" s="188"/>
      <c r="G74" s="188"/>
      <c r="H74" s="188"/>
      <c r="I74" s="188"/>
      <c r="J74" s="188"/>
      <c r="K74" s="188"/>
      <c r="L74" s="188"/>
      <c r="M74" s="188"/>
    </row>
    <row r="75" spans="1:13" ht="21" thickBot="1" x14ac:dyDescent="0.25">
      <c r="A75" s="650" t="s">
        <v>121</v>
      </c>
      <c r="B75" s="742">
        <v>2018</v>
      </c>
      <c r="C75" s="743"/>
      <c r="D75" s="743"/>
      <c r="E75" s="743"/>
      <c r="F75" s="743"/>
      <c r="G75" s="743"/>
      <c r="H75" s="743"/>
      <c r="I75" s="743"/>
      <c r="J75" s="743"/>
      <c r="K75" s="743"/>
      <c r="L75" s="743"/>
      <c r="M75" s="744"/>
    </row>
    <row r="76" spans="1:13" ht="16.5" thickBot="1" x14ac:dyDescent="0.25">
      <c r="A76" s="651" t="s">
        <v>87</v>
      </c>
      <c r="B76" s="652" t="s">
        <v>122</v>
      </c>
      <c r="C76" s="653" t="s">
        <v>123</v>
      </c>
      <c r="D76" s="653" t="s">
        <v>124</v>
      </c>
      <c r="E76" s="653" t="s">
        <v>731</v>
      </c>
      <c r="F76" s="653" t="s">
        <v>126</v>
      </c>
      <c r="G76" s="653" t="s">
        <v>127</v>
      </c>
      <c r="H76" s="653" t="s">
        <v>128</v>
      </c>
      <c r="I76" s="653" t="s">
        <v>129</v>
      </c>
      <c r="J76" s="653" t="s">
        <v>379</v>
      </c>
      <c r="K76" s="653" t="s">
        <v>382</v>
      </c>
      <c r="L76" s="653" t="s">
        <v>422</v>
      </c>
      <c r="M76" s="654" t="s">
        <v>130</v>
      </c>
    </row>
    <row r="77" spans="1:13" ht="15" x14ac:dyDescent="0.2">
      <c r="A77" s="600" t="s">
        <v>92</v>
      </c>
      <c r="B77" s="655">
        <v>2917</v>
      </c>
      <c r="C77" s="656">
        <v>2917</v>
      </c>
      <c r="D77" s="656">
        <v>2917</v>
      </c>
      <c r="E77" s="656">
        <v>2917</v>
      </c>
      <c r="F77" s="656">
        <v>2917</v>
      </c>
      <c r="G77" s="656">
        <v>2917</v>
      </c>
      <c r="H77" s="656">
        <v>2917</v>
      </c>
      <c r="I77" s="656">
        <v>2917</v>
      </c>
      <c r="J77" s="656">
        <v>2917</v>
      </c>
      <c r="K77" s="656">
        <v>2917</v>
      </c>
      <c r="L77" s="656">
        <v>2917</v>
      </c>
      <c r="M77" s="657">
        <v>2917</v>
      </c>
    </row>
    <row r="78" spans="1:13" ht="15" x14ac:dyDescent="0.2">
      <c r="A78" s="601" t="s">
        <v>131</v>
      </c>
      <c r="B78" s="658">
        <v>2710</v>
      </c>
      <c r="C78" s="659">
        <v>2716</v>
      </c>
      <c r="D78" s="660">
        <v>2726</v>
      </c>
      <c r="E78" s="659">
        <v>2719</v>
      </c>
      <c r="F78" s="661">
        <v>2731</v>
      </c>
      <c r="G78" s="659">
        <v>2760</v>
      </c>
      <c r="H78" s="662">
        <v>2778</v>
      </c>
      <c r="I78" s="663">
        <v>2784</v>
      </c>
      <c r="J78" s="660">
        <v>2762</v>
      </c>
      <c r="K78" s="660">
        <v>2759</v>
      </c>
      <c r="L78" s="662">
        <v>2745</v>
      </c>
      <c r="M78" s="664">
        <v>2746</v>
      </c>
    </row>
    <row r="79" spans="1:13" ht="15" x14ac:dyDescent="0.2">
      <c r="A79" s="601" t="s">
        <v>133</v>
      </c>
      <c r="B79" s="658">
        <v>56</v>
      </c>
      <c r="C79" s="659">
        <v>43</v>
      </c>
      <c r="D79" s="660">
        <v>53</v>
      </c>
      <c r="E79" s="659">
        <v>57</v>
      </c>
      <c r="F79" s="661">
        <v>80</v>
      </c>
      <c r="G79" s="659">
        <v>73</v>
      </c>
      <c r="H79" s="659">
        <v>87</v>
      </c>
      <c r="I79" s="663">
        <v>67</v>
      </c>
      <c r="J79" s="660">
        <v>53</v>
      </c>
      <c r="K79" s="660">
        <v>56</v>
      </c>
      <c r="L79" s="662">
        <v>44</v>
      </c>
      <c r="M79" s="664">
        <v>71</v>
      </c>
    </row>
    <row r="80" spans="1:13" ht="18.75" customHeight="1" x14ac:dyDescent="0.2">
      <c r="A80" s="601" t="s">
        <v>132</v>
      </c>
      <c r="B80" s="665">
        <v>44</v>
      </c>
      <c r="C80" s="660">
        <v>46</v>
      </c>
      <c r="D80" s="660">
        <v>48</v>
      </c>
      <c r="E80" s="660">
        <v>66</v>
      </c>
      <c r="F80" s="666">
        <v>67</v>
      </c>
      <c r="G80" s="660">
        <v>53</v>
      </c>
      <c r="H80" s="660">
        <v>76</v>
      </c>
      <c r="I80" s="656">
        <v>71</v>
      </c>
      <c r="J80" s="660">
        <v>66</v>
      </c>
      <c r="K80" s="660">
        <v>67</v>
      </c>
      <c r="L80" s="660">
        <v>60</v>
      </c>
      <c r="M80" s="667">
        <v>60</v>
      </c>
    </row>
    <row r="81" spans="1:13" ht="15" x14ac:dyDescent="0.2">
      <c r="A81" s="601" t="s">
        <v>653</v>
      </c>
      <c r="B81" s="665">
        <v>2</v>
      </c>
      <c r="C81" s="660">
        <v>3</v>
      </c>
      <c r="D81" s="660">
        <v>8</v>
      </c>
      <c r="E81" s="660">
        <v>7</v>
      </c>
      <c r="F81" s="666">
        <v>5</v>
      </c>
      <c r="G81" s="660">
        <v>7</v>
      </c>
      <c r="H81" s="660">
        <v>7</v>
      </c>
      <c r="I81" s="656">
        <v>6</v>
      </c>
      <c r="J81" s="660">
        <v>7</v>
      </c>
      <c r="K81" s="660">
        <v>7</v>
      </c>
      <c r="L81" s="660">
        <v>8</v>
      </c>
      <c r="M81" s="667">
        <v>3</v>
      </c>
    </row>
    <row r="82" spans="1:13" ht="15.75" thickBot="1" x14ac:dyDescent="0.25">
      <c r="A82" s="606" t="s">
        <v>134</v>
      </c>
      <c r="B82" s="607">
        <f t="shared" ref="B82:M82" si="5">B80/B78</f>
        <v>1.6236162361623615E-2</v>
      </c>
      <c r="C82" s="607">
        <f t="shared" si="5"/>
        <v>1.6936671575846832E-2</v>
      </c>
      <c r="D82" s="607">
        <f t="shared" si="5"/>
        <v>1.7608217168011739E-2</v>
      </c>
      <c r="E82" s="607">
        <f t="shared" si="5"/>
        <v>2.4273630011033467E-2</v>
      </c>
      <c r="F82" s="607">
        <f t="shared" si="5"/>
        <v>2.4533138044672283E-2</v>
      </c>
      <c r="G82" s="607">
        <f t="shared" si="5"/>
        <v>1.9202898550724639E-2</v>
      </c>
      <c r="H82" s="607">
        <f t="shared" si="5"/>
        <v>2.7357811375089993E-2</v>
      </c>
      <c r="I82" s="607">
        <f t="shared" si="5"/>
        <v>2.5502873563218391E-2</v>
      </c>
      <c r="J82" s="607">
        <f t="shared" si="5"/>
        <v>2.3895727733526429E-2</v>
      </c>
      <c r="K82" s="607">
        <f t="shared" si="5"/>
        <v>2.4284160927872417E-2</v>
      </c>
      <c r="L82" s="607">
        <f t="shared" si="5"/>
        <v>2.185792349726776E-2</v>
      </c>
      <c r="M82" s="607">
        <f t="shared" si="5"/>
        <v>2.1849963583394028E-2</v>
      </c>
    </row>
    <row r="83" spans="1:13" x14ac:dyDescent="0.2">
      <c r="A83" s="199" t="s">
        <v>733</v>
      </c>
      <c r="B83" s="193"/>
      <c r="C83" s="193"/>
      <c r="D83" s="193"/>
      <c r="E83" s="193"/>
      <c r="F83" s="193"/>
      <c r="I83" s="193"/>
      <c r="J83" s="193"/>
      <c r="K83" s="193"/>
      <c r="L83" s="193"/>
      <c r="M83" s="193"/>
    </row>
    <row r="84" spans="1:13" x14ac:dyDescent="0.2">
      <c r="A84" s="199"/>
      <c r="B84" s="193"/>
      <c r="C84" s="193"/>
      <c r="D84" s="193"/>
      <c r="E84" s="193"/>
      <c r="F84" s="193"/>
      <c r="I84" s="193"/>
      <c r="J84" s="193"/>
      <c r="K84" s="193"/>
      <c r="L84" s="193"/>
      <c r="M84" s="193"/>
    </row>
    <row r="85" spans="1:13" x14ac:dyDescent="0.2">
      <c r="A85" s="193"/>
      <c r="B85" s="193"/>
      <c r="C85" s="193"/>
      <c r="D85" s="193"/>
      <c r="E85" s="193"/>
      <c r="F85" s="193"/>
      <c r="I85" s="193"/>
      <c r="J85" s="193"/>
      <c r="K85" s="193"/>
      <c r="L85" s="193"/>
      <c r="M85" s="193"/>
    </row>
    <row r="86" spans="1:13" x14ac:dyDescent="0.2">
      <c r="A86" s="193"/>
      <c r="C86" s="193"/>
      <c r="D86" s="193"/>
      <c r="E86" s="193"/>
      <c r="F86" s="193"/>
      <c r="I86" s="193"/>
      <c r="J86" s="193"/>
      <c r="K86" s="193"/>
      <c r="L86" s="193"/>
      <c r="M86" s="193"/>
    </row>
    <row r="87" spans="1:13" x14ac:dyDescent="0.2">
      <c r="A87" s="193"/>
      <c r="C87" s="193"/>
      <c r="D87" s="193"/>
      <c r="E87" s="193"/>
      <c r="F87" s="193"/>
      <c r="I87" s="193"/>
      <c r="J87" s="193"/>
      <c r="K87" s="193"/>
      <c r="L87" s="193"/>
      <c r="M87" s="193"/>
    </row>
    <row r="88" spans="1:13" x14ac:dyDescent="0.2">
      <c r="A88" s="193"/>
      <c r="C88" s="193"/>
      <c r="D88" s="193"/>
      <c r="E88" s="193"/>
      <c r="F88" s="193"/>
      <c r="I88" s="193"/>
      <c r="J88" s="193"/>
      <c r="K88" s="193"/>
      <c r="L88" s="193"/>
      <c r="M88" s="193"/>
    </row>
    <row r="89" spans="1:13" x14ac:dyDescent="0.2">
      <c r="A89" s="193"/>
      <c r="C89" s="193"/>
      <c r="D89" s="193"/>
      <c r="E89" s="193"/>
      <c r="F89" s="193"/>
      <c r="I89" s="193"/>
      <c r="J89" s="193"/>
      <c r="K89" s="193"/>
      <c r="L89" s="193"/>
      <c r="M89" s="193"/>
    </row>
    <row r="90" spans="1:13" x14ac:dyDescent="0.2">
      <c r="A90" s="193"/>
      <c r="C90" s="193"/>
      <c r="D90" s="193"/>
      <c r="E90" s="193"/>
      <c r="F90" s="193"/>
      <c r="I90" s="193"/>
      <c r="J90" s="193"/>
      <c r="K90" s="193"/>
      <c r="L90" s="193"/>
      <c r="M90" s="193"/>
    </row>
    <row r="91" spans="1:13" x14ac:dyDescent="0.2">
      <c r="A91" s="193"/>
      <c r="B91" s="193"/>
      <c r="C91" s="193"/>
      <c r="D91" s="193"/>
      <c r="E91" s="193"/>
      <c r="F91" s="193"/>
      <c r="I91" s="193"/>
      <c r="J91" s="193"/>
      <c r="K91" s="193"/>
      <c r="L91" s="193"/>
      <c r="M91" s="193"/>
    </row>
    <row r="92" spans="1:13" x14ac:dyDescent="0.2">
      <c r="A92" s="193"/>
      <c r="B92" s="193"/>
      <c r="C92" s="193"/>
      <c r="D92" s="193"/>
      <c r="E92" s="193"/>
      <c r="F92" s="193"/>
      <c r="I92" s="193"/>
      <c r="J92" s="193"/>
      <c r="K92" s="193"/>
      <c r="L92" s="193"/>
      <c r="M92" s="193"/>
    </row>
    <row r="93" spans="1:13" x14ac:dyDescent="0.2">
      <c r="A93" s="193"/>
      <c r="B93" s="193"/>
      <c r="C93" s="193"/>
      <c r="D93" s="193"/>
      <c r="E93" s="193"/>
      <c r="F93" s="193"/>
      <c r="I93" s="193"/>
      <c r="J93" s="193"/>
      <c r="K93" s="193"/>
      <c r="L93" s="193"/>
      <c r="M93" s="193"/>
    </row>
    <row r="94" spans="1:13" x14ac:dyDescent="0.2">
      <c r="A94" s="193"/>
      <c r="B94" s="193"/>
      <c r="C94" s="193"/>
      <c r="D94" s="193"/>
      <c r="E94" s="193"/>
      <c r="F94" s="193"/>
      <c r="I94" s="193"/>
      <c r="J94" s="193"/>
      <c r="K94" s="193"/>
      <c r="L94" s="193"/>
      <c r="M94" s="193"/>
    </row>
    <row r="95" spans="1:13" x14ac:dyDescent="0.2">
      <c r="A95" s="193"/>
      <c r="B95" s="193"/>
      <c r="C95" s="193"/>
      <c r="D95" s="193"/>
      <c r="E95" s="193"/>
      <c r="F95" s="193"/>
      <c r="I95" s="193"/>
      <c r="J95" s="193"/>
      <c r="K95" s="193"/>
      <c r="L95" s="193"/>
      <c r="M95" s="193"/>
    </row>
    <row r="96" spans="1:13" x14ac:dyDescent="0.2">
      <c r="A96" s="193"/>
      <c r="B96" s="193"/>
      <c r="C96" s="193"/>
      <c r="D96" s="193"/>
      <c r="E96" s="193"/>
      <c r="F96" s="193"/>
      <c r="I96" s="193"/>
      <c r="J96" s="193"/>
      <c r="K96" s="193"/>
      <c r="L96" s="193"/>
      <c r="M96" s="193"/>
    </row>
    <row r="97" spans="1:13" x14ac:dyDescent="0.2">
      <c r="A97" s="193"/>
      <c r="B97" s="193"/>
      <c r="C97" s="193"/>
      <c r="D97" s="193"/>
      <c r="E97" s="193"/>
      <c r="F97" s="193"/>
      <c r="I97" s="193"/>
      <c r="J97" s="193"/>
      <c r="K97" s="193"/>
      <c r="L97" s="193"/>
      <c r="M97" s="193"/>
    </row>
    <row r="98" spans="1:13" x14ac:dyDescent="0.2">
      <c r="A98" s="193"/>
      <c r="B98" s="193"/>
      <c r="C98" s="193"/>
      <c r="D98" s="193"/>
      <c r="E98" s="193"/>
      <c r="F98" s="193"/>
      <c r="I98" s="193"/>
      <c r="J98" s="193"/>
      <c r="K98" s="193"/>
      <c r="L98" s="193"/>
      <c r="M98" s="193"/>
    </row>
    <row r="99" spans="1:13" x14ac:dyDescent="0.2">
      <c r="A99" s="193"/>
      <c r="B99" s="193"/>
      <c r="C99" s="193"/>
      <c r="D99" s="193"/>
      <c r="E99" s="193"/>
      <c r="F99" s="193"/>
      <c r="I99" s="193"/>
      <c r="J99" s="193"/>
      <c r="K99" s="193"/>
      <c r="L99" s="193"/>
      <c r="M99" s="193"/>
    </row>
    <row r="100" spans="1:13" x14ac:dyDescent="0.2">
      <c r="A100" s="193"/>
      <c r="B100" s="193"/>
      <c r="C100" s="193"/>
      <c r="D100" s="193"/>
      <c r="E100" s="193"/>
      <c r="F100" s="193"/>
      <c r="I100" s="193"/>
      <c r="J100" s="193"/>
      <c r="K100" s="193"/>
      <c r="L100" s="193"/>
      <c r="M100" s="193"/>
    </row>
    <row r="101" spans="1:13" x14ac:dyDescent="0.2">
      <c r="A101" s="193"/>
      <c r="B101" s="193"/>
      <c r="C101" s="193"/>
      <c r="D101" s="193"/>
      <c r="E101" s="193"/>
      <c r="F101" s="193"/>
      <c r="I101" s="193"/>
      <c r="J101" s="193"/>
      <c r="K101" s="193"/>
      <c r="L101" s="193"/>
      <c r="M101" s="193"/>
    </row>
    <row r="102" spans="1:13" x14ac:dyDescent="0.2">
      <c r="A102" s="193"/>
      <c r="B102" s="193"/>
      <c r="C102" s="193"/>
      <c r="D102" s="193"/>
      <c r="E102" s="193"/>
      <c r="F102" s="193"/>
      <c r="I102" s="193"/>
      <c r="J102" s="193"/>
      <c r="K102" s="193"/>
      <c r="L102" s="193"/>
      <c r="M102" s="193"/>
    </row>
    <row r="103" spans="1:13" x14ac:dyDescent="0.2">
      <c r="A103" s="193"/>
      <c r="B103" s="193"/>
      <c r="C103" s="193"/>
      <c r="D103" s="193"/>
      <c r="E103" s="193"/>
      <c r="F103" s="193"/>
      <c r="I103" s="193"/>
      <c r="J103" s="193"/>
      <c r="K103" s="193"/>
      <c r="L103" s="193"/>
      <c r="M103" s="193"/>
    </row>
    <row r="104" spans="1:13" x14ac:dyDescent="0.2">
      <c r="A104" s="193"/>
      <c r="B104" s="193"/>
      <c r="C104" s="193"/>
      <c r="D104" s="193"/>
      <c r="E104" s="193"/>
      <c r="F104" s="193"/>
      <c r="I104" s="193"/>
      <c r="J104" s="193"/>
      <c r="K104" s="193"/>
      <c r="L104" s="193"/>
      <c r="M104" s="193"/>
    </row>
    <row r="105" spans="1:13" x14ac:dyDescent="0.2">
      <c r="A105" s="193"/>
      <c r="B105" s="193"/>
      <c r="C105" s="193"/>
      <c r="D105" s="193"/>
      <c r="E105" s="193"/>
      <c r="F105" s="193"/>
      <c r="I105" s="193"/>
      <c r="J105" s="193"/>
      <c r="K105" s="193"/>
      <c r="L105" s="193"/>
      <c r="M105" s="193"/>
    </row>
    <row r="106" spans="1:13" x14ac:dyDescent="0.2">
      <c r="A106" s="193"/>
      <c r="B106" s="193"/>
      <c r="C106" s="193"/>
      <c r="D106" s="193"/>
      <c r="E106" s="193"/>
      <c r="F106" s="193"/>
      <c r="I106" s="193"/>
      <c r="J106" s="193"/>
      <c r="K106" s="193"/>
      <c r="L106" s="193"/>
      <c r="M106" s="193"/>
    </row>
    <row r="107" spans="1:13" x14ac:dyDescent="0.2">
      <c r="A107" s="193"/>
      <c r="B107" s="193"/>
      <c r="C107" s="193"/>
      <c r="D107" s="193"/>
      <c r="E107" s="193"/>
      <c r="F107" s="193"/>
      <c r="I107" s="193"/>
      <c r="J107" s="193"/>
      <c r="K107" s="193"/>
      <c r="L107" s="193"/>
      <c r="M107" s="193"/>
    </row>
    <row r="108" spans="1:13" x14ac:dyDescent="0.2">
      <c r="A108" s="193"/>
      <c r="B108" s="193"/>
      <c r="C108" s="193"/>
      <c r="D108" s="193"/>
      <c r="E108" s="193"/>
      <c r="F108" s="193"/>
      <c r="I108" s="193"/>
      <c r="J108" s="193"/>
      <c r="K108" s="193"/>
      <c r="L108" s="193"/>
      <c r="M108" s="193"/>
    </row>
    <row r="109" spans="1:13" x14ac:dyDescent="0.2">
      <c r="A109" s="193"/>
      <c r="B109" s="193"/>
      <c r="C109" s="193"/>
      <c r="D109" s="193"/>
      <c r="E109" s="193"/>
      <c r="F109" s="193"/>
      <c r="I109" s="193"/>
      <c r="J109" s="193"/>
      <c r="K109" s="193"/>
      <c r="L109" s="193"/>
      <c r="M109" s="193"/>
    </row>
    <row r="110" spans="1:13" x14ac:dyDescent="0.2">
      <c r="A110" s="193"/>
      <c r="B110" s="193"/>
      <c r="C110" s="193"/>
      <c r="D110" s="193"/>
      <c r="E110" s="193"/>
      <c r="F110" s="193"/>
      <c r="I110" s="193"/>
      <c r="J110" s="193"/>
      <c r="K110" s="193"/>
      <c r="L110" s="193"/>
      <c r="M110" s="193"/>
    </row>
    <row r="111" spans="1:13" x14ac:dyDescent="0.2">
      <c r="A111" s="193"/>
      <c r="B111" s="193"/>
      <c r="C111" s="193"/>
      <c r="D111" s="193"/>
      <c r="E111" s="193"/>
      <c r="F111" s="193"/>
      <c r="I111" s="193"/>
      <c r="J111" s="193"/>
      <c r="K111" s="193"/>
      <c r="L111" s="193"/>
      <c r="M111" s="193"/>
    </row>
    <row r="112" spans="1:13" x14ac:dyDescent="0.2">
      <c r="A112" s="193"/>
      <c r="B112" s="193"/>
      <c r="C112" s="193"/>
      <c r="D112" s="193"/>
      <c r="E112" s="193"/>
      <c r="F112" s="193"/>
      <c r="I112" s="193"/>
      <c r="J112" s="193"/>
      <c r="K112" s="193"/>
      <c r="L112" s="193"/>
      <c r="M112" s="193"/>
    </row>
    <row r="113" spans="1:13" x14ac:dyDescent="0.2">
      <c r="A113" s="193"/>
      <c r="B113" s="193"/>
      <c r="C113" s="193"/>
      <c r="D113" s="193"/>
      <c r="E113" s="193"/>
      <c r="F113" s="193"/>
      <c r="I113" s="193"/>
      <c r="J113" s="193"/>
      <c r="K113" s="193"/>
      <c r="L113" s="193"/>
      <c r="M113" s="193"/>
    </row>
    <row r="114" spans="1:13" x14ac:dyDescent="0.2">
      <c r="A114" s="193"/>
      <c r="B114" s="193"/>
      <c r="C114" s="193"/>
      <c r="D114" s="193"/>
      <c r="E114" s="193"/>
      <c r="F114" s="193"/>
      <c r="I114" s="193"/>
      <c r="J114" s="193"/>
      <c r="K114" s="193"/>
      <c r="L114" s="193"/>
      <c r="M114" s="193"/>
    </row>
    <row r="115" spans="1:13" x14ac:dyDescent="0.2">
      <c r="A115" s="193"/>
      <c r="B115" s="193"/>
      <c r="C115" s="193"/>
      <c r="D115" s="193"/>
      <c r="E115" s="193"/>
      <c r="F115" s="193"/>
      <c r="I115" s="193"/>
      <c r="J115" s="193"/>
      <c r="K115" s="193"/>
      <c r="L115" s="193"/>
      <c r="M115" s="193"/>
    </row>
    <row r="116" spans="1:13" x14ac:dyDescent="0.2">
      <c r="A116" s="193"/>
      <c r="B116" s="193"/>
      <c r="C116" s="193"/>
      <c r="D116" s="193"/>
      <c r="E116" s="193"/>
      <c r="F116" s="193"/>
      <c r="I116" s="193"/>
      <c r="J116" s="193"/>
      <c r="K116" s="193"/>
      <c r="L116" s="193"/>
      <c r="M116" s="193"/>
    </row>
    <row r="117" spans="1:13" x14ac:dyDescent="0.2">
      <c r="A117" s="193"/>
      <c r="B117" s="193"/>
      <c r="C117" s="193"/>
      <c r="D117" s="193"/>
      <c r="E117" s="193"/>
      <c r="F117" s="193"/>
      <c r="I117" s="193"/>
      <c r="J117" s="193"/>
      <c r="K117" s="193"/>
      <c r="L117" s="193"/>
      <c r="M117" s="193"/>
    </row>
    <row r="118" spans="1:13" x14ac:dyDescent="0.2">
      <c r="A118" s="193"/>
      <c r="B118" s="193"/>
      <c r="C118" s="193"/>
      <c r="D118" s="193"/>
      <c r="E118" s="193"/>
      <c r="F118" s="193"/>
      <c r="I118" s="193"/>
      <c r="J118" s="193"/>
      <c r="K118" s="193"/>
      <c r="L118" s="193"/>
      <c r="M118" s="193"/>
    </row>
    <row r="119" spans="1:13" x14ac:dyDescent="0.2">
      <c r="A119" s="193"/>
      <c r="B119" s="193"/>
      <c r="C119" s="193"/>
      <c r="D119" s="193"/>
      <c r="E119" s="193"/>
      <c r="F119" s="193"/>
      <c r="I119" s="193"/>
      <c r="J119" s="193"/>
      <c r="K119" s="193"/>
      <c r="L119" s="193"/>
      <c r="M119" s="193"/>
    </row>
    <row r="120" spans="1:13" x14ac:dyDescent="0.2">
      <c r="A120" s="193"/>
      <c r="B120" s="193"/>
      <c r="C120" s="193"/>
      <c r="D120" s="193"/>
      <c r="E120" s="193"/>
      <c r="F120" s="193"/>
      <c r="I120" s="193"/>
      <c r="J120" s="193"/>
      <c r="K120" s="193"/>
      <c r="L120" s="193"/>
      <c r="M120" s="193"/>
    </row>
    <row r="121" spans="1:13" x14ac:dyDescent="0.2">
      <c r="A121" s="193"/>
      <c r="B121" s="193"/>
      <c r="C121" s="193"/>
      <c r="D121" s="193"/>
      <c r="E121" s="193"/>
      <c r="F121" s="193"/>
      <c r="I121" s="193"/>
      <c r="J121" s="193"/>
      <c r="K121" s="193"/>
      <c r="L121" s="193"/>
      <c r="M121" s="193"/>
    </row>
    <row r="122" spans="1:13" x14ac:dyDescent="0.2">
      <c r="A122" s="193"/>
      <c r="B122" s="193"/>
      <c r="C122" s="193"/>
      <c r="D122" s="193"/>
      <c r="E122" s="193"/>
      <c r="F122" s="193"/>
      <c r="I122" s="193"/>
      <c r="J122" s="193"/>
      <c r="K122" s="193"/>
      <c r="L122" s="193"/>
      <c r="M122" s="193"/>
    </row>
    <row r="123" spans="1:13" x14ac:dyDescent="0.2">
      <c r="A123" s="193"/>
      <c r="B123" s="193"/>
      <c r="C123" s="193"/>
      <c r="D123" s="193"/>
      <c r="E123" s="193"/>
      <c r="F123" s="193"/>
      <c r="I123" s="193"/>
      <c r="J123" s="193"/>
      <c r="K123" s="193"/>
      <c r="L123" s="193"/>
      <c r="M123" s="193"/>
    </row>
    <row r="124" spans="1:13" x14ac:dyDescent="0.2">
      <c r="A124" s="193"/>
      <c r="B124" s="193"/>
      <c r="C124" s="193"/>
      <c r="D124" s="193"/>
      <c r="E124" s="193"/>
      <c r="F124" s="193"/>
      <c r="I124" s="193"/>
      <c r="J124" s="193"/>
      <c r="K124" s="193"/>
      <c r="L124" s="193"/>
      <c r="M124" s="193"/>
    </row>
    <row r="125" spans="1:13" x14ac:dyDescent="0.2">
      <c r="A125" s="193"/>
      <c r="B125" s="193"/>
      <c r="C125" s="193"/>
      <c r="D125" s="193"/>
      <c r="E125" s="193"/>
      <c r="F125" s="193"/>
      <c r="I125" s="193"/>
      <c r="J125" s="193"/>
      <c r="K125" s="193"/>
      <c r="L125" s="193"/>
      <c r="M125" s="193"/>
    </row>
    <row r="126" spans="1:13" x14ac:dyDescent="0.2">
      <c r="A126" s="193"/>
      <c r="B126" s="193"/>
      <c r="C126" s="193"/>
      <c r="D126" s="193"/>
      <c r="E126" s="193"/>
      <c r="F126" s="193"/>
      <c r="I126" s="193"/>
      <c r="J126" s="193"/>
      <c r="K126" s="193"/>
      <c r="L126" s="193"/>
      <c r="M126" s="193"/>
    </row>
    <row r="127" spans="1:13" x14ac:dyDescent="0.2">
      <c r="A127" s="193"/>
      <c r="B127" s="193"/>
      <c r="C127" s="193"/>
      <c r="D127" s="193"/>
      <c r="E127" s="193"/>
      <c r="F127" s="193"/>
      <c r="I127" s="193"/>
      <c r="J127" s="193"/>
      <c r="K127" s="193"/>
      <c r="L127" s="193"/>
      <c r="M127" s="193"/>
    </row>
    <row r="128" spans="1:13" x14ac:dyDescent="0.2">
      <c r="A128" s="193"/>
      <c r="B128" s="193"/>
      <c r="C128" s="193"/>
      <c r="D128" s="193"/>
      <c r="E128" s="193"/>
      <c r="F128" s="193"/>
      <c r="I128" s="193"/>
      <c r="J128" s="193"/>
      <c r="K128" s="193"/>
      <c r="L128" s="193"/>
      <c r="M128" s="193"/>
    </row>
    <row r="129" spans="1:13" x14ac:dyDescent="0.2">
      <c r="A129" s="193"/>
      <c r="B129" s="193"/>
      <c r="C129" s="193"/>
      <c r="D129" s="193"/>
      <c r="E129" s="193"/>
      <c r="F129" s="193"/>
      <c r="I129" s="193"/>
      <c r="J129" s="193"/>
      <c r="K129" s="193"/>
      <c r="L129" s="193"/>
      <c r="M129" s="193"/>
    </row>
    <row r="130" spans="1:13" x14ac:dyDescent="0.2">
      <c r="A130" s="193"/>
      <c r="B130" s="193"/>
      <c r="C130" s="193"/>
      <c r="D130" s="193"/>
      <c r="E130" s="193"/>
      <c r="F130" s="193"/>
      <c r="I130" s="193"/>
      <c r="J130" s="193"/>
      <c r="K130" s="193"/>
      <c r="L130" s="193"/>
      <c r="M130" s="193"/>
    </row>
    <row r="131" spans="1:13" x14ac:dyDescent="0.2">
      <c r="A131" s="193"/>
      <c r="B131" s="193"/>
      <c r="C131" s="193"/>
      <c r="D131" s="193"/>
      <c r="E131" s="193"/>
      <c r="F131" s="193"/>
      <c r="I131" s="193"/>
      <c r="J131" s="193"/>
      <c r="K131" s="193"/>
      <c r="L131" s="193"/>
      <c r="M131" s="193"/>
    </row>
    <row r="132" spans="1:13" x14ac:dyDescent="0.2">
      <c r="A132" s="193"/>
      <c r="B132" s="193"/>
      <c r="C132" s="193"/>
      <c r="D132" s="193"/>
      <c r="E132" s="193"/>
      <c r="F132" s="193"/>
      <c r="I132" s="193"/>
      <c r="J132" s="193"/>
      <c r="K132" s="193"/>
      <c r="L132" s="193"/>
      <c r="M132" s="193"/>
    </row>
    <row r="133" spans="1:13" x14ac:dyDescent="0.2">
      <c r="A133" s="193"/>
      <c r="B133" s="193"/>
      <c r="C133" s="193"/>
      <c r="D133" s="193"/>
      <c r="E133" s="193"/>
      <c r="F133" s="193"/>
      <c r="I133" s="193"/>
      <c r="J133" s="193"/>
      <c r="K133" s="193"/>
      <c r="L133" s="193"/>
      <c r="M133" s="193"/>
    </row>
    <row r="134" spans="1:13" x14ac:dyDescent="0.2">
      <c r="A134" s="193"/>
      <c r="B134" s="193"/>
      <c r="C134" s="193"/>
      <c r="D134" s="193"/>
      <c r="E134" s="193"/>
      <c r="F134" s="193"/>
      <c r="I134" s="193"/>
      <c r="J134" s="193"/>
      <c r="K134" s="193"/>
      <c r="L134" s="193"/>
      <c r="M134" s="193"/>
    </row>
    <row r="135" spans="1:13" x14ac:dyDescent="0.2">
      <c r="A135" s="193"/>
      <c r="B135" s="193"/>
      <c r="C135" s="193"/>
      <c r="D135" s="193"/>
      <c r="E135" s="193"/>
      <c r="F135" s="193"/>
      <c r="I135" s="193"/>
      <c r="J135" s="193"/>
      <c r="K135" s="193"/>
      <c r="L135" s="193"/>
      <c r="M135" s="193"/>
    </row>
    <row r="136" spans="1:13" x14ac:dyDescent="0.2">
      <c r="A136" s="193"/>
      <c r="B136" s="193"/>
      <c r="C136" s="193"/>
      <c r="D136" s="193"/>
      <c r="E136" s="193"/>
      <c r="F136" s="193"/>
      <c r="I136" s="193"/>
      <c r="J136" s="193"/>
      <c r="K136" s="193"/>
      <c r="L136" s="193"/>
      <c r="M136" s="193"/>
    </row>
    <row r="137" spans="1:13" x14ac:dyDescent="0.2">
      <c r="A137" s="193"/>
      <c r="B137" s="193"/>
      <c r="C137" s="193"/>
      <c r="D137" s="193"/>
      <c r="E137" s="193"/>
      <c r="F137" s="193"/>
      <c r="I137" s="193"/>
      <c r="J137" s="193"/>
      <c r="K137" s="193"/>
      <c r="L137" s="193"/>
      <c r="M137" s="193"/>
    </row>
    <row r="138" spans="1:13" x14ac:dyDescent="0.2">
      <c r="A138" s="193"/>
      <c r="B138" s="193"/>
      <c r="C138" s="193"/>
      <c r="D138" s="193"/>
      <c r="E138" s="193"/>
      <c r="F138" s="193"/>
      <c r="I138" s="193"/>
      <c r="J138" s="193"/>
      <c r="K138" s="193"/>
      <c r="L138" s="193"/>
      <c r="M138" s="193"/>
    </row>
    <row r="139" spans="1:13" x14ac:dyDescent="0.2">
      <c r="A139" s="193"/>
      <c r="B139" s="193"/>
      <c r="C139" s="193"/>
      <c r="D139" s="193"/>
      <c r="E139" s="193"/>
      <c r="F139" s="193"/>
      <c r="I139" s="193"/>
      <c r="J139" s="193"/>
      <c r="K139" s="193"/>
      <c r="L139" s="193"/>
      <c r="M139" s="193"/>
    </row>
    <row r="140" spans="1:13" x14ac:dyDescent="0.2">
      <c r="A140" s="193"/>
      <c r="B140" s="193"/>
      <c r="C140" s="193"/>
      <c r="D140" s="193"/>
      <c r="E140" s="193"/>
      <c r="F140" s="193"/>
      <c r="I140" s="193"/>
      <c r="J140" s="193"/>
      <c r="K140" s="193"/>
      <c r="L140" s="193"/>
      <c r="M140" s="193"/>
    </row>
    <row r="141" spans="1:13" x14ac:dyDescent="0.2">
      <c r="A141" s="193"/>
      <c r="B141" s="193"/>
      <c r="C141" s="193"/>
      <c r="D141" s="193"/>
      <c r="E141" s="193"/>
      <c r="F141" s="193"/>
      <c r="I141" s="193"/>
      <c r="J141" s="193"/>
      <c r="K141" s="193"/>
      <c r="L141" s="193"/>
      <c r="M141" s="193"/>
    </row>
    <row r="142" spans="1:13" x14ac:dyDescent="0.2">
      <c r="A142" s="193"/>
      <c r="B142" s="193"/>
      <c r="C142" s="193"/>
      <c r="D142" s="193"/>
      <c r="E142" s="193"/>
      <c r="F142" s="193"/>
      <c r="I142" s="193"/>
      <c r="J142" s="193"/>
      <c r="K142" s="193"/>
      <c r="L142" s="193"/>
      <c r="M142" s="193"/>
    </row>
    <row r="143" spans="1:13" x14ac:dyDescent="0.2">
      <c r="A143" s="193"/>
      <c r="B143" s="193"/>
      <c r="C143" s="193"/>
      <c r="D143" s="193"/>
      <c r="E143" s="193"/>
      <c r="F143" s="193"/>
      <c r="I143" s="193"/>
      <c r="J143" s="193"/>
      <c r="K143" s="193"/>
      <c r="L143" s="193"/>
      <c r="M143" s="193"/>
    </row>
    <row r="144" spans="1:13" x14ac:dyDescent="0.2">
      <c r="A144" s="193"/>
      <c r="B144" s="193"/>
      <c r="C144" s="193"/>
      <c r="D144" s="193"/>
      <c r="E144" s="193"/>
      <c r="F144" s="193"/>
      <c r="I144" s="193"/>
      <c r="J144" s="193"/>
      <c r="K144" s="193"/>
      <c r="L144" s="193"/>
      <c r="M144" s="193"/>
    </row>
    <row r="145" spans="1:13" x14ac:dyDescent="0.2">
      <c r="A145" s="193"/>
      <c r="B145" s="193"/>
      <c r="C145" s="193"/>
      <c r="D145" s="193"/>
      <c r="E145" s="193"/>
      <c r="F145" s="193"/>
      <c r="I145" s="193"/>
      <c r="J145" s="193"/>
      <c r="K145" s="193"/>
      <c r="L145" s="193"/>
      <c r="M145" s="193"/>
    </row>
    <row r="146" spans="1:13" x14ac:dyDescent="0.2">
      <c r="A146" s="193"/>
      <c r="B146" s="193"/>
      <c r="C146" s="193"/>
      <c r="D146" s="193"/>
      <c r="E146" s="193"/>
      <c r="F146" s="193"/>
      <c r="I146" s="193"/>
      <c r="J146" s="193"/>
      <c r="K146" s="193"/>
      <c r="L146" s="193"/>
      <c r="M146" s="193"/>
    </row>
    <row r="147" spans="1:13" x14ac:dyDescent="0.2">
      <c r="A147" s="193"/>
      <c r="B147" s="193"/>
      <c r="C147" s="193"/>
      <c r="D147" s="193"/>
      <c r="E147" s="193"/>
      <c r="F147" s="193"/>
      <c r="I147" s="193"/>
      <c r="J147" s="193"/>
      <c r="K147" s="193"/>
      <c r="L147" s="193"/>
      <c r="M147" s="193"/>
    </row>
    <row r="148" spans="1:13" x14ac:dyDescent="0.2">
      <c r="A148" s="193"/>
      <c r="B148" s="193"/>
      <c r="C148" s="193"/>
      <c r="D148" s="193"/>
      <c r="E148" s="193"/>
      <c r="F148" s="193"/>
      <c r="I148" s="193"/>
      <c r="J148" s="193"/>
      <c r="K148" s="193"/>
      <c r="L148" s="193"/>
      <c r="M148" s="193"/>
    </row>
    <row r="149" spans="1:13" x14ac:dyDescent="0.2">
      <c r="A149" s="193"/>
      <c r="B149" s="193"/>
      <c r="C149" s="193"/>
      <c r="D149" s="193"/>
      <c r="E149" s="193"/>
      <c r="F149" s="193"/>
      <c r="I149" s="193"/>
      <c r="J149" s="193"/>
      <c r="K149" s="193"/>
      <c r="L149" s="193"/>
      <c r="M149" s="193"/>
    </row>
    <row r="150" spans="1:13" x14ac:dyDescent="0.2">
      <c r="A150" s="193"/>
      <c r="B150" s="193"/>
      <c r="C150" s="193"/>
      <c r="D150" s="193"/>
      <c r="E150" s="193"/>
      <c r="F150" s="193"/>
      <c r="I150" s="193"/>
      <c r="J150" s="193"/>
      <c r="K150" s="193"/>
      <c r="L150" s="193"/>
      <c r="M150" s="193"/>
    </row>
    <row r="151" spans="1:13" x14ac:dyDescent="0.2">
      <c r="A151" s="193"/>
      <c r="B151" s="193"/>
      <c r="C151" s="193"/>
      <c r="D151" s="193"/>
      <c r="E151" s="193"/>
      <c r="F151" s="193"/>
      <c r="I151" s="193"/>
      <c r="J151" s="193"/>
      <c r="K151" s="193"/>
      <c r="L151" s="193"/>
      <c r="M151" s="193"/>
    </row>
    <row r="152" spans="1:13" x14ac:dyDescent="0.2">
      <c r="A152" s="193"/>
      <c r="B152" s="193"/>
      <c r="C152" s="193"/>
      <c r="D152" s="193"/>
      <c r="E152" s="193"/>
      <c r="F152" s="193"/>
      <c r="I152" s="193"/>
      <c r="J152" s="193"/>
      <c r="K152" s="193"/>
      <c r="L152" s="193"/>
      <c r="M152" s="193"/>
    </row>
    <row r="153" spans="1:13" x14ac:dyDescent="0.2">
      <c r="A153" s="193"/>
      <c r="B153" s="193"/>
      <c r="C153" s="193"/>
      <c r="D153" s="193"/>
      <c r="E153" s="193"/>
      <c r="F153" s="193"/>
      <c r="I153" s="193"/>
      <c r="J153" s="193"/>
      <c r="K153" s="193"/>
      <c r="L153" s="193"/>
      <c r="M153" s="193"/>
    </row>
    <row r="154" spans="1:13" x14ac:dyDescent="0.2">
      <c r="A154" s="193"/>
      <c r="B154" s="193"/>
      <c r="C154" s="193"/>
      <c r="D154" s="193"/>
      <c r="E154" s="193"/>
      <c r="F154" s="193"/>
      <c r="I154" s="193"/>
      <c r="J154" s="193"/>
      <c r="K154" s="193"/>
      <c r="L154" s="193"/>
      <c r="M154" s="193"/>
    </row>
    <row r="155" spans="1:13" x14ac:dyDescent="0.2">
      <c r="A155" s="193"/>
      <c r="B155" s="193"/>
      <c r="C155" s="193"/>
      <c r="D155" s="193"/>
      <c r="E155" s="193"/>
      <c r="F155" s="193"/>
      <c r="I155" s="193"/>
      <c r="J155" s="193"/>
      <c r="K155" s="193"/>
      <c r="L155" s="193"/>
      <c r="M155" s="193"/>
    </row>
    <row r="156" spans="1:13" x14ac:dyDescent="0.2">
      <c r="A156" s="193"/>
      <c r="B156" s="193"/>
      <c r="C156" s="193"/>
      <c r="D156" s="193"/>
      <c r="E156" s="193"/>
      <c r="F156" s="193"/>
      <c r="I156" s="193"/>
      <c r="J156" s="193"/>
      <c r="K156" s="193"/>
      <c r="L156" s="193"/>
      <c r="M156" s="193"/>
    </row>
    <row r="157" spans="1:13" x14ac:dyDescent="0.2">
      <c r="A157" s="193"/>
      <c r="B157" s="193"/>
      <c r="C157" s="193"/>
      <c r="D157" s="193"/>
      <c r="E157" s="193"/>
      <c r="F157" s="193"/>
      <c r="I157" s="193"/>
      <c r="J157" s="193"/>
      <c r="K157" s="193"/>
      <c r="L157" s="193"/>
      <c r="M157" s="193"/>
    </row>
    <row r="158" spans="1:13" x14ac:dyDescent="0.2">
      <c r="A158" s="193"/>
      <c r="B158" s="193"/>
      <c r="C158" s="193"/>
      <c r="D158" s="193"/>
      <c r="E158" s="193"/>
      <c r="F158" s="193"/>
      <c r="I158" s="193"/>
      <c r="J158" s="193"/>
      <c r="K158" s="193"/>
      <c r="L158" s="193"/>
      <c r="M158" s="193"/>
    </row>
    <row r="159" spans="1:13" x14ac:dyDescent="0.2">
      <c r="A159" s="193"/>
      <c r="B159" s="193"/>
      <c r="C159" s="193"/>
      <c r="D159" s="193"/>
      <c r="E159" s="193"/>
      <c r="F159" s="193"/>
      <c r="I159" s="193"/>
      <c r="J159" s="193"/>
      <c r="K159" s="193"/>
      <c r="L159" s="193"/>
      <c r="M159" s="193"/>
    </row>
    <row r="160" spans="1:13" x14ac:dyDescent="0.2">
      <c r="A160" s="193"/>
      <c r="B160" s="193"/>
      <c r="C160" s="193"/>
      <c r="D160" s="193"/>
      <c r="E160" s="193"/>
      <c r="F160" s="193"/>
      <c r="I160" s="193"/>
      <c r="J160" s="193"/>
      <c r="K160" s="193"/>
      <c r="L160" s="193"/>
      <c r="M160" s="193"/>
    </row>
    <row r="161" spans="1:13" x14ac:dyDescent="0.2">
      <c r="A161" s="193"/>
      <c r="B161" s="193"/>
      <c r="C161" s="193"/>
      <c r="D161" s="193"/>
      <c r="E161" s="193"/>
      <c r="F161" s="193"/>
      <c r="I161" s="193"/>
      <c r="J161" s="193"/>
      <c r="K161" s="193"/>
      <c r="L161" s="193"/>
      <c r="M161" s="193"/>
    </row>
    <row r="162" spans="1:13" x14ac:dyDescent="0.2">
      <c r="A162" s="193"/>
      <c r="B162" s="193"/>
      <c r="C162" s="193"/>
      <c r="D162" s="193"/>
      <c r="E162" s="193"/>
      <c r="F162" s="193"/>
      <c r="I162" s="193"/>
      <c r="J162" s="193"/>
      <c r="K162" s="193"/>
      <c r="L162" s="193"/>
      <c r="M162" s="193"/>
    </row>
    <row r="163" spans="1:13" x14ac:dyDescent="0.2">
      <c r="A163" s="193"/>
      <c r="B163" s="193"/>
      <c r="C163" s="193"/>
      <c r="D163" s="193"/>
      <c r="E163" s="193"/>
      <c r="F163" s="193"/>
      <c r="I163" s="193"/>
      <c r="J163" s="193"/>
      <c r="K163" s="193"/>
      <c r="L163" s="193"/>
      <c r="M163" s="193"/>
    </row>
    <row r="164" spans="1:13" x14ac:dyDescent="0.2">
      <c r="A164" s="193"/>
      <c r="B164" s="193"/>
      <c r="C164" s="193"/>
      <c r="D164" s="193"/>
      <c r="E164" s="193"/>
      <c r="F164" s="193"/>
      <c r="I164" s="193"/>
      <c r="J164" s="193"/>
      <c r="K164" s="193"/>
      <c r="L164" s="193"/>
      <c r="M164" s="193"/>
    </row>
    <row r="165" spans="1:13" x14ac:dyDescent="0.2">
      <c r="A165" s="193"/>
      <c r="B165" s="193"/>
      <c r="C165" s="193"/>
      <c r="D165" s="193"/>
      <c r="E165" s="193"/>
      <c r="F165" s="193"/>
      <c r="I165" s="193"/>
      <c r="J165" s="193"/>
      <c r="K165" s="193"/>
      <c r="L165" s="193"/>
      <c r="M165" s="193"/>
    </row>
    <row r="166" spans="1:13" x14ac:dyDescent="0.2">
      <c r="A166" s="193"/>
      <c r="B166" s="193"/>
      <c r="C166" s="193"/>
      <c r="D166" s="193"/>
      <c r="E166" s="193"/>
      <c r="F166" s="193"/>
      <c r="I166" s="193"/>
      <c r="J166" s="193"/>
      <c r="K166" s="193"/>
      <c r="L166" s="193"/>
      <c r="M166" s="193"/>
    </row>
    <row r="167" spans="1:13" x14ac:dyDescent="0.2">
      <c r="A167" s="193"/>
      <c r="B167" s="193"/>
      <c r="C167" s="193"/>
      <c r="D167" s="193"/>
      <c r="E167" s="193"/>
      <c r="F167" s="193"/>
      <c r="I167" s="193"/>
      <c r="J167" s="193"/>
      <c r="K167" s="193"/>
      <c r="L167" s="193"/>
      <c r="M167" s="193"/>
    </row>
    <row r="168" spans="1:13" x14ac:dyDescent="0.2">
      <c r="A168" s="193"/>
      <c r="B168" s="193"/>
      <c r="C168" s="193"/>
      <c r="D168" s="193"/>
      <c r="E168" s="193"/>
      <c r="F168" s="193"/>
      <c r="I168" s="193"/>
      <c r="J168" s="193"/>
      <c r="K168" s="193"/>
      <c r="L168" s="193"/>
      <c r="M168" s="193"/>
    </row>
    <row r="169" spans="1:13" x14ac:dyDescent="0.2">
      <c r="A169" s="193"/>
      <c r="B169" s="193"/>
      <c r="C169" s="193"/>
      <c r="D169" s="193"/>
      <c r="E169" s="193"/>
      <c r="F169" s="193"/>
      <c r="I169" s="193"/>
      <c r="J169" s="193"/>
      <c r="K169" s="193"/>
      <c r="L169" s="193"/>
      <c r="M169" s="193"/>
    </row>
    <row r="170" spans="1:13" x14ac:dyDescent="0.2">
      <c r="A170" s="193"/>
      <c r="B170" s="193"/>
      <c r="C170" s="193"/>
      <c r="D170" s="193"/>
      <c r="E170" s="193"/>
      <c r="F170" s="193"/>
      <c r="I170" s="193"/>
      <c r="J170" s="193"/>
      <c r="K170" s="193"/>
      <c r="L170" s="193"/>
      <c r="M170" s="193"/>
    </row>
    <row r="171" spans="1:13" x14ac:dyDescent="0.2">
      <c r="A171" s="193"/>
      <c r="B171" s="193"/>
      <c r="C171" s="193"/>
      <c r="D171" s="193"/>
      <c r="E171" s="193"/>
      <c r="F171" s="193"/>
      <c r="I171" s="193"/>
      <c r="J171" s="193"/>
      <c r="K171" s="193"/>
      <c r="L171" s="193"/>
      <c r="M171" s="193"/>
    </row>
    <row r="172" spans="1:13" x14ac:dyDescent="0.2">
      <c r="A172" s="193"/>
      <c r="B172" s="193"/>
      <c r="C172" s="193"/>
      <c r="D172" s="193"/>
      <c r="E172" s="193"/>
      <c r="F172" s="193"/>
      <c r="I172" s="193"/>
      <c r="J172" s="193"/>
      <c r="K172" s="193"/>
      <c r="L172" s="193"/>
      <c r="M172" s="193"/>
    </row>
    <row r="173" spans="1:13" x14ac:dyDescent="0.2">
      <c r="A173" s="193"/>
      <c r="B173" s="193"/>
      <c r="C173" s="193"/>
      <c r="D173" s="193"/>
      <c r="E173" s="193"/>
      <c r="F173" s="193"/>
      <c r="I173" s="193"/>
      <c r="J173" s="193"/>
      <c r="K173" s="193"/>
      <c r="L173" s="193"/>
      <c r="M173" s="193"/>
    </row>
    <row r="174" spans="1:13" x14ac:dyDescent="0.2">
      <c r="A174" s="193"/>
      <c r="B174" s="193"/>
      <c r="C174" s="193"/>
      <c r="D174" s="193"/>
      <c r="E174" s="193"/>
      <c r="F174" s="193"/>
      <c r="I174" s="193"/>
      <c r="J174" s="193"/>
      <c r="K174" s="193"/>
      <c r="L174" s="193"/>
      <c r="M174" s="193"/>
    </row>
    <row r="175" spans="1:13" x14ac:dyDescent="0.2">
      <c r="A175" s="193"/>
      <c r="B175" s="193"/>
      <c r="C175" s="193"/>
      <c r="D175" s="193"/>
      <c r="E175" s="193"/>
      <c r="F175" s="193"/>
      <c r="I175" s="193"/>
      <c r="J175" s="193"/>
      <c r="K175" s="193"/>
      <c r="L175" s="193"/>
      <c r="M175" s="193"/>
    </row>
    <row r="176" spans="1:13" x14ac:dyDescent="0.2">
      <c r="A176" s="193"/>
      <c r="B176" s="193"/>
      <c r="C176" s="193"/>
      <c r="D176" s="193"/>
      <c r="E176" s="193"/>
      <c r="F176" s="193"/>
      <c r="I176" s="193"/>
      <c r="J176" s="193"/>
      <c r="K176" s="193"/>
      <c r="L176" s="193"/>
      <c r="M176" s="193"/>
    </row>
    <row r="177" spans="1:13" x14ac:dyDescent="0.2">
      <c r="A177" s="193"/>
      <c r="B177" s="193"/>
      <c r="C177" s="193"/>
      <c r="D177" s="193"/>
      <c r="E177" s="193"/>
      <c r="F177" s="193"/>
      <c r="I177" s="193"/>
      <c r="J177" s="193"/>
      <c r="K177" s="193"/>
      <c r="L177" s="193"/>
      <c r="M177" s="193"/>
    </row>
    <row r="178" spans="1:13" x14ac:dyDescent="0.2">
      <c r="A178" s="193"/>
      <c r="B178" s="193"/>
      <c r="C178" s="193"/>
      <c r="D178" s="193"/>
      <c r="E178" s="193"/>
      <c r="F178" s="193"/>
      <c r="I178" s="193"/>
      <c r="J178" s="193"/>
      <c r="K178" s="193"/>
      <c r="L178" s="193"/>
      <c r="M178" s="193"/>
    </row>
    <row r="179" spans="1:13" x14ac:dyDescent="0.2">
      <c r="A179" s="193"/>
      <c r="B179" s="193"/>
      <c r="C179" s="193"/>
      <c r="D179" s="193"/>
      <c r="E179" s="193"/>
      <c r="F179" s="193"/>
      <c r="I179" s="193"/>
      <c r="J179" s="193"/>
      <c r="K179" s="193"/>
      <c r="L179" s="193"/>
      <c r="M179" s="193"/>
    </row>
    <row r="180" spans="1:13" x14ac:dyDescent="0.2">
      <c r="A180" s="193"/>
      <c r="B180" s="193"/>
      <c r="C180" s="193"/>
      <c r="D180" s="193"/>
      <c r="E180" s="193"/>
      <c r="F180" s="193"/>
      <c r="I180" s="193"/>
      <c r="J180" s="193"/>
      <c r="K180" s="193"/>
      <c r="L180" s="193"/>
      <c r="M180" s="193"/>
    </row>
    <row r="181" spans="1:13" x14ac:dyDescent="0.2">
      <c r="A181" s="193"/>
      <c r="B181" s="193"/>
      <c r="C181" s="193"/>
      <c r="D181" s="193"/>
      <c r="E181" s="193"/>
      <c r="F181" s="193"/>
      <c r="I181" s="193"/>
      <c r="J181" s="193"/>
      <c r="K181" s="193"/>
      <c r="L181" s="193"/>
      <c r="M181" s="193"/>
    </row>
    <row r="182" spans="1:13" x14ac:dyDescent="0.2">
      <c r="A182" s="193"/>
      <c r="B182" s="193"/>
      <c r="C182" s="193"/>
      <c r="D182" s="193"/>
      <c r="E182" s="193"/>
      <c r="F182" s="193"/>
      <c r="I182" s="193"/>
      <c r="J182" s="193"/>
      <c r="K182" s="193"/>
      <c r="L182" s="193"/>
      <c r="M182" s="193"/>
    </row>
    <row r="183" spans="1:13" x14ac:dyDescent="0.2">
      <c r="A183" s="193"/>
      <c r="B183" s="193"/>
      <c r="C183" s="193"/>
      <c r="D183" s="193"/>
      <c r="E183" s="193"/>
      <c r="F183" s="193"/>
      <c r="I183" s="193"/>
      <c r="J183" s="193"/>
      <c r="K183" s="193"/>
      <c r="L183" s="193"/>
      <c r="M183" s="193"/>
    </row>
    <row r="184" spans="1:13" x14ac:dyDescent="0.2">
      <c r="A184" s="193"/>
      <c r="B184" s="193"/>
      <c r="C184" s="193"/>
      <c r="D184" s="193"/>
      <c r="E184" s="193"/>
      <c r="F184" s="193"/>
      <c r="I184" s="193"/>
      <c r="J184" s="193"/>
      <c r="K184" s="193"/>
      <c r="L184" s="193"/>
      <c r="M184" s="193"/>
    </row>
    <row r="185" spans="1:13" x14ac:dyDescent="0.2">
      <c r="A185" s="193"/>
      <c r="B185" s="193"/>
      <c r="C185" s="193"/>
      <c r="D185" s="193"/>
      <c r="E185" s="193"/>
      <c r="F185" s="193"/>
      <c r="I185" s="193"/>
      <c r="J185" s="193"/>
      <c r="K185" s="193"/>
      <c r="L185" s="193"/>
      <c r="M185" s="193"/>
    </row>
    <row r="186" spans="1:13" x14ac:dyDescent="0.2">
      <c r="A186" s="193"/>
      <c r="B186" s="193"/>
      <c r="C186" s="193"/>
      <c r="D186" s="193"/>
      <c r="E186" s="193"/>
      <c r="F186" s="193"/>
      <c r="I186" s="193"/>
      <c r="J186" s="193"/>
      <c r="K186" s="193"/>
      <c r="L186" s="193"/>
      <c r="M186" s="193"/>
    </row>
    <row r="187" spans="1:13" x14ac:dyDescent="0.2">
      <c r="A187" s="193"/>
      <c r="B187" s="193"/>
      <c r="C187" s="193"/>
      <c r="D187" s="193"/>
      <c r="E187" s="193"/>
      <c r="F187" s="193"/>
      <c r="I187" s="193"/>
      <c r="J187" s="193"/>
      <c r="K187" s="193"/>
      <c r="L187" s="193"/>
      <c r="M187" s="193"/>
    </row>
    <row r="188" spans="1:13" x14ac:dyDescent="0.2">
      <c r="A188" s="193"/>
      <c r="B188" s="193"/>
      <c r="C188" s="193"/>
      <c r="D188" s="193"/>
      <c r="E188" s="193"/>
      <c r="F188" s="193"/>
      <c r="I188" s="193"/>
      <c r="J188" s="193"/>
      <c r="K188" s="193"/>
      <c r="L188" s="193"/>
      <c r="M188" s="193"/>
    </row>
    <row r="189" spans="1:13" x14ac:dyDescent="0.2">
      <c r="A189" s="193"/>
      <c r="B189" s="193"/>
      <c r="C189" s="193"/>
      <c r="D189" s="193"/>
      <c r="E189" s="193"/>
      <c r="F189" s="193"/>
      <c r="I189" s="193"/>
      <c r="J189" s="193"/>
      <c r="K189" s="193"/>
      <c r="L189" s="193"/>
      <c r="M189" s="193"/>
    </row>
    <row r="190" spans="1:13" x14ac:dyDescent="0.2">
      <c r="A190" s="193"/>
      <c r="B190" s="193"/>
      <c r="C190" s="193"/>
      <c r="D190" s="193"/>
      <c r="E190" s="193"/>
      <c r="F190" s="193"/>
      <c r="I190" s="193"/>
      <c r="J190" s="193"/>
      <c r="K190" s="193"/>
      <c r="L190" s="193"/>
      <c r="M190" s="193"/>
    </row>
    <row r="191" spans="1:13" x14ac:dyDescent="0.2">
      <c r="A191" s="193"/>
      <c r="B191" s="193"/>
      <c r="C191" s="193"/>
      <c r="D191" s="193"/>
      <c r="E191" s="193"/>
      <c r="F191" s="193"/>
      <c r="I191" s="193"/>
      <c r="J191" s="193"/>
      <c r="K191" s="193"/>
      <c r="L191" s="193"/>
      <c r="M191" s="193"/>
    </row>
    <row r="192" spans="1:13" x14ac:dyDescent="0.2">
      <c r="A192" s="193"/>
      <c r="B192" s="193"/>
      <c r="C192" s="193"/>
      <c r="D192" s="193"/>
      <c r="E192" s="193"/>
      <c r="F192" s="193"/>
      <c r="I192" s="193"/>
      <c r="J192" s="193"/>
      <c r="K192" s="193"/>
      <c r="L192" s="193"/>
      <c r="M192" s="193"/>
    </row>
    <row r="193" spans="1:13" x14ac:dyDescent="0.2">
      <c r="A193" s="193"/>
      <c r="B193" s="193"/>
      <c r="C193" s="193"/>
      <c r="D193" s="193"/>
      <c r="E193" s="193"/>
      <c r="F193" s="193"/>
      <c r="I193" s="193"/>
      <c r="J193" s="193"/>
      <c r="K193" s="193"/>
      <c r="L193" s="193"/>
      <c r="M193" s="193"/>
    </row>
    <row r="194" spans="1:13" x14ac:dyDescent="0.2">
      <c r="A194" s="193"/>
      <c r="B194" s="193"/>
      <c r="C194" s="193"/>
      <c r="D194" s="193"/>
      <c r="E194" s="193"/>
      <c r="F194" s="193"/>
      <c r="I194" s="193"/>
      <c r="J194" s="193"/>
      <c r="K194" s="193"/>
      <c r="L194" s="193"/>
      <c r="M194" s="193"/>
    </row>
    <row r="195" spans="1:13" x14ac:dyDescent="0.2">
      <c r="A195" s="193"/>
      <c r="B195" s="193"/>
      <c r="C195" s="193"/>
      <c r="D195" s="193"/>
      <c r="E195" s="193"/>
      <c r="F195" s="193"/>
      <c r="I195" s="193"/>
      <c r="J195" s="193"/>
      <c r="K195" s="193"/>
      <c r="L195" s="193"/>
      <c r="M195" s="193"/>
    </row>
    <row r="196" spans="1:13" x14ac:dyDescent="0.2">
      <c r="A196" s="193"/>
      <c r="B196" s="193"/>
      <c r="C196" s="193"/>
      <c r="D196" s="193"/>
      <c r="E196" s="193"/>
      <c r="F196" s="193"/>
      <c r="I196" s="193"/>
      <c r="J196" s="193"/>
      <c r="K196" s="193"/>
      <c r="L196" s="193"/>
      <c r="M196" s="193"/>
    </row>
    <row r="197" spans="1:13" x14ac:dyDescent="0.2">
      <c r="A197" s="193"/>
      <c r="B197" s="193"/>
      <c r="C197" s="193"/>
      <c r="D197" s="193"/>
      <c r="E197" s="193"/>
      <c r="F197" s="193"/>
      <c r="I197" s="193"/>
      <c r="J197" s="193"/>
      <c r="K197" s="193"/>
      <c r="L197" s="193"/>
      <c r="M197" s="193"/>
    </row>
    <row r="198" spans="1:13" x14ac:dyDescent="0.2">
      <c r="A198" s="193"/>
      <c r="B198" s="193"/>
      <c r="C198" s="193"/>
      <c r="D198" s="193"/>
      <c r="E198" s="193"/>
      <c r="F198" s="193"/>
      <c r="I198" s="193"/>
      <c r="J198" s="193"/>
      <c r="K198" s="193"/>
      <c r="L198" s="193"/>
      <c r="M198" s="193"/>
    </row>
    <row r="199" spans="1:13" x14ac:dyDescent="0.2">
      <c r="A199" s="193"/>
      <c r="B199" s="193"/>
      <c r="C199" s="193"/>
      <c r="D199" s="193"/>
      <c r="E199" s="193"/>
      <c r="F199" s="193"/>
      <c r="I199" s="193"/>
      <c r="J199" s="193"/>
      <c r="K199" s="193"/>
      <c r="L199" s="193"/>
      <c r="M199" s="193"/>
    </row>
    <row r="200" spans="1:13" x14ac:dyDescent="0.2">
      <c r="A200" s="193"/>
      <c r="B200" s="193"/>
      <c r="C200" s="193"/>
      <c r="D200" s="193"/>
      <c r="E200" s="193"/>
      <c r="F200" s="193"/>
      <c r="I200" s="193"/>
      <c r="J200" s="193"/>
      <c r="K200" s="193"/>
      <c r="L200" s="193"/>
      <c r="M200" s="193"/>
    </row>
    <row r="201" spans="1:13" x14ac:dyDescent="0.2">
      <c r="A201" s="193"/>
      <c r="B201" s="193"/>
      <c r="C201" s="193"/>
      <c r="D201" s="193"/>
      <c r="E201" s="193"/>
      <c r="F201" s="193"/>
      <c r="I201" s="193"/>
      <c r="J201" s="193"/>
      <c r="K201" s="193"/>
      <c r="L201" s="193"/>
      <c r="M201" s="193"/>
    </row>
    <row r="202" spans="1:13" x14ac:dyDescent="0.2">
      <c r="A202" s="193"/>
      <c r="B202" s="193"/>
      <c r="C202" s="193"/>
      <c r="D202" s="193"/>
      <c r="E202" s="193"/>
      <c r="F202" s="193"/>
      <c r="I202" s="193"/>
      <c r="J202" s="193"/>
      <c r="K202" s="193"/>
      <c r="L202" s="193"/>
      <c r="M202" s="193"/>
    </row>
    <row r="203" spans="1:13" x14ac:dyDescent="0.2">
      <c r="A203" s="193"/>
      <c r="B203" s="193"/>
      <c r="C203" s="193"/>
      <c r="D203" s="193"/>
      <c r="E203" s="193"/>
      <c r="F203" s="193"/>
      <c r="I203" s="193"/>
      <c r="J203" s="193"/>
      <c r="K203" s="193"/>
      <c r="L203" s="193"/>
      <c r="M203" s="193"/>
    </row>
    <row r="204" spans="1:13" x14ac:dyDescent="0.2">
      <c r="A204" s="193"/>
      <c r="B204" s="193"/>
      <c r="C204" s="193"/>
      <c r="D204" s="193"/>
      <c r="E204" s="193"/>
      <c r="F204" s="193"/>
      <c r="I204" s="193"/>
      <c r="J204" s="193"/>
      <c r="K204" s="193"/>
      <c r="L204" s="193"/>
      <c r="M204" s="193"/>
    </row>
    <row r="205" spans="1:13" x14ac:dyDescent="0.2">
      <c r="A205" s="193"/>
      <c r="B205" s="193"/>
      <c r="C205" s="193"/>
      <c r="D205" s="193"/>
      <c r="E205" s="193"/>
      <c r="F205" s="193"/>
      <c r="I205" s="193"/>
      <c r="J205" s="193"/>
      <c r="K205" s="193"/>
      <c r="L205" s="193"/>
      <c r="M205" s="193"/>
    </row>
    <row r="206" spans="1:13" x14ac:dyDescent="0.2">
      <c r="A206" s="193"/>
      <c r="B206" s="193"/>
      <c r="C206" s="193"/>
      <c r="D206" s="193"/>
      <c r="E206" s="193"/>
      <c r="F206" s="193"/>
      <c r="I206" s="193"/>
      <c r="J206" s="193"/>
      <c r="K206" s="193"/>
      <c r="L206" s="193"/>
      <c r="M206" s="193"/>
    </row>
    <row r="207" spans="1:13" x14ac:dyDescent="0.2">
      <c r="A207" s="193"/>
      <c r="B207" s="193"/>
      <c r="C207" s="193"/>
      <c r="D207" s="193"/>
      <c r="E207" s="193"/>
      <c r="F207" s="193"/>
      <c r="I207" s="193"/>
      <c r="J207" s="193"/>
      <c r="K207" s="193"/>
      <c r="L207" s="193"/>
      <c r="M207" s="193"/>
    </row>
    <row r="208" spans="1:13" x14ac:dyDescent="0.2">
      <c r="A208" s="193"/>
      <c r="B208" s="193"/>
      <c r="C208" s="193"/>
      <c r="D208" s="193"/>
      <c r="E208" s="193"/>
      <c r="F208" s="193"/>
      <c r="I208" s="193"/>
      <c r="J208" s="193"/>
      <c r="K208" s="193"/>
      <c r="L208" s="193"/>
      <c r="M208" s="193"/>
    </row>
    <row r="209" spans="1:13" x14ac:dyDescent="0.2">
      <c r="A209" s="193"/>
      <c r="B209" s="193"/>
      <c r="C209" s="193"/>
      <c r="D209" s="193"/>
      <c r="E209" s="193"/>
      <c r="F209" s="193"/>
      <c r="I209" s="193"/>
      <c r="J209" s="193"/>
      <c r="K209" s="193"/>
      <c r="L209" s="193"/>
      <c r="M209" s="193"/>
    </row>
    <row r="210" spans="1:13" x14ac:dyDescent="0.2">
      <c r="A210" s="193"/>
      <c r="B210" s="193"/>
      <c r="C210" s="193"/>
      <c r="D210" s="193"/>
      <c r="E210" s="193"/>
      <c r="F210" s="193"/>
      <c r="I210" s="193"/>
      <c r="J210" s="193"/>
      <c r="K210" s="193"/>
      <c r="L210" s="193"/>
      <c r="M210" s="193"/>
    </row>
    <row r="211" spans="1:13" x14ac:dyDescent="0.2">
      <c r="A211" s="193"/>
      <c r="B211" s="193"/>
      <c r="C211" s="193"/>
      <c r="D211" s="193"/>
      <c r="E211" s="193"/>
      <c r="F211" s="193"/>
      <c r="I211" s="193"/>
      <c r="J211" s="193"/>
      <c r="K211" s="193"/>
      <c r="L211" s="193"/>
      <c r="M211" s="193"/>
    </row>
    <row r="212" spans="1:13" x14ac:dyDescent="0.2">
      <c r="A212" s="193"/>
      <c r="B212" s="193"/>
      <c r="C212" s="193"/>
      <c r="D212" s="193"/>
      <c r="E212" s="193"/>
      <c r="F212" s="193"/>
      <c r="I212" s="193"/>
      <c r="J212" s="193"/>
      <c r="K212" s="193"/>
      <c r="L212" s="193"/>
      <c r="M212" s="193"/>
    </row>
    <row r="213" spans="1:13" x14ac:dyDescent="0.2">
      <c r="A213" s="193"/>
      <c r="B213" s="193"/>
      <c r="C213" s="193"/>
      <c r="D213" s="193"/>
      <c r="E213" s="193"/>
      <c r="F213" s="193"/>
      <c r="I213" s="193"/>
      <c r="J213" s="193"/>
      <c r="K213" s="193"/>
      <c r="L213" s="193"/>
      <c r="M213" s="193"/>
    </row>
    <row r="214" spans="1:13" x14ac:dyDescent="0.2">
      <c r="A214" s="193"/>
      <c r="B214" s="193"/>
      <c r="C214" s="193"/>
      <c r="D214" s="193"/>
      <c r="E214" s="193"/>
      <c r="F214" s="193"/>
      <c r="I214" s="193"/>
      <c r="J214" s="193"/>
      <c r="K214" s="193"/>
      <c r="L214" s="193"/>
      <c r="M214" s="193"/>
    </row>
    <row r="215" spans="1:13" x14ac:dyDescent="0.2">
      <c r="A215" s="193"/>
      <c r="B215" s="193"/>
      <c r="C215" s="193"/>
      <c r="D215" s="193"/>
      <c r="E215" s="193"/>
      <c r="F215" s="193"/>
      <c r="I215" s="193"/>
      <c r="J215" s="193"/>
      <c r="K215" s="193"/>
      <c r="L215" s="193"/>
      <c r="M215" s="193"/>
    </row>
    <row r="216" spans="1:13" x14ac:dyDescent="0.2">
      <c r="A216" s="193"/>
      <c r="B216" s="193"/>
      <c r="C216" s="193"/>
      <c r="D216" s="193"/>
      <c r="E216" s="193"/>
      <c r="F216" s="193"/>
      <c r="I216" s="193"/>
      <c r="J216" s="193"/>
      <c r="K216" s="193"/>
      <c r="L216" s="193"/>
      <c r="M216" s="193"/>
    </row>
    <row r="217" spans="1:13" x14ac:dyDescent="0.2">
      <c r="A217" s="193"/>
      <c r="B217" s="193"/>
      <c r="C217" s="193"/>
      <c r="D217" s="193"/>
      <c r="E217" s="193"/>
      <c r="F217" s="193"/>
      <c r="I217" s="193"/>
      <c r="J217" s="193"/>
      <c r="K217" s="193"/>
      <c r="L217" s="193"/>
      <c r="M217" s="193"/>
    </row>
    <row r="218" spans="1:13" x14ac:dyDescent="0.2">
      <c r="A218" s="193"/>
      <c r="B218" s="193"/>
      <c r="C218" s="193"/>
      <c r="D218" s="193"/>
      <c r="E218" s="193"/>
      <c r="F218" s="193"/>
      <c r="I218" s="193"/>
      <c r="J218" s="193"/>
      <c r="K218" s="193"/>
      <c r="L218" s="193"/>
      <c r="M218" s="193"/>
    </row>
    <row r="219" spans="1:13" x14ac:dyDescent="0.2">
      <c r="A219" s="193"/>
      <c r="B219" s="193"/>
      <c r="C219" s="193"/>
      <c r="D219" s="193"/>
      <c r="E219" s="193"/>
      <c r="F219" s="193"/>
      <c r="I219" s="193"/>
      <c r="J219" s="193"/>
      <c r="K219" s="193"/>
      <c r="L219" s="193"/>
      <c r="M219" s="193"/>
    </row>
    <row r="220" spans="1:13" x14ac:dyDescent="0.2">
      <c r="A220" s="193"/>
      <c r="B220" s="193"/>
      <c r="C220" s="193"/>
      <c r="D220" s="193"/>
      <c r="E220" s="193"/>
      <c r="F220" s="193"/>
      <c r="I220" s="193"/>
      <c r="J220" s="193"/>
      <c r="K220" s="193"/>
      <c r="L220" s="193"/>
      <c r="M220" s="193"/>
    </row>
    <row r="221" spans="1:13" x14ac:dyDescent="0.2">
      <c r="A221" s="193"/>
      <c r="B221" s="193"/>
      <c r="C221" s="193"/>
      <c r="D221" s="193"/>
      <c r="E221" s="193"/>
      <c r="F221" s="193"/>
      <c r="I221" s="193"/>
      <c r="J221" s="193"/>
      <c r="K221" s="193"/>
      <c r="L221" s="193"/>
      <c r="M221" s="193"/>
    </row>
    <row r="222" spans="1:13" x14ac:dyDescent="0.2">
      <c r="A222" s="193"/>
      <c r="B222" s="193"/>
      <c r="C222" s="193"/>
      <c r="D222" s="193"/>
      <c r="E222" s="193"/>
      <c r="F222" s="193"/>
      <c r="I222" s="193"/>
      <c r="J222" s="193"/>
      <c r="K222" s="193"/>
      <c r="L222" s="193"/>
      <c r="M222" s="193"/>
    </row>
    <row r="223" spans="1:13" x14ac:dyDescent="0.2">
      <c r="A223" s="193"/>
      <c r="B223" s="193"/>
      <c r="C223" s="193"/>
      <c r="D223" s="193"/>
      <c r="E223" s="193"/>
      <c r="F223" s="193"/>
      <c r="I223" s="193"/>
      <c r="J223" s="193"/>
      <c r="K223" s="193"/>
      <c r="L223" s="193"/>
      <c r="M223" s="193"/>
    </row>
    <row r="224" spans="1:13" x14ac:dyDescent="0.2">
      <c r="A224" s="193"/>
      <c r="B224" s="193"/>
      <c r="C224" s="193"/>
      <c r="D224" s="193"/>
      <c r="E224" s="193"/>
      <c r="F224" s="193"/>
      <c r="I224" s="193"/>
      <c r="J224" s="193"/>
      <c r="K224" s="193"/>
      <c r="L224" s="193"/>
      <c r="M224" s="193"/>
    </row>
    <row r="225" spans="1:13" x14ac:dyDescent="0.2">
      <c r="A225" s="193"/>
      <c r="B225" s="193"/>
      <c r="C225" s="193"/>
      <c r="D225" s="193"/>
      <c r="E225" s="193"/>
      <c r="F225" s="193"/>
      <c r="I225" s="193"/>
      <c r="J225" s="193"/>
      <c r="K225" s="193"/>
      <c r="L225" s="193"/>
      <c r="M225" s="193"/>
    </row>
    <row r="226" spans="1:13" x14ac:dyDescent="0.2">
      <c r="A226" s="193"/>
      <c r="B226" s="193"/>
      <c r="C226" s="193"/>
      <c r="D226" s="193"/>
      <c r="E226" s="193"/>
      <c r="F226" s="193"/>
      <c r="I226" s="193"/>
      <c r="J226" s="193"/>
      <c r="K226" s="193"/>
      <c r="L226" s="193"/>
      <c r="M226" s="193"/>
    </row>
    <row r="227" spans="1:13" x14ac:dyDescent="0.2">
      <c r="A227" s="193"/>
      <c r="B227" s="193"/>
      <c r="C227" s="193"/>
      <c r="D227" s="193"/>
      <c r="E227" s="193"/>
      <c r="F227" s="193"/>
      <c r="I227" s="193"/>
      <c r="J227" s="193"/>
      <c r="K227" s="193"/>
      <c r="L227" s="193"/>
      <c r="M227" s="193"/>
    </row>
    <row r="228" spans="1:13" x14ac:dyDescent="0.2">
      <c r="A228" s="193"/>
      <c r="B228" s="193"/>
      <c r="C228" s="193"/>
      <c r="D228" s="193"/>
      <c r="E228" s="193"/>
      <c r="F228" s="193"/>
      <c r="I228" s="193"/>
      <c r="J228" s="193"/>
      <c r="K228" s="193"/>
      <c r="L228" s="193"/>
      <c r="M228" s="193"/>
    </row>
    <row r="229" spans="1:13" x14ac:dyDescent="0.2">
      <c r="A229" s="193"/>
      <c r="B229" s="193"/>
      <c r="C229" s="193"/>
      <c r="D229" s="193"/>
      <c r="E229" s="193"/>
      <c r="F229" s="193"/>
      <c r="I229" s="193"/>
      <c r="J229" s="193"/>
      <c r="K229" s="193"/>
      <c r="L229" s="193"/>
      <c r="M229" s="193"/>
    </row>
    <row r="230" spans="1:13" x14ac:dyDescent="0.2">
      <c r="A230" s="193"/>
      <c r="B230" s="193"/>
      <c r="C230" s="193"/>
      <c r="D230" s="193"/>
      <c r="E230" s="193"/>
      <c r="F230" s="193"/>
      <c r="I230" s="193"/>
      <c r="J230" s="193"/>
      <c r="K230" s="193"/>
      <c r="L230" s="193"/>
      <c r="M230" s="193"/>
    </row>
    <row r="231" spans="1:13" x14ac:dyDescent="0.2">
      <c r="A231" s="193"/>
      <c r="B231" s="193"/>
      <c r="C231" s="193"/>
      <c r="D231" s="193"/>
      <c r="E231" s="193"/>
      <c r="F231" s="193"/>
      <c r="I231" s="193"/>
      <c r="J231" s="193"/>
      <c r="K231" s="193"/>
      <c r="L231" s="193"/>
      <c r="M231" s="193"/>
    </row>
    <row r="232" spans="1:13" x14ac:dyDescent="0.2">
      <c r="A232" s="193"/>
      <c r="B232" s="193"/>
      <c r="C232" s="193"/>
      <c r="D232" s="193"/>
      <c r="E232" s="193"/>
      <c r="F232" s="193"/>
      <c r="I232" s="193"/>
      <c r="J232" s="193"/>
      <c r="K232" s="193"/>
      <c r="L232" s="193"/>
      <c r="M232" s="193"/>
    </row>
    <row r="233" spans="1:13" x14ac:dyDescent="0.2">
      <c r="A233" s="193"/>
      <c r="B233" s="193"/>
      <c r="C233" s="193"/>
      <c r="D233" s="193"/>
      <c r="E233" s="193"/>
      <c r="F233" s="193"/>
      <c r="I233" s="193"/>
      <c r="J233" s="193"/>
      <c r="K233" s="193"/>
      <c r="L233" s="193"/>
      <c r="M233" s="193"/>
    </row>
    <row r="234" spans="1:13" x14ac:dyDescent="0.2">
      <c r="A234" s="193"/>
      <c r="B234" s="193"/>
      <c r="C234" s="193"/>
      <c r="D234" s="193"/>
      <c r="E234" s="193"/>
      <c r="F234" s="193"/>
      <c r="I234" s="193"/>
      <c r="J234" s="193"/>
      <c r="K234" s="193"/>
      <c r="L234" s="193"/>
      <c r="M234" s="193"/>
    </row>
    <row r="235" spans="1:13" x14ac:dyDescent="0.2">
      <c r="A235" s="193"/>
      <c r="B235" s="193"/>
      <c r="C235" s="193"/>
      <c r="D235" s="193"/>
      <c r="E235" s="193"/>
      <c r="F235" s="193"/>
      <c r="I235" s="193"/>
      <c r="J235" s="193"/>
      <c r="K235" s="193"/>
      <c r="L235" s="193"/>
      <c r="M235" s="193"/>
    </row>
    <row r="236" spans="1:13" x14ac:dyDescent="0.2">
      <c r="A236" s="193"/>
      <c r="B236" s="193"/>
      <c r="C236" s="193"/>
      <c r="D236" s="193"/>
      <c r="E236" s="193"/>
      <c r="F236" s="193"/>
      <c r="I236" s="193"/>
      <c r="J236" s="193"/>
      <c r="K236" s="193"/>
      <c r="L236" s="193"/>
      <c r="M236" s="193"/>
    </row>
    <row r="237" spans="1:13" x14ac:dyDescent="0.2">
      <c r="A237" s="193"/>
      <c r="B237" s="193"/>
      <c r="C237" s="193"/>
      <c r="D237" s="193"/>
      <c r="E237" s="193"/>
      <c r="F237" s="193"/>
      <c r="I237" s="193"/>
      <c r="J237" s="193"/>
      <c r="K237" s="193"/>
      <c r="L237" s="193"/>
      <c r="M237" s="193"/>
    </row>
    <row r="238" spans="1:13" x14ac:dyDescent="0.2">
      <c r="A238" s="193"/>
      <c r="B238" s="193"/>
      <c r="C238" s="193"/>
      <c r="D238" s="193"/>
      <c r="E238" s="193"/>
      <c r="F238" s="193"/>
      <c r="I238" s="193"/>
      <c r="J238" s="193"/>
      <c r="K238" s="193"/>
      <c r="L238" s="193"/>
      <c r="M238" s="193"/>
    </row>
    <row r="239" spans="1:13" x14ac:dyDescent="0.2">
      <c r="A239" s="193"/>
      <c r="B239" s="193"/>
      <c r="C239" s="193"/>
      <c r="D239" s="193"/>
      <c r="E239" s="193"/>
      <c r="F239" s="193"/>
      <c r="I239" s="193"/>
      <c r="J239" s="193"/>
      <c r="K239" s="193"/>
      <c r="L239" s="193"/>
      <c r="M239" s="193"/>
    </row>
    <row r="240" spans="1:13" x14ac:dyDescent="0.2">
      <c r="A240" s="193"/>
      <c r="B240" s="193"/>
      <c r="C240" s="193"/>
      <c r="D240" s="193"/>
      <c r="E240" s="193"/>
      <c r="F240" s="193"/>
      <c r="I240" s="193"/>
      <c r="J240" s="193"/>
      <c r="K240" s="193"/>
      <c r="L240" s="193"/>
      <c r="M240" s="193"/>
    </row>
    <row r="241" spans="1:13" x14ac:dyDescent="0.2">
      <c r="A241" s="193"/>
      <c r="B241" s="193"/>
      <c r="C241" s="193"/>
      <c r="D241" s="193"/>
      <c r="E241" s="193"/>
      <c r="F241" s="193"/>
      <c r="I241" s="193"/>
      <c r="J241" s="193"/>
      <c r="K241" s="193"/>
      <c r="L241" s="193"/>
      <c r="M241" s="193"/>
    </row>
    <row r="242" spans="1:13" x14ac:dyDescent="0.2">
      <c r="A242" s="193"/>
      <c r="B242" s="193"/>
      <c r="C242" s="193"/>
      <c r="D242" s="193"/>
      <c r="E242" s="193"/>
      <c r="F242" s="193"/>
      <c r="I242" s="193"/>
      <c r="J242" s="193"/>
      <c r="K242" s="193"/>
      <c r="L242" s="193"/>
      <c r="M242" s="193"/>
    </row>
    <row r="243" spans="1:13" x14ac:dyDescent="0.2">
      <c r="A243" s="193"/>
      <c r="B243" s="193"/>
      <c r="C243" s="193"/>
      <c r="D243" s="193"/>
      <c r="E243" s="193"/>
      <c r="F243" s="193"/>
      <c r="I243" s="193"/>
      <c r="J243" s="193"/>
      <c r="K243" s="193"/>
      <c r="L243" s="193"/>
      <c r="M243" s="193"/>
    </row>
    <row r="244" spans="1:13" x14ac:dyDescent="0.2">
      <c r="A244" s="193"/>
      <c r="B244" s="193"/>
      <c r="C244" s="193"/>
      <c r="D244" s="193"/>
      <c r="E244" s="193"/>
      <c r="F244" s="193"/>
      <c r="I244" s="193"/>
      <c r="J244" s="193"/>
      <c r="K244" s="193"/>
      <c r="L244" s="193"/>
      <c r="M244" s="193"/>
    </row>
    <row r="245" spans="1:13" x14ac:dyDescent="0.2">
      <c r="A245" s="193"/>
      <c r="B245" s="193"/>
      <c r="C245" s="193"/>
      <c r="D245" s="193"/>
      <c r="E245" s="193"/>
      <c r="F245" s="193"/>
      <c r="I245" s="193"/>
      <c r="J245" s="193"/>
      <c r="K245" s="193"/>
      <c r="L245" s="193"/>
      <c r="M245" s="193"/>
    </row>
    <row r="246" spans="1:13" x14ac:dyDescent="0.2">
      <c r="A246" s="193"/>
      <c r="B246" s="193"/>
      <c r="C246" s="193"/>
      <c r="D246" s="193"/>
      <c r="E246" s="193"/>
      <c r="F246" s="193"/>
      <c r="I246" s="193"/>
      <c r="J246" s="193"/>
      <c r="K246" s="193"/>
      <c r="L246" s="193"/>
      <c r="M246" s="193"/>
    </row>
    <row r="247" spans="1:13" x14ac:dyDescent="0.2">
      <c r="A247" s="193"/>
      <c r="B247" s="193"/>
      <c r="C247" s="193"/>
      <c r="D247" s="193"/>
      <c r="E247" s="193"/>
      <c r="F247" s="193"/>
      <c r="I247" s="193"/>
      <c r="J247" s="193"/>
      <c r="K247" s="193"/>
      <c r="L247" s="193"/>
      <c r="M247" s="193"/>
    </row>
    <row r="248" spans="1:13" x14ac:dyDescent="0.2">
      <c r="A248" s="193"/>
      <c r="B248" s="193"/>
      <c r="C248" s="193"/>
      <c r="D248" s="193"/>
      <c r="E248" s="193"/>
      <c r="F248" s="193"/>
      <c r="I248" s="193"/>
      <c r="J248" s="193"/>
      <c r="K248" s="193"/>
      <c r="L248" s="193"/>
      <c r="M248" s="193"/>
    </row>
    <row r="249" spans="1:13" x14ac:dyDescent="0.2">
      <c r="A249" s="193"/>
      <c r="B249" s="193"/>
      <c r="C249" s="193"/>
      <c r="D249" s="193"/>
      <c r="E249" s="193"/>
      <c r="F249" s="193"/>
      <c r="I249" s="193"/>
      <c r="J249" s="193"/>
      <c r="K249" s="193"/>
      <c r="L249" s="193"/>
      <c r="M249" s="193"/>
    </row>
    <row r="250" spans="1:13" x14ac:dyDescent="0.2">
      <c r="A250" s="193"/>
      <c r="B250" s="193"/>
      <c r="C250" s="193"/>
      <c r="D250" s="193"/>
      <c r="E250" s="193"/>
      <c r="F250" s="193"/>
      <c r="I250" s="193"/>
      <c r="J250" s="193"/>
      <c r="K250" s="193"/>
      <c r="L250" s="193"/>
      <c r="M250" s="193"/>
    </row>
    <row r="251" spans="1:13" x14ac:dyDescent="0.2">
      <c r="A251" s="193"/>
      <c r="B251" s="193"/>
      <c r="C251" s="193"/>
      <c r="D251" s="193"/>
      <c r="E251" s="193"/>
      <c r="F251" s="193"/>
      <c r="I251" s="193"/>
      <c r="J251" s="193"/>
      <c r="K251" s="193"/>
      <c r="L251" s="193"/>
      <c r="M251" s="193"/>
    </row>
    <row r="252" spans="1:13" x14ac:dyDescent="0.2">
      <c r="A252" s="193"/>
      <c r="B252" s="193"/>
      <c r="C252" s="193"/>
      <c r="D252" s="193"/>
      <c r="E252" s="193"/>
      <c r="F252" s="193"/>
      <c r="I252" s="193"/>
      <c r="J252" s="193"/>
      <c r="K252" s="193"/>
      <c r="L252" s="193"/>
      <c r="M252" s="193"/>
    </row>
    <row r="253" spans="1:13" x14ac:dyDescent="0.2">
      <c r="A253" s="193"/>
      <c r="B253" s="193"/>
      <c r="C253" s="193"/>
      <c r="D253" s="193"/>
      <c r="E253" s="193"/>
      <c r="F253" s="193"/>
      <c r="I253" s="193"/>
      <c r="J253" s="193"/>
      <c r="K253" s="193"/>
      <c r="L253" s="193"/>
      <c r="M253" s="193"/>
    </row>
    <row r="254" spans="1:13" x14ac:dyDescent="0.2">
      <c r="A254" s="193"/>
      <c r="B254" s="193"/>
      <c r="C254" s="193"/>
      <c r="D254" s="193"/>
      <c r="E254" s="193"/>
      <c r="F254" s="193"/>
      <c r="I254" s="193"/>
      <c r="J254" s="193"/>
      <c r="K254" s="193"/>
      <c r="L254" s="193"/>
      <c r="M254" s="193"/>
    </row>
    <row r="255" spans="1:13" x14ac:dyDescent="0.2">
      <c r="A255" s="193"/>
      <c r="B255" s="193"/>
      <c r="C255" s="193"/>
      <c r="D255" s="193"/>
      <c r="E255" s="193"/>
      <c r="F255" s="193"/>
      <c r="I255" s="193"/>
      <c r="J255" s="193"/>
      <c r="K255" s="193"/>
      <c r="L255" s="193"/>
      <c r="M255" s="193"/>
    </row>
    <row r="256" spans="1:13" x14ac:dyDescent="0.2">
      <c r="A256" s="193"/>
      <c r="B256" s="193"/>
      <c r="C256" s="193"/>
      <c r="D256" s="193"/>
      <c r="E256" s="193"/>
      <c r="F256" s="193"/>
      <c r="I256" s="193"/>
      <c r="J256" s="193"/>
      <c r="K256" s="193"/>
      <c r="L256" s="193"/>
      <c r="M256" s="193"/>
    </row>
    <row r="257" spans="1:13" x14ac:dyDescent="0.2">
      <c r="A257" s="193"/>
      <c r="B257" s="193"/>
      <c r="C257" s="193"/>
      <c r="D257" s="193"/>
      <c r="E257" s="193"/>
      <c r="F257" s="193"/>
      <c r="I257" s="193"/>
      <c r="J257" s="193"/>
      <c r="K257" s="193"/>
      <c r="L257" s="193"/>
      <c r="M257" s="193"/>
    </row>
    <row r="258" spans="1:13" x14ac:dyDescent="0.2">
      <c r="A258" s="193"/>
      <c r="B258" s="193"/>
      <c r="C258" s="193"/>
      <c r="D258" s="193"/>
      <c r="E258" s="193"/>
      <c r="F258" s="193"/>
      <c r="I258" s="193"/>
      <c r="J258" s="193"/>
      <c r="K258" s="193"/>
      <c r="L258" s="193"/>
      <c r="M258" s="193"/>
    </row>
    <row r="259" spans="1:13" x14ac:dyDescent="0.2">
      <c r="A259" s="193"/>
      <c r="B259" s="193"/>
      <c r="C259" s="193"/>
      <c r="D259" s="193"/>
      <c r="E259" s="193"/>
      <c r="F259" s="193"/>
      <c r="I259" s="193"/>
      <c r="J259" s="193"/>
      <c r="K259" s="193"/>
      <c r="L259" s="193"/>
      <c r="M259" s="193"/>
    </row>
    <row r="260" spans="1:13" x14ac:dyDescent="0.2">
      <c r="A260" s="193"/>
      <c r="B260" s="193"/>
      <c r="C260" s="193"/>
      <c r="D260" s="193"/>
      <c r="E260" s="193"/>
      <c r="F260" s="193"/>
      <c r="I260" s="193"/>
      <c r="J260" s="193"/>
      <c r="K260" s="193"/>
      <c r="L260" s="193"/>
      <c r="M260" s="193"/>
    </row>
    <row r="261" spans="1:13" x14ac:dyDescent="0.2">
      <c r="A261" s="193"/>
      <c r="B261" s="193"/>
      <c r="C261" s="193"/>
      <c r="D261" s="193"/>
      <c r="E261" s="193"/>
      <c r="F261" s="193"/>
      <c r="I261" s="193"/>
      <c r="J261" s="193"/>
      <c r="K261" s="193"/>
      <c r="L261" s="193"/>
      <c r="M261" s="193"/>
    </row>
    <row r="262" spans="1:13" x14ac:dyDescent="0.2">
      <c r="A262" s="193"/>
      <c r="B262" s="193"/>
      <c r="C262" s="193"/>
      <c r="D262" s="193"/>
      <c r="E262" s="193"/>
      <c r="F262" s="193"/>
      <c r="I262" s="193"/>
      <c r="J262" s="193"/>
      <c r="K262" s="193"/>
      <c r="L262" s="193"/>
      <c r="M262" s="193"/>
    </row>
    <row r="263" spans="1:13" x14ac:dyDescent="0.2">
      <c r="A263" s="193"/>
      <c r="B263" s="193"/>
      <c r="C263" s="193"/>
      <c r="D263" s="193"/>
      <c r="E263" s="193"/>
      <c r="F263" s="193"/>
      <c r="I263" s="193"/>
      <c r="J263" s="193"/>
      <c r="K263" s="193"/>
      <c r="L263" s="193"/>
      <c r="M263" s="193"/>
    </row>
    <row r="264" spans="1:13" x14ac:dyDescent="0.2">
      <c r="A264" s="193"/>
      <c r="B264" s="193"/>
      <c r="C264" s="193"/>
      <c r="D264" s="193"/>
      <c r="E264" s="193"/>
      <c r="F264" s="193"/>
      <c r="I264" s="193"/>
      <c r="J264" s="193"/>
      <c r="K264" s="193"/>
      <c r="L264" s="193"/>
      <c r="M264" s="193"/>
    </row>
    <row r="265" spans="1:13" x14ac:dyDescent="0.2">
      <c r="A265" s="193"/>
      <c r="B265" s="193"/>
      <c r="C265" s="193"/>
      <c r="D265" s="193"/>
      <c r="E265" s="193"/>
      <c r="F265" s="193"/>
      <c r="I265" s="193"/>
      <c r="J265" s="193"/>
      <c r="K265" s="193"/>
      <c r="L265" s="193"/>
      <c r="M265" s="193"/>
    </row>
    <row r="266" spans="1:13" x14ac:dyDescent="0.2">
      <c r="A266" s="193"/>
      <c r="B266" s="193"/>
      <c r="C266" s="193"/>
      <c r="D266" s="193"/>
      <c r="E266" s="193"/>
      <c r="F266" s="193"/>
      <c r="I266" s="193"/>
      <c r="J266" s="193"/>
      <c r="K266" s="193"/>
      <c r="L266" s="193"/>
      <c r="M266" s="193"/>
    </row>
    <row r="267" spans="1:13" x14ac:dyDescent="0.2">
      <c r="A267" s="193"/>
      <c r="B267" s="193"/>
      <c r="C267" s="193"/>
      <c r="D267" s="193"/>
      <c r="E267" s="193"/>
      <c r="F267" s="193"/>
      <c r="I267" s="193"/>
      <c r="J267" s="193"/>
      <c r="K267" s="193"/>
      <c r="L267" s="193"/>
      <c r="M267" s="193"/>
    </row>
    <row r="268" spans="1:13" x14ac:dyDescent="0.2">
      <c r="A268" s="193"/>
      <c r="B268" s="193"/>
      <c r="C268" s="193"/>
      <c r="D268" s="193"/>
      <c r="E268" s="193"/>
      <c r="F268" s="193"/>
      <c r="I268" s="193"/>
      <c r="J268" s="193"/>
      <c r="K268" s="193"/>
      <c r="L268" s="193"/>
      <c r="M268" s="193"/>
    </row>
    <row r="269" spans="1:13" x14ac:dyDescent="0.2">
      <c r="A269" s="193"/>
      <c r="B269" s="193"/>
      <c r="C269" s="193"/>
      <c r="D269" s="193"/>
      <c r="E269" s="193"/>
      <c r="F269" s="193"/>
      <c r="I269" s="193"/>
      <c r="J269" s="193"/>
      <c r="K269" s="193"/>
      <c r="L269" s="193"/>
      <c r="M269" s="193"/>
    </row>
    <row r="270" spans="1:13" x14ac:dyDescent="0.2">
      <c r="A270" s="193"/>
      <c r="B270" s="193"/>
      <c r="C270" s="193"/>
      <c r="D270" s="193"/>
      <c r="E270" s="193"/>
      <c r="F270" s="193"/>
      <c r="I270" s="193"/>
      <c r="J270" s="193"/>
      <c r="K270" s="193"/>
      <c r="L270" s="193"/>
      <c r="M270" s="193"/>
    </row>
    <row r="271" spans="1:13" x14ac:dyDescent="0.2">
      <c r="A271" s="193"/>
      <c r="B271" s="193"/>
      <c r="C271" s="193"/>
      <c r="D271" s="193"/>
      <c r="E271" s="193"/>
      <c r="F271" s="193"/>
      <c r="I271" s="193"/>
      <c r="J271" s="193"/>
      <c r="K271" s="193"/>
      <c r="L271" s="193"/>
      <c r="M271" s="193"/>
    </row>
    <row r="272" spans="1:13" x14ac:dyDescent="0.2">
      <c r="A272" s="193"/>
      <c r="B272" s="193"/>
      <c r="C272" s="193"/>
      <c r="D272" s="193"/>
      <c r="E272" s="193"/>
      <c r="F272" s="193"/>
      <c r="I272" s="193"/>
      <c r="J272" s="193"/>
      <c r="K272" s="193"/>
      <c r="L272" s="193"/>
      <c r="M272" s="193"/>
    </row>
    <row r="273" spans="1:13" x14ac:dyDescent="0.2">
      <c r="A273" s="193"/>
      <c r="B273" s="193"/>
      <c r="C273" s="193"/>
      <c r="D273" s="193"/>
      <c r="E273" s="193"/>
      <c r="F273" s="193"/>
      <c r="I273" s="193"/>
      <c r="J273" s="193"/>
      <c r="K273" s="193"/>
      <c r="L273" s="193"/>
      <c r="M273" s="193"/>
    </row>
    <row r="274" spans="1:13" x14ac:dyDescent="0.2">
      <c r="A274" s="193"/>
      <c r="B274" s="193"/>
      <c r="C274" s="193"/>
      <c r="D274" s="193"/>
      <c r="E274" s="193"/>
      <c r="F274" s="193"/>
      <c r="I274" s="193"/>
      <c r="J274" s="193"/>
      <c r="K274" s="193"/>
      <c r="L274" s="193"/>
      <c r="M274" s="193"/>
    </row>
    <row r="275" spans="1:13" x14ac:dyDescent="0.2">
      <c r="A275" s="193"/>
      <c r="B275" s="193"/>
      <c r="C275" s="193"/>
      <c r="D275" s="193"/>
      <c r="E275" s="193"/>
      <c r="F275" s="193"/>
      <c r="I275" s="193"/>
      <c r="J275" s="193"/>
      <c r="K275" s="193"/>
      <c r="L275" s="193"/>
      <c r="M275" s="193"/>
    </row>
    <row r="276" spans="1:13" x14ac:dyDescent="0.2">
      <c r="A276" s="193"/>
      <c r="B276" s="193"/>
      <c r="C276" s="193"/>
      <c r="D276" s="193"/>
      <c r="E276" s="193"/>
      <c r="F276" s="193"/>
      <c r="I276" s="193"/>
      <c r="J276" s="193"/>
      <c r="K276" s="193"/>
      <c r="L276" s="193"/>
      <c r="M276" s="193"/>
    </row>
    <row r="277" spans="1:13" x14ac:dyDescent="0.2">
      <c r="A277" s="193"/>
      <c r="B277" s="193"/>
      <c r="C277" s="193"/>
      <c r="D277" s="193"/>
      <c r="E277" s="193"/>
      <c r="F277" s="193"/>
      <c r="I277" s="193"/>
      <c r="J277" s="193"/>
      <c r="K277" s="193"/>
      <c r="L277" s="193"/>
      <c r="M277" s="193"/>
    </row>
    <row r="278" spans="1:13" x14ac:dyDescent="0.2">
      <c r="A278" s="193"/>
      <c r="B278" s="193"/>
      <c r="C278" s="193"/>
      <c r="D278" s="193"/>
      <c r="E278" s="193"/>
      <c r="F278" s="193"/>
      <c r="I278" s="193"/>
      <c r="J278" s="193"/>
      <c r="K278" s="193"/>
      <c r="L278" s="193"/>
      <c r="M278" s="193"/>
    </row>
    <row r="279" spans="1:13" x14ac:dyDescent="0.2">
      <c r="A279" s="193"/>
      <c r="B279" s="193"/>
      <c r="C279" s="193"/>
      <c r="D279" s="193"/>
      <c r="E279" s="193"/>
      <c r="F279" s="193"/>
      <c r="I279" s="193"/>
      <c r="J279" s="193"/>
      <c r="K279" s="193"/>
      <c r="L279" s="193"/>
      <c r="M279" s="193"/>
    </row>
    <row r="280" spans="1:13" x14ac:dyDescent="0.2">
      <c r="A280" s="193"/>
      <c r="B280" s="193"/>
      <c r="C280" s="193"/>
      <c r="D280" s="193"/>
      <c r="E280" s="193"/>
      <c r="F280" s="193"/>
      <c r="I280" s="193"/>
      <c r="J280" s="193"/>
      <c r="K280" s="193"/>
      <c r="L280" s="193"/>
      <c r="M280" s="193"/>
    </row>
    <row r="281" spans="1:13" x14ac:dyDescent="0.2">
      <c r="A281" s="193"/>
      <c r="B281" s="193"/>
      <c r="C281" s="193"/>
      <c r="D281" s="193"/>
      <c r="E281" s="193"/>
      <c r="F281" s="193"/>
      <c r="I281" s="193"/>
      <c r="J281" s="193"/>
      <c r="K281" s="193"/>
      <c r="L281" s="193"/>
      <c r="M281" s="193"/>
    </row>
    <row r="282" spans="1:13" x14ac:dyDescent="0.2">
      <c r="A282" s="193"/>
      <c r="B282" s="193"/>
      <c r="C282" s="193"/>
      <c r="D282" s="193"/>
      <c r="E282" s="193"/>
      <c r="F282" s="193"/>
      <c r="I282" s="193"/>
      <c r="J282" s="193"/>
      <c r="K282" s="193"/>
      <c r="L282" s="193"/>
      <c r="M282" s="193"/>
    </row>
    <row r="283" spans="1:13" x14ac:dyDescent="0.2">
      <c r="A283" s="193"/>
      <c r="B283" s="193"/>
      <c r="C283" s="193"/>
      <c r="D283" s="193"/>
      <c r="E283" s="193"/>
      <c r="F283" s="193"/>
      <c r="I283" s="193"/>
      <c r="J283" s="193"/>
      <c r="K283" s="193"/>
      <c r="L283" s="193"/>
      <c r="M283" s="193"/>
    </row>
    <row r="284" spans="1:13" x14ac:dyDescent="0.2">
      <c r="A284" s="193"/>
      <c r="B284" s="193"/>
      <c r="C284" s="193"/>
      <c r="D284" s="193"/>
      <c r="E284" s="193"/>
      <c r="F284" s="193"/>
      <c r="I284" s="193"/>
      <c r="J284" s="193"/>
      <c r="K284" s="193"/>
      <c r="L284" s="193"/>
      <c r="M284" s="193"/>
    </row>
    <row r="285" spans="1:13" x14ac:dyDescent="0.2">
      <c r="A285" s="193"/>
      <c r="B285" s="193"/>
      <c r="C285" s="193"/>
      <c r="D285" s="193"/>
      <c r="E285" s="193"/>
      <c r="F285" s="193"/>
      <c r="I285" s="193"/>
      <c r="J285" s="193"/>
      <c r="K285" s="193"/>
      <c r="L285" s="193"/>
      <c r="M285" s="193"/>
    </row>
    <row r="286" spans="1:13" x14ac:dyDescent="0.2">
      <c r="A286" s="193"/>
      <c r="B286" s="193"/>
      <c r="C286" s="193"/>
      <c r="D286" s="193"/>
      <c r="E286" s="193"/>
      <c r="F286" s="193"/>
      <c r="I286" s="193"/>
      <c r="J286" s="193"/>
      <c r="K286" s="193"/>
      <c r="L286" s="193"/>
      <c r="M286" s="193"/>
    </row>
    <row r="287" spans="1:13" x14ac:dyDescent="0.2">
      <c r="A287" s="193"/>
      <c r="B287" s="193"/>
      <c r="C287" s="193"/>
      <c r="D287" s="193"/>
      <c r="E287" s="193"/>
      <c r="F287" s="193"/>
      <c r="I287" s="193"/>
      <c r="J287" s="193"/>
      <c r="K287" s="193"/>
      <c r="L287" s="193"/>
      <c r="M287" s="193"/>
    </row>
    <row r="288" spans="1:13" x14ac:dyDescent="0.2">
      <c r="A288" s="193"/>
      <c r="B288" s="193"/>
      <c r="C288" s="193"/>
      <c r="D288" s="193"/>
      <c r="E288" s="193"/>
      <c r="F288" s="193"/>
      <c r="I288" s="193"/>
      <c r="J288" s="193"/>
      <c r="K288" s="193"/>
      <c r="L288" s="193"/>
      <c r="M288" s="193"/>
    </row>
    <row r="289" spans="1:13" x14ac:dyDescent="0.2">
      <c r="A289" s="193"/>
      <c r="B289" s="193"/>
      <c r="C289" s="193"/>
      <c r="D289" s="193"/>
      <c r="E289" s="193"/>
      <c r="F289" s="193"/>
      <c r="I289" s="193"/>
      <c r="J289" s="193"/>
      <c r="K289" s="193"/>
      <c r="L289" s="193"/>
      <c r="M289" s="193"/>
    </row>
    <row r="290" spans="1:13" x14ac:dyDescent="0.2">
      <c r="A290" s="193"/>
      <c r="B290" s="193"/>
      <c r="C290" s="193"/>
      <c r="D290" s="193"/>
      <c r="E290" s="193"/>
      <c r="F290" s="193"/>
      <c r="I290" s="193"/>
      <c r="J290" s="193"/>
      <c r="K290" s="193"/>
      <c r="L290" s="193"/>
      <c r="M290" s="193"/>
    </row>
    <row r="291" spans="1:13" x14ac:dyDescent="0.2">
      <c r="A291" s="193"/>
      <c r="B291" s="193"/>
      <c r="C291" s="193"/>
      <c r="D291" s="193"/>
      <c r="E291" s="193"/>
      <c r="F291" s="193"/>
      <c r="I291" s="193"/>
      <c r="J291" s="193"/>
      <c r="K291" s="193"/>
      <c r="L291" s="193"/>
      <c r="M291" s="193"/>
    </row>
    <row r="292" spans="1:13" x14ac:dyDescent="0.2">
      <c r="A292" s="193"/>
      <c r="B292" s="193"/>
      <c r="C292" s="193"/>
      <c r="D292" s="193"/>
      <c r="E292" s="193"/>
      <c r="F292" s="193"/>
      <c r="I292" s="193"/>
      <c r="J292" s="193"/>
      <c r="K292" s="193"/>
      <c r="L292" s="193"/>
      <c r="M292" s="193"/>
    </row>
    <row r="293" spans="1:13" x14ac:dyDescent="0.2">
      <c r="A293" s="193"/>
      <c r="B293" s="193"/>
      <c r="C293" s="193"/>
      <c r="D293" s="193"/>
      <c r="E293" s="193"/>
      <c r="F293" s="193"/>
      <c r="I293" s="193"/>
      <c r="J293" s="193"/>
      <c r="K293" s="193"/>
      <c r="L293" s="193"/>
      <c r="M293" s="193"/>
    </row>
    <row r="294" spans="1:13" x14ac:dyDescent="0.2">
      <c r="A294" s="193"/>
      <c r="B294" s="193"/>
      <c r="C294" s="193"/>
      <c r="D294" s="193"/>
      <c r="E294" s="193"/>
      <c r="F294" s="193"/>
      <c r="I294" s="193"/>
      <c r="J294" s="193"/>
      <c r="K294" s="193"/>
      <c r="L294" s="193"/>
      <c r="M294" s="193"/>
    </row>
    <row r="295" spans="1:13" x14ac:dyDescent="0.2">
      <c r="A295" s="193"/>
      <c r="B295" s="193"/>
      <c r="C295" s="193"/>
      <c r="D295" s="193"/>
      <c r="E295" s="193"/>
      <c r="F295" s="193"/>
      <c r="I295" s="193"/>
      <c r="J295" s="193"/>
      <c r="K295" s="193"/>
      <c r="L295" s="193"/>
      <c r="M295" s="193"/>
    </row>
    <row r="296" spans="1:13" x14ac:dyDescent="0.2">
      <c r="A296" s="193"/>
      <c r="B296" s="193"/>
      <c r="C296" s="193"/>
      <c r="D296" s="193"/>
      <c r="E296" s="193"/>
      <c r="F296" s="193"/>
      <c r="I296" s="193"/>
      <c r="J296" s="193"/>
      <c r="K296" s="193"/>
      <c r="L296" s="193"/>
      <c r="M296" s="193"/>
    </row>
    <row r="297" spans="1:13" x14ac:dyDescent="0.2">
      <c r="A297" s="193"/>
      <c r="B297" s="193"/>
      <c r="C297" s="193"/>
      <c r="D297" s="193"/>
      <c r="E297" s="193"/>
      <c r="F297" s="193"/>
      <c r="I297" s="193"/>
      <c r="J297" s="193"/>
      <c r="K297" s="193"/>
      <c r="L297" s="193"/>
      <c r="M297" s="193"/>
    </row>
    <row r="298" spans="1:13" x14ac:dyDescent="0.2">
      <c r="A298" s="193"/>
      <c r="B298" s="193"/>
      <c r="C298" s="193"/>
      <c r="D298" s="193"/>
      <c r="E298" s="193"/>
      <c r="F298" s="193"/>
      <c r="I298" s="193"/>
      <c r="J298" s="193"/>
      <c r="K298" s="193"/>
      <c r="L298" s="193"/>
      <c r="M298" s="193"/>
    </row>
    <row r="299" spans="1:13" x14ac:dyDescent="0.2">
      <c r="A299" s="193"/>
      <c r="B299" s="193"/>
      <c r="C299" s="193"/>
      <c r="D299" s="193"/>
      <c r="E299" s="193"/>
      <c r="F299" s="193"/>
      <c r="I299" s="193"/>
      <c r="J299" s="193"/>
      <c r="K299" s="193"/>
      <c r="L299" s="193"/>
      <c r="M299" s="193"/>
    </row>
    <row r="300" spans="1:13" x14ac:dyDescent="0.2">
      <c r="A300" s="193"/>
      <c r="B300" s="193"/>
      <c r="C300" s="193"/>
      <c r="D300" s="193"/>
      <c r="E300" s="193"/>
      <c r="F300" s="193"/>
      <c r="I300" s="193"/>
      <c r="J300" s="193"/>
      <c r="K300" s="193"/>
      <c r="L300" s="193"/>
      <c r="M300" s="193"/>
    </row>
    <row r="301" spans="1:13" x14ac:dyDescent="0.2">
      <c r="A301" s="193"/>
      <c r="B301" s="193"/>
      <c r="C301" s="193"/>
      <c r="D301" s="193"/>
      <c r="E301" s="193"/>
      <c r="F301" s="193"/>
      <c r="I301" s="193"/>
      <c r="J301" s="193"/>
      <c r="K301" s="193"/>
      <c r="L301" s="193"/>
      <c r="M301" s="193"/>
    </row>
    <row r="302" spans="1:13" x14ac:dyDescent="0.2">
      <c r="A302" s="193"/>
      <c r="B302" s="193"/>
      <c r="C302" s="193"/>
      <c r="D302" s="193"/>
      <c r="E302" s="193"/>
      <c r="F302" s="193"/>
      <c r="I302" s="193"/>
      <c r="J302" s="193"/>
      <c r="K302" s="193"/>
      <c r="L302" s="193"/>
      <c r="M302" s="193"/>
    </row>
    <row r="303" spans="1:13" x14ac:dyDescent="0.2">
      <c r="A303" s="193"/>
      <c r="B303" s="193"/>
      <c r="C303" s="193"/>
      <c r="D303" s="193"/>
      <c r="E303" s="193"/>
      <c r="F303" s="193"/>
      <c r="I303" s="193"/>
      <c r="J303" s="193"/>
      <c r="K303" s="193"/>
      <c r="L303" s="193"/>
      <c r="M303" s="193"/>
    </row>
    <row r="304" spans="1:13" x14ac:dyDescent="0.2">
      <c r="A304" s="193"/>
      <c r="B304" s="193"/>
      <c r="C304" s="193"/>
      <c r="D304" s="193"/>
      <c r="E304" s="193"/>
      <c r="F304" s="193"/>
      <c r="I304" s="193"/>
      <c r="J304" s="193"/>
      <c r="K304" s="193"/>
      <c r="L304" s="193"/>
      <c r="M304" s="193"/>
    </row>
    <row r="305" spans="1:13" x14ac:dyDescent="0.2">
      <c r="A305" s="193"/>
      <c r="B305" s="193"/>
      <c r="C305" s="193"/>
      <c r="D305" s="193"/>
      <c r="E305" s="193"/>
      <c r="F305" s="193"/>
      <c r="I305" s="193"/>
      <c r="J305" s="193"/>
      <c r="K305" s="193"/>
      <c r="L305" s="193"/>
      <c r="M305" s="193"/>
    </row>
    <row r="306" spans="1:13" x14ac:dyDescent="0.2">
      <c r="A306" s="193"/>
      <c r="B306" s="193"/>
      <c r="C306" s="193"/>
      <c r="D306" s="193"/>
      <c r="E306" s="193"/>
      <c r="F306" s="193"/>
      <c r="I306" s="193"/>
      <c r="J306" s="193"/>
      <c r="K306" s="193"/>
      <c r="L306" s="193"/>
      <c r="M306" s="193"/>
    </row>
    <row r="307" spans="1:13" x14ac:dyDescent="0.2">
      <c r="A307" s="193"/>
      <c r="B307" s="193"/>
      <c r="C307" s="193"/>
      <c r="D307" s="193"/>
      <c r="E307" s="193"/>
      <c r="F307" s="193"/>
      <c r="I307" s="193"/>
      <c r="J307" s="193"/>
      <c r="K307" s="193"/>
      <c r="L307" s="193"/>
      <c r="M307" s="193"/>
    </row>
    <row r="308" spans="1:13" x14ac:dyDescent="0.2">
      <c r="A308" s="193"/>
      <c r="B308" s="193"/>
      <c r="C308" s="193"/>
      <c r="D308" s="193"/>
      <c r="E308" s="193"/>
      <c r="F308" s="193"/>
      <c r="I308" s="193"/>
      <c r="J308" s="193"/>
      <c r="K308" s="193"/>
      <c r="L308" s="193"/>
      <c r="M308" s="193"/>
    </row>
    <row r="309" spans="1:13" x14ac:dyDescent="0.2">
      <c r="A309" s="193"/>
      <c r="B309" s="193"/>
      <c r="C309" s="193"/>
      <c r="D309" s="193"/>
      <c r="E309" s="193"/>
      <c r="F309" s="193"/>
      <c r="I309" s="193"/>
      <c r="J309" s="193"/>
      <c r="K309" s="193"/>
      <c r="L309" s="193"/>
      <c r="M309" s="193"/>
    </row>
    <row r="310" spans="1:13" x14ac:dyDescent="0.2">
      <c r="A310" s="193"/>
      <c r="B310" s="193"/>
      <c r="C310" s="193"/>
      <c r="D310" s="193"/>
      <c r="E310" s="193"/>
      <c r="F310" s="193"/>
      <c r="I310" s="193"/>
      <c r="J310" s="193"/>
      <c r="K310" s="193"/>
      <c r="L310" s="193"/>
      <c r="M310" s="193"/>
    </row>
    <row r="311" spans="1:13" x14ac:dyDescent="0.2">
      <c r="A311" s="193"/>
      <c r="B311" s="193"/>
      <c r="C311" s="193"/>
      <c r="D311" s="193"/>
      <c r="E311" s="193"/>
      <c r="F311" s="193"/>
      <c r="I311" s="193"/>
      <c r="J311" s="193"/>
      <c r="K311" s="193"/>
      <c r="L311" s="193"/>
      <c r="M311" s="193"/>
    </row>
    <row r="312" spans="1:13" x14ac:dyDescent="0.2">
      <c r="A312" s="193"/>
      <c r="B312" s="193"/>
      <c r="C312" s="193"/>
      <c r="D312" s="193"/>
      <c r="E312" s="193"/>
      <c r="F312" s="193"/>
      <c r="I312" s="193"/>
      <c r="J312" s="193"/>
      <c r="K312" s="193"/>
      <c r="L312" s="193"/>
      <c r="M312" s="193"/>
    </row>
    <row r="313" spans="1:13" x14ac:dyDescent="0.2">
      <c r="A313" s="193"/>
      <c r="B313" s="193"/>
      <c r="C313" s="193"/>
      <c r="D313" s="193"/>
      <c r="E313" s="193"/>
      <c r="F313" s="193"/>
      <c r="I313" s="193"/>
      <c r="J313" s="193"/>
      <c r="K313" s="193"/>
      <c r="L313" s="193"/>
      <c r="M313" s="193"/>
    </row>
    <row r="314" spans="1:13" x14ac:dyDescent="0.2">
      <c r="A314" s="193"/>
      <c r="B314" s="193"/>
      <c r="C314" s="193"/>
      <c r="D314" s="193"/>
      <c r="E314" s="193"/>
      <c r="F314" s="193"/>
      <c r="I314" s="193"/>
      <c r="J314" s="193"/>
      <c r="K314" s="193"/>
      <c r="L314" s="193"/>
      <c r="M314" s="193"/>
    </row>
    <row r="315" spans="1:13" x14ac:dyDescent="0.2">
      <c r="A315" s="193"/>
      <c r="B315" s="193"/>
      <c r="C315" s="193"/>
      <c r="D315" s="193"/>
      <c r="E315" s="193"/>
      <c r="F315" s="193"/>
      <c r="I315" s="193"/>
      <c r="J315" s="193"/>
      <c r="K315" s="193"/>
      <c r="L315" s="193"/>
      <c r="M315" s="193"/>
    </row>
    <row r="316" spans="1:13" x14ac:dyDescent="0.2">
      <c r="A316" s="193"/>
      <c r="B316" s="193"/>
      <c r="C316" s="193"/>
      <c r="D316" s="193"/>
      <c r="E316" s="193"/>
      <c r="F316" s="193"/>
      <c r="I316" s="193"/>
      <c r="J316" s="193"/>
      <c r="K316" s="193"/>
      <c r="L316" s="193"/>
      <c r="M316" s="193"/>
    </row>
    <row r="317" spans="1:13" x14ac:dyDescent="0.2">
      <c r="A317" s="193"/>
      <c r="B317" s="193"/>
      <c r="C317" s="193"/>
      <c r="D317" s="193"/>
      <c r="E317" s="193"/>
      <c r="F317" s="193"/>
      <c r="I317" s="193"/>
      <c r="J317" s="193"/>
      <c r="K317" s="193"/>
      <c r="L317" s="193"/>
      <c r="M317" s="193"/>
    </row>
    <row r="318" spans="1:13" x14ac:dyDescent="0.2">
      <c r="A318" s="193"/>
      <c r="B318" s="193"/>
      <c r="C318" s="193"/>
      <c r="D318" s="193"/>
      <c r="E318" s="193"/>
      <c r="F318" s="193"/>
      <c r="I318" s="193"/>
      <c r="J318" s="193"/>
      <c r="K318" s="193"/>
      <c r="L318" s="193"/>
      <c r="M318" s="193"/>
    </row>
    <row r="319" spans="1:13" x14ac:dyDescent="0.2">
      <c r="A319" s="193"/>
      <c r="B319" s="193"/>
      <c r="C319" s="193"/>
      <c r="D319" s="193"/>
      <c r="E319" s="193"/>
      <c r="F319" s="193"/>
      <c r="I319" s="193"/>
      <c r="J319" s="193"/>
      <c r="K319" s="193"/>
      <c r="L319" s="193"/>
      <c r="M319" s="193"/>
    </row>
    <row r="320" spans="1:13" x14ac:dyDescent="0.2">
      <c r="A320" s="193"/>
      <c r="B320" s="193"/>
      <c r="C320" s="193"/>
      <c r="D320" s="193"/>
      <c r="E320" s="193"/>
      <c r="F320" s="193"/>
      <c r="I320" s="193"/>
      <c r="J320" s="193"/>
      <c r="K320" s="193"/>
      <c r="L320" s="193"/>
      <c r="M320" s="193"/>
    </row>
    <row r="321" spans="1:13" x14ac:dyDescent="0.2">
      <c r="A321" s="193"/>
      <c r="B321" s="193"/>
      <c r="C321" s="193"/>
      <c r="D321" s="193"/>
      <c r="E321" s="193"/>
      <c r="F321" s="193"/>
      <c r="I321" s="193"/>
      <c r="J321" s="193"/>
      <c r="K321" s="193"/>
      <c r="L321" s="193"/>
      <c r="M321" s="193"/>
    </row>
    <row r="322" spans="1:13" x14ac:dyDescent="0.2">
      <c r="A322" s="193"/>
      <c r="B322" s="193"/>
      <c r="C322" s="193"/>
      <c r="D322" s="193"/>
      <c r="E322" s="193"/>
      <c r="F322" s="193"/>
      <c r="I322" s="193"/>
      <c r="J322" s="193"/>
      <c r="K322" s="193"/>
      <c r="L322" s="193"/>
      <c r="M322" s="193"/>
    </row>
    <row r="323" spans="1:13" x14ac:dyDescent="0.2">
      <c r="A323" s="193"/>
      <c r="B323" s="193"/>
      <c r="C323" s="193"/>
      <c r="D323" s="193"/>
      <c r="E323" s="193"/>
      <c r="F323" s="193"/>
      <c r="I323" s="193"/>
      <c r="J323" s="193"/>
      <c r="K323" s="193"/>
      <c r="L323" s="193"/>
      <c r="M323" s="193"/>
    </row>
    <row r="324" spans="1:13" x14ac:dyDescent="0.2">
      <c r="A324" s="193"/>
      <c r="B324" s="193"/>
      <c r="C324" s="193"/>
      <c r="D324" s="193"/>
      <c r="E324" s="193"/>
      <c r="F324" s="193"/>
      <c r="I324" s="193"/>
      <c r="J324" s="193"/>
      <c r="K324" s="193"/>
      <c r="L324" s="193"/>
      <c r="M324" s="193"/>
    </row>
    <row r="325" spans="1:13" x14ac:dyDescent="0.2">
      <c r="A325" s="193"/>
      <c r="B325" s="193"/>
      <c r="C325" s="193"/>
      <c r="D325" s="193"/>
      <c r="E325" s="193"/>
      <c r="F325" s="193"/>
      <c r="I325" s="193"/>
      <c r="J325" s="193"/>
      <c r="K325" s="193"/>
      <c r="L325" s="193"/>
      <c r="M325" s="193"/>
    </row>
    <row r="326" spans="1:13" x14ac:dyDescent="0.2">
      <c r="A326" s="193"/>
      <c r="B326" s="193"/>
      <c r="C326" s="193"/>
      <c r="D326" s="193"/>
      <c r="E326" s="193"/>
      <c r="F326" s="193"/>
      <c r="I326" s="193"/>
      <c r="J326" s="193"/>
      <c r="K326" s="193"/>
      <c r="L326" s="193"/>
      <c r="M326" s="193"/>
    </row>
    <row r="327" spans="1:13" x14ac:dyDescent="0.2">
      <c r="A327" s="193"/>
      <c r="B327" s="193"/>
      <c r="C327" s="193"/>
      <c r="D327" s="193"/>
      <c r="E327" s="193"/>
      <c r="F327" s="193"/>
      <c r="I327" s="193"/>
      <c r="J327" s="193"/>
      <c r="K327" s="193"/>
      <c r="L327" s="193"/>
      <c r="M327" s="193"/>
    </row>
    <row r="328" spans="1:13" x14ac:dyDescent="0.2">
      <c r="A328" s="193"/>
      <c r="B328" s="193"/>
      <c r="C328" s="193"/>
      <c r="D328" s="193"/>
      <c r="E328" s="193"/>
      <c r="F328" s="193"/>
      <c r="I328" s="193"/>
      <c r="J328" s="193"/>
      <c r="K328" s="193"/>
      <c r="L328" s="193"/>
      <c r="M328" s="193"/>
    </row>
    <row r="329" spans="1:13" x14ac:dyDescent="0.2">
      <c r="A329" s="193"/>
      <c r="B329" s="193"/>
      <c r="C329" s="193"/>
      <c r="D329" s="193"/>
      <c r="E329" s="193"/>
      <c r="F329" s="193"/>
      <c r="I329" s="193"/>
      <c r="J329" s="193"/>
      <c r="K329" s="193"/>
      <c r="L329" s="193"/>
      <c r="M329" s="193"/>
    </row>
    <row r="330" spans="1:13" x14ac:dyDescent="0.2">
      <c r="A330" s="193"/>
      <c r="B330" s="193"/>
      <c r="C330" s="193"/>
      <c r="D330" s="193"/>
      <c r="E330" s="193"/>
      <c r="F330" s="193"/>
      <c r="I330" s="193"/>
      <c r="J330" s="193"/>
      <c r="K330" s="193"/>
      <c r="L330" s="193"/>
      <c r="M330" s="193"/>
    </row>
    <row r="331" spans="1:13" x14ac:dyDescent="0.2">
      <c r="A331" s="193"/>
      <c r="B331" s="193"/>
      <c r="C331" s="193"/>
      <c r="D331" s="193"/>
      <c r="E331" s="193"/>
      <c r="F331" s="193"/>
      <c r="I331" s="193"/>
      <c r="J331" s="193"/>
      <c r="K331" s="193"/>
      <c r="L331" s="193"/>
      <c r="M331" s="193"/>
    </row>
    <row r="332" spans="1:13" x14ac:dyDescent="0.2">
      <c r="A332" s="193"/>
      <c r="B332" s="193"/>
      <c r="C332" s="193"/>
      <c r="D332" s="193"/>
      <c r="E332" s="193"/>
      <c r="F332" s="193"/>
      <c r="I332" s="193"/>
      <c r="J332" s="193"/>
      <c r="K332" s="193"/>
      <c r="L332" s="193"/>
      <c r="M332" s="193"/>
    </row>
    <row r="333" spans="1:13" x14ac:dyDescent="0.2">
      <c r="A333" s="193"/>
      <c r="B333" s="193"/>
      <c r="C333" s="193"/>
      <c r="D333" s="193"/>
      <c r="E333" s="193"/>
      <c r="F333" s="193"/>
      <c r="I333" s="193"/>
      <c r="J333" s="193"/>
      <c r="K333" s="193"/>
      <c r="L333" s="193"/>
      <c r="M333" s="193"/>
    </row>
    <row r="334" spans="1:13" x14ac:dyDescent="0.2">
      <c r="A334" s="193"/>
      <c r="B334" s="193"/>
      <c r="C334" s="193"/>
      <c r="D334" s="193"/>
      <c r="E334" s="193"/>
      <c r="F334" s="193"/>
      <c r="I334" s="193"/>
      <c r="J334" s="193"/>
      <c r="K334" s="193"/>
      <c r="L334" s="193"/>
      <c r="M334" s="193"/>
    </row>
    <row r="335" spans="1:13" x14ac:dyDescent="0.2">
      <c r="A335" s="193"/>
      <c r="B335" s="193"/>
      <c r="C335" s="193"/>
      <c r="D335" s="193"/>
      <c r="E335" s="193"/>
      <c r="F335" s="193"/>
      <c r="I335" s="193"/>
      <c r="J335" s="193"/>
      <c r="K335" s="193"/>
      <c r="L335" s="193"/>
      <c r="M335" s="193"/>
    </row>
    <row r="336" spans="1:13" x14ac:dyDescent="0.2">
      <c r="A336" s="193"/>
      <c r="B336" s="193"/>
      <c r="C336" s="193"/>
      <c r="D336" s="193"/>
      <c r="E336" s="193"/>
      <c r="F336" s="193"/>
      <c r="I336" s="193"/>
      <c r="J336" s="193"/>
      <c r="K336" s="193"/>
      <c r="L336" s="193"/>
      <c r="M336" s="193"/>
    </row>
    <row r="337" spans="1:13" x14ac:dyDescent="0.2">
      <c r="A337" s="193"/>
      <c r="B337" s="193"/>
      <c r="C337" s="193"/>
      <c r="D337" s="193"/>
      <c r="E337" s="193"/>
      <c r="F337" s="193"/>
      <c r="I337" s="193"/>
      <c r="J337" s="193"/>
      <c r="K337" s="193"/>
      <c r="L337" s="193"/>
      <c r="M337" s="193"/>
    </row>
    <row r="338" spans="1:13" x14ac:dyDescent="0.2">
      <c r="A338" s="193"/>
      <c r="B338" s="193"/>
      <c r="C338" s="193"/>
      <c r="D338" s="193"/>
      <c r="E338" s="193"/>
      <c r="F338" s="193"/>
      <c r="I338" s="193"/>
      <c r="J338" s="193"/>
      <c r="K338" s="193"/>
      <c r="L338" s="193"/>
      <c r="M338" s="193"/>
    </row>
    <row r="339" spans="1:13" x14ac:dyDescent="0.2">
      <c r="A339" s="193"/>
      <c r="B339" s="193"/>
      <c r="C339" s="193"/>
      <c r="D339" s="193"/>
      <c r="E339" s="193"/>
      <c r="F339" s="193"/>
      <c r="I339" s="193"/>
      <c r="J339" s="193"/>
      <c r="K339" s="193"/>
      <c r="L339" s="193"/>
      <c r="M339" s="193"/>
    </row>
    <row r="340" spans="1:13" x14ac:dyDescent="0.2">
      <c r="A340" s="193"/>
      <c r="B340" s="193"/>
      <c r="C340" s="193"/>
      <c r="D340" s="193"/>
      <c r="E340" s="193"/>
      <c r="F340" s="193"/>
      <c r="I340" s="193"/>
      <c r="J340" s="193"/>
      <c r="K340" s="193"/>
      <c r="L340" s="193"/>
      <c r="M340" s="193"/>
    </row>
    <row r="341" spans="1:13" x14ac:dyDescent="0.2">
      <c r="A341" s="193"/>
      <c r="B341" s="193"/>
      <c r="C341" s="193"/>
      <c r="D341" s="193"/>
      <c r="E341" s="193"/>
      <c r="F341" s="193"/>
      <c r="I341" s="193"/>
      <c r="J341" s="193"/>
      <c r="K341" s="193"/>
      <c r="L341" s="193"/>
      <c r="M341" s="193"/>
    </row>
    <row r="342" spans="1:13" x14ac:dyDescent="0.2">
      <c r="A342" s="193"/>
      <c r="B342" s="193"/>
      <c r="C342" s="193"/>
      <c r="D342" s="193"/>
      <c r="E342" s="193"/>
      <c r="F342" s="193"/>
      <c r="I342" s="193"/>
      <c r="J342" s="193"/>
      <c r="K342" s="193"/>
      <c r="L342" s="193"/>
      <c r="M342" s="193"/>
    </row>
    <row r="343" spans="1:13" x14ac:dyDescent="0.2">
      <c r="A343" s="193"/>
      <c r="B343" s="193"/>
      <c r="C343" s="193"/>
      <c r="D343" s="193"/>
      <c r="E343" s="193"/>
      <c r="F343" s="193"/>
      <c r="I343" s="193"/>
      <c r="J343" s="193"/>
      <c r="K343" s="193"/>
      <c r="L343" s="193"/>
      <c r="M343" s="193"/>
    </row>
    <row r="344" spans="1:13" x14ac:dyDescent="0.2">
      <c r="A344" s="193"/>
      <c r="B344" s="193"/>
      <c r="C344" s="193"/>
      <c r="D344" s="193"/>
      <c r="E344" s="193"/>
      <c r="F344" s="193"/>
      <c r="I344" s="193"/>
      <c r="J344" s="193"/>
      <c r="K344" s="193"/>
      <c r="L344" s="193"/>
      <c r="M344" s="193"/>
    </row>
    <row r="345" spans="1:13" x14ac:dyDescent="0.2">
      <c r="A345" s="193"/>
      <c r="B345" s="193"/>
      <c r="C345" s="193"/>
      <c r="D345" s="193"/>
      <c r="E345" s="193"/>
      <c r="F345" s="193"/>
      <c r="I345" s="193"/>
      <c r="J345" s="193"/>
      <c r="K345" s="193"/>
      <c r="L345" s="193"/>
      <c r="M345" s="193"/>
    </row>
    <row r="346" spans="1:13" x14ac:dyDescent="0.2">
      <c r="A346" s="193"/>
      <c r="B346" s="193"/>
      <c r="C346" s="193"/>
      <c r="D346" s="193"/>
      <c r="E346" s="193"/>
      <c r="F346" s="193"/>
      <c r="I346" s="193"/>
      <c r="J346" s="193"/>
      <c r="K346" s="193"/>
      <c r="L346" s="193"/>
      <c r="M346" s="193"/>
    </row>
    <row r="347" spans="1:13" x14ac:dyDescent="0.2">
      <c r="A347" s="193"/>
      <c r="B347" s="193"/>
      <c r="C347" s="193"/>
      <c r="D347" s="193"/>
      <c r="E347" s="193"/>
      <c r="F347" s="193"/>
      <c r="I347" s="193"/>
      <c r="J347" s="193"/>
      <c r="K347" s="193"/>
      <c r="L347" s="193"/>
      <c r="M347" s="193"/>
    </row>
    <row r="348" spans="1:13" x14ac:dyDescent="0.2">
      <c r="A348" s="193"/>
      <c r="B348" s="193"/>
      <c r="C348" s="193"/>
      <c r="D348" s="193"/>
      <c r="E348" s="193"/>
      <c r="F348" s="193"/>
      <c r="I348" s="193"/>
      <c r="J348" s="193"/>
      <c r="K348" s="193"/>
      <c r="L348" s="193"/>
      <c r="M348" s="193"/>
    </row>
    <row r="349" spans="1:13" x14ac:dyDescent="0.2">
      <c r="A349" s="193"/>
      <c r="B349" s="193"/>
      <c r="C349" s="193"/>
      <c r="D349" s="193"/>
      <c r="E349" s="193"/>
      <c r="F349" s="193"/>
      <c r="I349" s="193"/>
      <c r="J349" s="193"/>
      <c r="K349" s="193"/>
      <c r="L349" s="193"/>
      <c r="M349" s="193"/>
    </row>
    <row r="350" spans="1:13" x14ac:dyDescent="0.2">
      <c r="A350" s="193"/>
      <c r="B350" s="193"/>
      <c r="C350" s="193"/>
      <c r="D350" s="193"/>
      <c r="E350" s="193"/>
      <c r="F350" s="193"/>
      <c r="I350" s="193"/>
      <c r="J350" s="193"/>
      <c r="K350" s="193"/>
      <c r="L350" s="193"/>
      <c r="M350" s="193"/>
    </row>
    <row r="351" spans="1:13" x14ac:dyDescent="0.2">
      <c r="A351" s="193"/>
      <c r="B351" s="193"/>
      <c r="C351" s="193"/>
      <c r="D351" s="193"/>
      <c r="E351" s="193"/>
      <c r="F351" s="193"/>
      <c r="I351" s="193"/>
      <c r="J351" s="193"/>
      <c r="K351" s="193"/>
      <c r="L351" s="193"/>
      <c r="M351" s="193"/>
    </row>
    <row r="352" spans="1:13" x14ac:dyDescent="0.2">
      <c r="A352" s="193"/>
      <c r="B352" s="193"/>
      <c r="C352" s="193"/>
      <c r="D352" s="193"/>
      <c r="E352" s="193"/>
      <c r="F352" s="193"/>
      <c r="I352" s="193"/>
      <c r="J352" s="193"/>
      <c r="K352" s="193"/>
      <c r="L352" s="193"/>
      <c r="M352" s="193"/>
    </row>
    <row r="353" spans="1:13" x14ac:dyDescent="0.2">
      <c r="A353" s="193"/>
      <c r="B353" s="193"/>
      <c r="C353" s="193"/>
      <c r="D353" s="193"/>
      <c r="E353" s="193"/>
      <c r="F353" s="193"/>
      <c r="I353" s="193"/>
      <c r="J353" s="193"/>
      <c r="K353" s="193"/>
      <c r="L353" s="193"/>
      <c r="M353" s="193"/>
    </row>
    <row r="354" spans="1:13" x14ac:dyDescent="0.2">
      <c r="A354" s="193"/>
      <c r="B354" s="193"/>
      <c r="C354" s="193"/>
      <c r="D354" s="193"/>
      <c r="E354" s="193"/>
      <c r="F354" s="193"/>
      <c r="I354" s="193"/>
      <c r="J354" s="193"/>
      <c r="K354" s="193"/>
      <c r="L354" s="193"/>
      <c r="M354" s="193"/>
    </row>
    <row r="355" spans="1:13" x14ac:dyDescent="0.2">
      <c r="A355" s="193"/>
      <c r="B355" s="193"/>
      <c r="C355" s="193"/>
      <c r="D355" s="193"/>
      <c r="E355" s="193"/>
      <c r="F355" s="193"/>
      <c r="I355" s="193"/>
      <c r="J355" s="193"/>
      <c r="K355" s="193"/>
      <c r="L355" s="193"/>
      <c r="M355" s="193"/>
    </row>
    <row r="356" spans="1:13" x14ac:dyDescent="0.2">
      <c r="A356" s="193"/>
      <c r="B356" s="193"/>
      <c r="C356" s="193"/>
      <c r="D356" s="193"/>
      <c r="E356" s="193"/>
      <c r="F356" s="193"/>
      <c r="I356" s="193"/>
      <c r="J356" s="193"/>
      <c r="K356" s="193"/>
      <c r="L356" s="193"/>
      <c r="M356" s="193"/>
    </row>
    <row r="357" spans="1:13" x14ac:dyDescent="0.2">
      <c r="A357" s="193"/>
      <c r="B357" s="193"/>
      <c r="C357" s="193"/>
      <c r="D357" s="193"/>
      <c r="E357" s="193"/>
      <c r="F357" s="193"/>
      <c r="I357" s="193"/>
      <c r="J357" s="193"/>
      <c r="K357" s="193"/>
      <c r="L357" s="193"/>
      <c r="M357" s="193"/>
    </row>
    <row r="358" spans="1:13" x14ac:dyDescent="0.2">
      <c r="A358" s="193"/>
      <c r="B358" s="193"/>
      <c r="C358" s="193"/>
      <c r="D358" s="193"/>
      <c r="E358" s="193"/>
      <c r="F358" s="193"/>
      <c r="I358" s="193"/>
      <c r="J358" s="193"/>
      <c r="K358" s="193"/>
      <c r="L358" s="193"/>
      <c r="M358" s="193"/>
    </row>
    <row r="359" spans="1:13" x14ac:dyDescent="0.2">
      <c r="A359" s="193"/>
      <c r="B359" s="193"/>
      <c r="C359" s="193"/>
      <c r="D359" s="193"/>
      <c r="E359" s="193"/>
      <c r="F359" s="193"/>
      <c r="I359" s="193"/>
      <c r="J359" s="193"/>
      <c r="K359" s="193"/>
      <c r="L359" s="193"/>
      <c r="M359" s="193"/>
    </row>
    <row r="360" spans="1:13" x14ac:dyDescent="0.2">
      <c r="A360" s="193"/>
      <c r="B360" s="193"/>
      <c r="C360" s="193"/>
      <c r="D360" s="193"/>
      <c r="E360" s="193"/>
      <c r="F360" s="193"/>
      <c r="I360" s="193"/>
      <c r="J360" s="193"/>
      <c r="K360" s="193"/>
      <c r="L360" s="193"/>
      <c r="M360" s="193"/>
    </row>
    <row r="361" spans="1:13" x14ac:dyDescent="0.2">
      <c r="A361" s="193"/>
      <c r="B361" s="193"/>
      <c r="C361" s="193"/>
      <c r="D361" s="193"/>
      <c r="E361" s="193"/>
      <c r="F361" s="193"/>
      <c r="I361" s="193"/>
      <c r="J361" s="193"/>
      <c r="K361" s="193"/>
      <c r="L361" s="193"/>
      <c r="M361" s="193"/>
    </row>
    <row r="362" spans="1:13" x14ac:dyDescent="0.2">
      <c r="A362" s="193"/>
      <c r="B362" s="193"/>
      <c r="C362" s="193"/>
      <c r="D362" s="193"/>
      <c r="E362" s="193"/>
      <c r="F362" s="193"/>
      <c r="I362" s="193"/>
      <c r="J362" s="193"/>
      <c r="K362" s="193"/>
      <c r="L362" s="193"/>
      <c r="M362" s="193"/>
    </row>
    <row r="363" spans="1:13" x14ac:dyDescent="0.2">
      <c r="A363" s="193"/>
      <c r="B363" s="193"/>
      <c r="C363" s="193"/>
      <c r="D363" s="193"/>
      <c r="E363" s="193"/>
      <c r="F363" s="193"/>
      <c r="I363" s="193"/>
      <c r="J363" s="193"/>
      <c r="K363" s="193"/>
      <c r="L363" s="193"/>
      <c r="M363" s="193"/>
    </row>
    <row r="364" spans="1:13" x14ac:dyDescent="0.2">
      <c r="A364" s="193"/>
      <c r="B364" s="193"/>
      <c r="C364" s="193"/>
      <c r="D364" s="193"/>
      <c r="E364" s="193"/>
      <c r="F364" s="193"/>
      <c r="I364" s="193"/>
      <c r="J364" s="193"/>
      <c r="K364" s="193"/>
      <c r="L364" s="193"/>
      <c r="M364" s="193"/>
    </row>
    <row r="365" spans="1:13" x14ac:dyDescent="0.2">
      <c r="A365" s="193"/>
      <c r="B365" s="193"/>
      <c r="C365" s="193"/>
      <c r="D365" s="193"/>
      <c r="E365" s="193"/>
      <c r="F365" s="193"/>
      <c r="I365" s="193"/>
      <c r="J365" s="193"/>
      <c r="K365" s="193"/>
      <c r="L365" s="193"/>
      <c r="M365" s="193"/>
    </row>
    <row r="366" spans="1:13" x14ac:dyDescent="0.2">
      <c r="A366" s="193"/>
      <c r="B366" s="193"/>
      <c r="C366" s="193"/>
      <c r="D366" s="193"/>
      <c r="E366" s="193"/>
      <c r="F366" s="193"/>
      <c r="I366" s="193"/>
      <c r="J366" s="193"/>
      <c r="K366" s="193"/>
      <c r="L366" s="193"/>
      <c r="M366" s="193"/>
    </row>
    <row r="367" spans="1:13" x14ac:dyDescent="0.2">
      <c r="A367" s="193"/>
      <c r="B367" s="193"/>
      <c r="C367" s="193"/>
      <c r="D367" s="193"/>
      <c r="E367" s="193"/>
      <c r="F367" s="193"/>
      <c r="I367" s="193"/>
      <c r="J367" s="193"/>
      <c r="K367" s="193"/>
      <c r="L367" s="193"/>
      <c r="M367" s="193"/>
    </row>
    <row r="368" spans="1:13" x14ac:dyDescent="0.2">
      <c r="A368" s="193"/>
      <c r="B368" s="193"/>
      <c r="C368" s="193"/>
      <c r="D368" s="193"/>
      <c r="E368" s="193"/>
      <c r="F368" s="193"/>
      <c r="I368" s="193"/>
      <c r="J368" s="193"/>
      <c r="K368" s="193"/>
      <c r="L368" s="193"/>
      <c r="M368" s="193"/>
    </row>
    <row r="369" spans="1:13" x14ac:dyDescent="0.2">
      <c r="A369" s="193"/>
      <c r="B369" s="193"/>
      <c r="C369" s="193"/>
      <c r="D369" s="193"/>
      <c r="E369" s="193"/>
      <c r="F369" s="193"/>
      <c r="I369" s="193"/>
      <c r="J369" s="193"/>
      <c r="K369" s="193"/>
      <c r="L369" s="193"/>
      <c r="M369" s="193"/>
    </row>
    <row r="370" spans="1:13" x14ac:dyDescent="0.2">
      <c r="A370" s="193"/>
      <c r="B370" s="193"/>
      <c r="C370" s="193"/>
      <c r="D370" s="193"/>
      <c r="E370" s="193"/>
      <c r="F370" s="193"/>
      <c r="I370" s="193"/>
      <c r="J370" s="193"/>
      <c r="K370" s="193"/>
      <c r="L370" s="193"/>
      <c r="M370" s="193"/>
    </row>
    <row r="371" spans="1:13" x14ac:dyDescent="0.2">
      <c r="A371" s="193"/>
      <c r="B371" s="193"/>
      <c r="C371" s="193"/>
      <c r="D371" s="193"/>
      <c r="E371" s="193"/>
      <c r="F371" s="193"/>
      <c r="I371" s="193"/>
      <c r="J371" s="193"/>
      <c r="K371" s="193"/>
      <c r="L371" s="193"/>
      <c r="M371" s="193"/>
    </row>
    <row r="372" spans="1:13" x14ac:dyDescent="0.2">
      <c r="A372" s="193"/>
      <c r="B372" s="193"/>
      <c r="C372" s="193"/>
      <c r="D372" s="193"/>
      <c r="E372" s="193"/>
      <c r="F372" s="193"/>
      <c r="I372" s="193"/>
      <c r="J372" s="193"/>
      <c r="K372" s="193"/>
      <c r="L372" s="193"/>
      <c r="M372" s="193"/>
    </row>
    <row r="373" spans="1:13" x14ac:dyDescent="0.2">
      <c r="A373" s="193"/>
      <c r="B373" s="193"/>
      <c r="C373" s="193"/>
      <c r="D373" s="193"/>
      <c r="E373" s="193"/>
      <c r="F373" s="193"/>
      <c r="I373" s="193"/>
      <c r="J373" s="193"/>
      <c r="K373" s="193"/>
      <c r="L373" s="193"/>
      <c r="M373" s="193"/>
    </row>
    <row r="374" spans="1:13" x14ac:dyDescent="0.2">
      <c r="A374" s="193"/>
      <c r="B374" s="193"/>
      <c r="C374" s="193"/>
      <c r="D374" s="193"/>
      <c r="E374" s="193"/>
      <c r="F374" s="193"/>
      <c r="I374" s="193"/>
      <c r="J374" s="193"/>
      <c r="K374" s="193"/>
      <c r="L374" s="193"/>
      <c r="M374" s="193"/>
    </row>
    <row r="375" spans="1:13" x14ac:dyDescent="0.2">
      <c r="A375" s="193"/>
      <c r="B375" s="193"/>
      <c r="C375" s="193"/>
      <c r="D375" s="193"/>
      <c r="E375" s="193"/>
      <c r="F375" s="193"/>
      <c r="I375" s="193"/>
      <c r="J375" s="193"/>
      <c r="K375" s="193"/>
      <c r="L375" s="193"/>
      <c r="M375" s="193"/>
    </row>
    <row r="376" spans="1:13" x14ac:dyDescent="0.2">
      <c r="A376" s="193"/>
      <c r="B376" s="193"/>
      <c r="C376" s="193"/>
      <c r="D376" s="193"/>
      <c r="E376" s="193"/>
      <c r="F376" s="193"/>
      <c r="I376" s="193"/>
      <c r="J376" s="193"/>
      <c r="K376" s="193"/>
      <c r="L376" s="193"/>
      <c r="M376" s="193"/>
    </row>
    <row r="377" spans="1:13" x14ac:dyDescent="0.2">
      <c r="A377" s="193"/>
      <c r="B377" s="193"/>
      <c r="C377" s="193"/>
      <c r="D377" s="193"/>
      <c r="E377" s="193"/>
      <c r="F377" s="193"/>
      <c r="I377" s="193"/>
      <c r="J377" s="193"/>
      <c r="K377" s="193"/>
      <c r="L377" s="193"/>
      <c r="M377" s="193"/>
    </row>
    <row r="378" spans="1:13" x14ac:dyDescent="0.2">
      <c r="A378" s="193"/>
      <c r="B378" s="193"/>
      <c r="C378" s="193"/>
      <c r="D378" s="193"/>
      <c r="E378" s="193"/>
      <c r="F378" s="193"/>
      <c r="I378" s="193"/>
      <c r="J378" s="193"/>
      <c r="K378" s="193"/>
      <c r="L378" s="193"/>
      <c r="M378" s="193"/>
    </row>
    <row r="379" spans="1:13" x14ac:dyDescent="0.2">
      <c r="A379" s="193"/>
      <c r="B379" s="193"/>
      <c r="C379" s="193"/>
      <c r="D379" s="193"/>
      <c r="E379" s="193"/>
      <c r="F379" s="193"/>
      <c r="I379" s="193"/>
      <c r="J379" s="193"/>
      <c r="K379" s="193"/>
      <c r="L379" s="193"/>
      <c r="M379" s="193"/>
    </row>
    <row r="380" spans="1:13" x14ac:dyDescent="0.2">
      <c r="A380" s="193"/>
      <c r="B380" s="193"/>
      <c r="C380" s="193"/>
      <c r="D380" s="193"/>
      <c r="E380" s="193"/>
      <c r="F380" s="193"/>
      <c r="I380" s="193"/>
      <c r="J380" s="193"/>
      <c r="K380" s="193"/>
      <c r="L380" s="193"/>
      <c r="M380" s="193"/>
    </row>
    <row r="381" spans="1:13" x14ac:dyDescent="0.2">
      <c r="A381" s="193"/>
      <c r="B381" s="193"/>
      <c r="C381" s="193"/>
      <c r="D381" s="193"/>
      <c r="E381" s="193"/>
      <c r="F381" s="193"/>
      <c r="I381" s="193"/>
      <c r="J381" s="193"/>
      <c r="K381" s="193"/>
      <c r="L381" s="193"/>
      <c r="M381" s="193"/>
    </row>
    <row r="382" spans="1:13" x14ac:dyDescent="0.2">
      <c r="A382" s="193"/>
      <c r="B382" s="193"/>
      <c r="C382" s="193"/>
      <c r="D382" s="193"/>
      <c r="E382" s="193"/>
      <c r="F382" s="193"/>
      <c r="I382" s="193"/>
      <c r="J382" s="193"/>
      <c r="K382" s="193"/>
      <c r="L382" s="193"/>
      <c r="M382" s="193"/>
    </row>
    <row r="383" spans="1:13" x14ac:dyDescent="0.2">
      <c r="A383" s="193"/>
      <c r="B383" s="193"/>
      <c r="C383" s="193"/>
      <c r="D383" s="193"/>
      <c r="E383" s="193"/>
      <c r="F383" s="193"/>
      <c r="I383" s="193"/>
      <c r="J383" s="193"/>
      <c r="K383" s="193"/>
      <c r="L383" s="193"/>
      <c r="M383" s="193"/>
    </row>
    <row r="384" spans="1:13" x14ac:dyDescent="0.2">
      <c r="A384" s="193"/>
      <c r="B384" s="193"/>
      <c r="C384" s="193"/>
      <c r="D384" s="193"/>
      <c r="E384" s="193"/>
      <c r="F384" s="193"/>
      <c r="I384" s="193"/>
      <c r="J384" s="193"/>
      <c r="K384" s="193"/>
      <c r="L384" s="193"/>
      <c r="M384" s="193"/>
    </row>
    <row r="385" spans="1:13" x14ac:dyDescent="0.2">
      <c r="A385" s="193"/>
      <c r="B385" s="193"/>
      <c r="C385" s="193"/>
      <c r="D385" s="193"/>
      <c r="E385" s="193"/>
      <c r="F385" s="193"/>
      <c r="I385" s="193"/>
      <c r="J385" s="193"/>
      <c r="K385" s="193"/>
      <c r="L385" s="193"/>
      <c r="M385" s="193"/>
    </row>
    <row r="386" spans="1:13" x14ac:dyDescent="0.2">
      <c r="A386" s="193"/>
      <c r="B386" s="193"/>
      <c r="C386" s="193"/>
      <c r="D386" s="193"/>
      <c r="E386" s="193"/>
      <c r="F386" s="193"/>
      <c r="I386" s="193"/>
      <c r="J386" s="193"/>
      <c r="K386" s="193"/>
      <c r="L386" s="193"/>
      <c r="M386" s="193"/>
    </row>
    <row r="387" spans="1:13" x14ac:dyDescent="0.2">
      <c r="A387" s="193"/>
      <c r="B387" s="193"/>
      <c r="C387" s="193"/>
      <c r="D387" s="193"/>
      <c r="E387" s="193"/>
      <c r="F387" s="193"/>
      <c r="I387" s="193"/>
      <c r="J387" s="193"/>
      <c r="K387" s="193"/>
      <c r="L387" s="193"/>
      <c r="M387" s="193"/>
    </row>
    <row r="388" spans="1:13" x14ac:dyDescent="0.2">
      <c r="A388" s="193"/>
      <c r="B388" s="193"/>
      <c r="C388" s="193"/>
      <c r="D388" s="193"/>
      <c r="E388" s="193"/>
      <c r="F388" s="193"/>
      <c r="I388" s="193"/>
      <c r="J388" s="193"/>
      <c r="K388" s="193"/>
      <c r="L388" s="193"/>
      <c r="M388" s="193"/>
    </row>
    <row r="389" spans="1:13" x14ac:dyDescent="0.2">
      <c r="A389" s="193"/>
      <c r="B389" s="193"/>
      <c r="C389" s="193"/>
      <c r="D389" s="193"/>
      <c r="E389" s="193"/>
      <c r="F389" s="193"/>
      <c r="I389" s="193"/>
      <c r="J389" s="193"/>
      <c r="K389" s="193"/>
      <c r="L389" s="193"/>
      <c r="M389" s="193"/>
    </row>
    <row r="390" spans="1:13" x14ac:dyDescent="0.2">
      <c r="A390" s="193"/>
      <c r="B390" s="193"/>
      <c r="C390" s="193"/>
      <c r="D390" s="193"/>
      <c r="E390" s="193"/>
      <c r="F390" s="193"/>
      <c r="I390" s="193"/>
      <c r="J390" s="193"/>
      <c r="K390" s="193"/>
      <c r="L390" s="193"/>
      <c r="M390" s="193"/>
    </row>
    <row r="391" spans="1:13" x14ac:dyDescent="0.2">
      <c r="A391" s="193"/>
      <c r="B391" s="193"/>
      <c r="C391" s="193"/>
      <c r="D391" s="193"/>
      <c r="E391" s="193"/>
      <c r="F391" s="193"/>
      <c r="I391" s="193"/>
      <c r="J391" s="193"/>
      <c r="K391" s="193"/>
      <c r="L391" s="193"/>
      <c r="M391" s="193"/>
    </row>
    <row r="392" spans="1:13" x14ac:dyDescent="0.2">
      <c r="A392" s="193"/>
      <c r="B392" s="193"/>
      <c r="C392" s="193"/>
      <c r="D392" s="193"/>
      <c r="E392" s="193"/>
      <c r="F392" s="193"/>
      <c r="I392" s="193"/>
      <c r="J392" s="193"/>
      <c r="K392" s="193"/>
      <c r="L392" s="193"/>
      <c r="M392" s="193"/>
    </row>
    <row r="393" spans="1:13" x14ac:dyDescent="0.2">
      <c r="A393" s="193"/>
      <c r="B393" s="193"/>
      <c r="C393" s="193"/>
      <c r="D393" s="193"/>
      <c r="E393" s="193"/>
      <c r="F393" s="193"/>
      <c r="I393" s="193"/>
      <c r="J393" s="193"/>
      <c r="K393" s="193"/>
      <c r="L393" s="193"/>
      <c r="M393" s="193"/>
    </row>
    <row r="394" spans="1:13" x14ac:dyDescent="0.2">
      <c r="A394" s="193"/>
      <c r="B394" s="193"/>
      <c r="C394" s="193"/>
      <c r="D394" s="193"/>
      <c r="E394" s="193"/>
      <c r="F394" s="193"/>
      <c r="I394" s="193"/>
      <c r="J394" s="193"/>
      <c r="K394" s="193"/>
      <c r="L394" s="193"/>
      <c r="M394" s="193"/>
    </row>
    <row r="395" spans="1:13" x14ac:dyDescent="0.2">
      <c r="A395" s="193"/>
      <c r="B395" s="193"/>
      <c r="C395" s="193"/>
      <c r="D395" s="193"/>
      <c r="E395" s="193"/>
      <c r="F395" s="193"/>
      <c r="I395" s="193"/>
      <c r="J395" s="193"/>
      <c r="K395" s="193"/>
      <c r="L395" s="193"/>
      <c r="M395" s="193"/>
    </row>
    <row r="396" spans="1:13" x14ac:dyDescent="0.2">
      <c r="A396" s="193"/>
      <c r="B396" s="193"/>
      <c r="C396" s="193"/>
      <c r="D396" s="193"/>
      <c r="E396" s="193"/>
      <c r="F396" s="193"/>
      <c r="I396" s="193"/>
      <c r="J396" s="193"/>
      <c r="K396" s="193"/>
      <c r="L396" s="193"/>
      <c r="M396" s="193"/>
    </row>
    <row r="397" spans="1:13" x14ac:dyDescent="0.2">
      <c r="A397" s="193"/>
      <c r="B397" s="193"/>
      <c r="C397" s="193"/>
      <c r="D397" s="193"/>
      <c r="E397" s="193"/>
      <c r="F397" s="193"/>
      <c r="I397" s="193"/>
      <c r="J397" s="193"/>
      <c r="K397" s="193"/>
      <c r="L397" s="193"/>
      <c r="M397" s="193"/>
    </row>
    <row r="398" spans="1:13" x14ac:dyDescent="0.2">
      <c r="A398" s="193"/>
      <c r="B398" s="193"/>
      <c r="C398" s="193"/>
      <c r="D398" s="193"/>
      <c r="E398" s="193"/>
      <c r="F398" s="193"/>
      <c r="I398" s="193"/>
      <c r="J398" s="193"/>
      <c r="K398" s="193"/>
      <c r="L398" s="193"/>
      <c r="M398" s="193"/>
    </row>
    <row r="399" spans="1:13" x14ac:dyDescent="0.2">
      <c r="A399" s="193"/>
      <c r="B399" s="193"/>
      <c r="C399" s="193"/>
      <c r="D399" s="193"/>
      <c r="E399" s="193"/>
      <c r="F399" s="193"/>
      <c r="I399" s="193"/>
      <c r="J399" s="193"/>
      <c r="K399" s="193"/>
      <c r="L399" s="193"/>
      <c r="M399" s="193"/>
    </row>
    <row r="400" spans="1:13" x14ac:dyDescent="0.2">
      <c r="A400" s="193"/>
      <c r="B400" s="193"/>
      <c r="C400" s="193"/>
      <c r="D400" s="193"/>
      <c r="E400" s="193"/>
      <c r="F400" s="193"/>
      <c r="I400" s="193"/>
      <c r="J400" s="193"/>
      <c r="K400" s="193"/>
      <c r="L400" s="193"/>
      <c r="M400" s="193"/>
    </row>
    <row r="401" spans="1:13" x14ac:dyDescent="0.2">
      <c r="A401" s="193"/>
      <c r="B401" s="193"/>
      <c r="C401" s="193"/>
      <c r="D401" s="193"/>
      <c r="E401" s="193"/>
      <c r="F401" s="193"/>
      <c r="I401" s="193"/>
      <c r="J401" s="193"/>
      <c r="K401" s="193"/>
      <c r="L401" s="193"/>
      <c r="M401" s="193"/>
    </row>
    <row r="402" spans="1:13" x14ac:dyDescent="0.2">
      <c r="A402" s="193"/>
      <c r="B402" s="193"/>
      <c r="C402" s="193"/>
      <c r="D402" s="193"/>
      <c r="E402" s="193"/>
      <c r="F402" s="193"/>
      <c r="I402" s="193"/>
      <c r="J402" s="193"/>
      <c r="K402" s="193"/>
      <c r="L402" s="193"/>
      <c r="M402" s="193"/>
    </row>
    <row r="403" spans="1:13" x14ac:dyDescent="0.2">
      <c r="A403" s="193"/>
      <c r="B403" s="193"/>
      <c r="C403" s="193"/>
      <c r="D403" s="193"/>
      <c r="E403" s="193"/>
      <c r="F403" s="193"/>
      <c r="I403" s="193"/>
      <c r="J403" s="193"/>
      <c r="K403" s="193"/>
      <c r="L403" s="193"/>
      <c r="M403" s="193"/>
    </row>
    <row r="404" spans="1:13" x14ac:dyDescent="0.2">
      <c r="A404" s="193"/>
      <c r="B404" s="193"/>
      <c r="C404" s="193"/>
      <c r="D404" s="193"/>
      <c r="E404" s="193"/>
      <c r="F404" s="193"/>
      <c r="I404" s="193"/>
      <c r="J404" s="193"/>
      <c r="K404" s="193"/>
      <c r="L404" s="193"/>
      <c r="M404" s="193"/>
    </row>
    <row r="405" spans="1:13" x14ac:dyDescent="0.2">
      <c r="A405" s="193"/>
      <c r="B405" s="193"/>
      <c r="C405" s="193"/>
      <c r="D405" s="193"/>
      <c r="E405" s="193"/>
      <c r="F405" s="193"/>
      <c r="I405" s="193"/>
      <c r="J405" s="193"/>
      <c r="K405" s="193"/>
      <c r="L405" s="193"/>
      <c r="M405" s="193"/>
    </row>
    <row r="406" spans="1:13" x14ac:dyDescent="0.2">
      <c r="A406" s="193"/>
      <c r="B406" s="193"/>
      <c r="C406" s="193"/>
      <c r="D406" s="193"/>
      <c r="E406" s="193"/>
      <c r="F406" s="193"/>
      <c r="I406" s="193"/>
      <c r="J406" s="193"/>
      <c r="K406" s="193"/>
      <c r="L406" s="193"/>
      <c r="M406" s="193"/>
    </row>
    <row r="407" spans="1:13" x14ac:dyDescent="0.2">
      <c r="A407" s="193"/>
      <c r="B407" s="193"/>
      <c r="C407" s="193"/>
      <c r="D407" s="193"/>
      <c r="E407" s="193"/>
      <c r="F407" s="193"/>
      <c r="I407" s="193"/>
      <c r="J407" s="193"/>
      <c r="K407" s="193"/>
      <c r="L407" s="193"/>
      <c r="M407" s="193"/>
    </row>
    <row r="408" spans="1:13" x14ac:dyDescent="0.2">
      <c r="A408" s="193"/>
      <c r="B408" s="193"/>
      <c r="C408" s="193"/>
      <c r="D408" s="193"/>
      <c r="E408" s="193"/>
      <c r="F408" s="193"/>
      <c r="I408" s="193"/>
      <c r="J408" s="193"/>
      <c r="K408" s="193"/>
      <c r="L408" s="193"/>
      <c r="M408" s="193"/>
    </row>
    <row r="409" spans="1:13" x14ac:dyDescent="0.2">
      <c r="A409" s="193"/>
      <c r="B409" s="193"/>
      <c r="C409" s="193"/>
      <c r="D409" s="193"/>
      <c r="E409" s="193"/>
      <c r="F409" s="193"/>
      <c r="I409" s="193"/>
      <c r="J409" s="193"/>
      <c r="K409" s="193"/>
      <c r="L409" s="193"/>
      <c r="M409" s="193"/>
    </row>
    <row r="410" spans="1:13" x14ac:dyDescent="0.2">
      <c r="A410" s="193"/>
      <c r="B410" s="193"/>
      <c r="C410" s="193"/>
      <c r="D410" s="193"/>
      <c r="E410" s="193"/>
      <c r="F410" s="193"/>
      <c r="I410" s="193"/>
      <c r="J410" s="193"/>
      <c r="K410" s="193"/>
      <c r="L410" s="193"/>
      <c r="M410" s="193"/>
    </row>
    <row r="411" spans="1:13" x14ac:dyDescent="0.2">
      <c r="A411" s="193"/>
      <c r="B411" s="193"/>
      <c r="C411" s="193"/>
      <c r="D411" s="193"/>
      <c r="E411" s="193"/>
      <c r="F411" s="193"/>
      <c r="I411" s="193"/>
      <c r="J411" s="193"/>
      <c r="K411" s="193"/>
      <c r="L411" s="193"/>
      <c r="M411" s="193"/>
    </row>
    <row r="412" spans="1:13" x14ac:dyDescent="0.2">
      <c r="A412" s="193"/>
      <c r="B412" s="193"/>
      <c r="C412" s="193"/>
      <c r="D412" s="193"/>
      <c r="E412" s="193"/>
      <c r="F412" s="193"/>
      <c r="I412" s="193"/>
      <c r="J412" s="193"/>
      <c r="K412" s="193"/>
      <c r="L412" s="193"/>
      <c r="M412" s="193"/>
    </row>
    <row r="413" spans="1:13" x14ac:dyDescent="0.2">
      <c r="A413" s="193"/>
      <c r="B413" s="193"/>
      <c r="C413" s="193"/>
      <c r="D413" s="193"/>
      <c r="E413" s="193"/>
      <c r="F413" s="193"/>
      <c r="I413" s="193"/>
      <c r="J413" s="193"/>
      <c r="K413" s="193"/>
      <c r="L413" s="193"/>
      <c r="M413" s="193"/>
    </row>
    <row r="414" spans="1:13" x14ac:dyDescent="0.2">
      <c r="A414" s="193"/>
      <c r="B414" s="193"/>
      <c r="C414" s="193"/>
      <c r="D414" s="193"/>
      <c r="E414" s="193"/>
      <c r="F414" s="193"/>
      <c r="I414" s="193"/>
      <c r="J414" s="193"/>
      <c r="K414" s="193"/>
      <c r="L414" s="193"/>
      <c r="M414" s="193"/>
    </row>
    <row r="415" spans="1:13" x14ac:dyDescent="0.2">
      <c r="A415" s="193"/>
      <c r="B415" s="193"/>
      <c r="C415" s="193"/>
      <c r="D415" s="193"/>
      <c r="E415" s="193"/>
      <c r="F415" s="193"/>
      <c r="I415" s="193"/>
      <c r="J415" s="193"/>
      <c r="K415" s="193"/>
      <c r="L415" s="193"/>
      <c r="M415" s="193"/>
    </row>
    <row r="416" spans="1:13" x14ac:dyDescent="0.2">
      <c r="A416" s="193"/>
      <c r="B416" s="193"/>
      <c r="C416" s="193"/>
      <c r="D416" s="193"/>
      <c r="E416" s="193"/>
      <c r="F416" s="193"/>
      <c r="I416" s="193"/>
      <c r="J416" s="193"/>
      <c r="K416" s="193"/>
      <c r="L416" s="193"/>
      <c r="M416" s="193"/>
    </row>
    <row r="417" spans="1:13" x14ac:dyDescent="0.2">
      <c r="A417" s="193"/>
      <c r="B417" s="193"/>
      <c r="C417" s="193"/>
      <c r="D417" s="193"/>
      <c r="E417" s="193"/>
      <c r="F417" s="193"/>
      <c r="I417" s="193"/>
      <c r="J417" s="193"/>
      <c r="K417" s="193"/>
      <c r="L417" s="193"/>
      <c r="M417" s="193"/>
    </row>
    <row r="418" spans="1:13" x14ac:dyDescent="0.2">
      <c r="A418" s="193"/>
      <c r="B418" s="193"/>
      <c r="C418" s="193"/>
      <c r="D418" s="193"/>
      <c r="E418" s="193"/>
      <c r="F418" s="193"/>
      <c r="I418" s="193"/>
      <c r="J418" s="193"/>
      <c r="K418" s="193"/>
      <c r="L418" s="193"/>
      <c r="M418" s="193"/>
    </row>
    <row r="419" spans="1:13" x14ac:dyDescent="0.2">
      <c r="A419" s="193"/>
      <c r="B419" s="193"/>
      <c r="C419" s="193"/>
      <c r="D419" s="193"/>
      <c r="E419" s="193"/>
      <c r="F419" s="193"/>
      <c r="I419" s="193"/>
      <c r="J419" s="193"/>
      <c r="K419" s="193"/>
      <c r="L419" s="193"/>
      <c r="M419" s="193"/>
    </row>
    <row r="420" spans="1:13" x14ac:dyDescent="0.2">
      <c r="A420" s="193"/>
      <c r="B420" s="193"/>
      <c r="C420" s="193"/>
      <c r="D420" s="193"/>
      <c r="E420" s="193"/>
      <c r="F420" s="193"/>
      <c r="I420" s="193"/>
      <c r="J420" s="193"/>
      <c r="K420" s="193"/>
      <c r="L420" s="193"/>
      <c r="M420" s="193"/>
    </row>
    <row r="421" spans="1:13" x14ac:dyDescent="0.2">
      <c r="A421" s="193"/>
      <c r="B421" s="193"/>
      <c r="C421" s="193"/>
      <c r="D421" s="193"/>
      <c r="E421" s="193"/>
      <c r="F421" s="193"/>
      <c r="I421" s="193"/>
      <c r="J421" s="193"/>
      <c r="K421" s="193"/>
      <c r="L421" s="193"/>
      <c r="M421" s="193"/>
    </row>
    <row r="422" spans="1:13" x14ac:dyDescent="0.2">
      <c r="A422" s="193"/>
      <c r="B422" s="193"/>
      <c r="C422" s="193"/>
      <c r="D422" s="193"/>
      <c r="E422" s="193"/>
      <c r="F422" s="193"/>
      <c r="I422" s="193"/>
      <c r="J422" s="193"/>
      <c r="K422" s="193"/>
      <c r="L422" s="193"/>
      <c r="M422" s="193"/>
    </row>
    <row r="423" spans="1:13" x14ac:dyDescent="0.2">
      <c r="A423" s="193"/>
      <c r="B423" s="193"/>
      <c r="C423" s="193"/>
      <c r="D423" s="193"/>
      <c r="E423" s="193"/>
      <c r="F423" s="193"/>
      <c r="I423" s="193"/>
      <c r="J423" s="193"/>
      <c r="K423" s="193"/>
      <c r="L423" s="193"/>
      <c r="M423" s="193"/>
    </row>
    <row r="424" spans="1:13" x14ac:dyDescent="0.2">
      <c r="A424" s="193"/>
      <c r="B424" s="193"/>
      <c r="C424" s="193"/>
      <c r="D424" s="193"/>
      <c r="E424" s="193"/>
      <c r="F424" s="193"/>
      <c r="I424" s="193"/>
      <c r="J424" s="193"/>
      <c r="K424" s="193"/>
      <c r="L424" s="193"/>
      <c r="M424" s="193"/>
    </row>
    <row r="425" spans="1:13" x14ac:dyDescent="0.2">
      <c r="A425" s="193"/>
      <c r="B425" s="193"/>
      <c r="C425" s="193"/>
      <c r="D425" s="193"/>
      <c r="E425" s="193"/>
      <c r="F425" s="193"/>
      <c r="I425" s="193"/>
      <c r="J425" s="193"/>
      <c r="K425" s="193"/>
      <c r="L425" s="193"/>
      <c r="M425" s="193"/>
    </row>
    <row r="426" spans="1:13" x14ac:dyDescent="0.2">
      <c r="A426" s="193"/>
      <c r="B426" s="193"/>
      <c r="C426" s="193"/>
      <c r="D426" s="193"/>
      <c r="E426" s="193"/>
      <c r="F426" s="193"/>
      <c r="I426" s="193"/>
      <c r="J426" s="193"/>
      <c r="K426" s="193"/>
      <c r="L426" s="193"/>
      <c r="M426" s="193"/>
    </row>
    <row r="427" spans="1:13" x14ac:dyDescent="0.2">
      <c r="A427" s="193"/>
      <c r="B427" s="193"/>
      <c r="C427" s="193"/>
      <c r="D427" s="193"/>
      <c r="E427" s="193"/>
      <c r="F427" s="193"/>
      <c r="I427" s="193"/>
      <c r="J427" s="193"/>
      <c r="K427" s="193"/>
      <c r="L427" s="193"/>
      <c r="M427" s="193"/>
    </row>
    <row r="428" spans="1:13" x14ac:dyDescent="0.2">
      <c r="A428" s="193"/>
      <c r="B428" s="193"/>
      <c r="C428" s="193"/>
      <c r="D428" s="193"/>
      <c r="E428" s="193"/>
      <c r="F428" s="193"/>
      <c r="I428" s="193"/>
      <c r="J428" s="193"/>
      <c r="K428" s="193"/>
      <c r="L428" s="193"/>
      <c r="M428" s="193"/>
    </row>
    <row r="429" spans="1:13" x14ac:dyDescent="0.2">
      <c r="A429" s="193"/>
      <c r="B429" s="193"/>
      <c r="C429" s="193"/>
      <c r="D429" s="193"/>
      <c r="E429" s="193"/>
      <c r="F429" s="193"/>
      <c r="I429" s="193"/>
      <c r="J429" s="193"/>
      <c r="K429" s="193"/>
      <c r="L429" s="193"/>
      <c r="M429" s="193"/>
    </row>
    <row r="430" spans="1:13" x14ac:dyDescent="0.2">
      <c r="A430" s="193"/>
      <c r="B430" s="193"/>
      <c r="C430" s="193"/>
      <c r="D430" s="193"/>
      <c r="E430" s="193"/>
      <c r="F430" s="193"/>
      <c r="I430" s="193"/>
      <c r="J430" s="193"/>
      <c r="K430" s="193"/>
      <c r="L430" s="193"/>
      <c r="M430" s="193"/>
    </row>
    <row r="431" spans="1:13" x14ac:dyDescent="0.2">
      <c r="A431" s="193"/>
      <c r="B431" s="193"/>
      <c r="C431" s="193"/>
      <c r="D431" s="193"/>
      <c r="E431" s="193"/>
      <c r="F431" s="193"/>
      <c r="I431" s="193"/>
      <c r="J431" s="193"/>
      <c r="K431" s="193"/>
      <c r="L431" s="193"/>
      <c r="M431" s="193"/>
    </row>
    <row r="432" spans="1:13" x14ac:dyDescent="0.2">
      <c r="A432" s="193"/>
      <c r="B432" s="193"/>
      <c r="C432" s="193"/>
      <c r="D432" s="193"/>
      <c r="E432" s="193"/>
      <c r="F432" s="193"/>
      <c r="I432" s="193"/>
      <c r="J432" s="193"/>
      <c r="K432" s="193"/>
      <c r="L432" s="193"/>
      <c r="M432" s="193"/>
    </row>
    <row r="433" spans="1:13" x14ac:dyDescent="0.2">
      <c r="A433" s="193"/>
      <c r="B433" s="193"/>
      <c r="C433" s="193"/>
      <c r="D433" s="193"/>
      <c r="E433" s="193"/>
      <c r="F433" s="193"/>
      <c r="I433" s="193"/>
      <c r="J433" s="193"/>
      <c r="K433" s="193"/>
      <c r="L433" s="193"/>
      <c r="M433" s="193"/>
    </row>
    <row r="434" spans="1:13" x14ac:dyDescent="0.2">
      <c r="A434" s="193"/>
      <c r="B434" s="193"/>
      <c r="C434" s="193"/>
      <c r="D434" s="193"/>
      <c r="E434" s="193"/>
      <c r="F434" s="193"/>
      <c r="I434" s="193"/>
      <c r="J434" s="193"/>
      <c r="K434" s="193"/>
      <c r="L434" s="193"/>
      <c r="M434" s="193"/>
    </row>
    <row r="435" spans="1:13" x14ac:dyDescent="0.2">
      <c r="A435" s="193"/>
      <c r="B435" s="193"/>
      <c r="C435" s="193"/>
      <c r="D435" s="193"/>
      <c r="E435" s="193"/>
      <c r="F435" s="193"/>
      <c r="I435" s="193"/>
      <c r="J435" s="193"/>
      <c r="K435" s="193"/>
      <c r="L435" s="193"/>
      <c r="M435" s="193"/>
    </row>
    <row r="436" spans="1:13" x14ac:dyDescent="0.2">
      <c r="A436" s="193"/>
      <c r="B436" s="193"/>
      <c r="C436" s="193"/>
      <c r="D436" s="193"/>
      <c r="E436" s="193"/>
      <c r="F436" s="193"/>
      <c r="I436" s="193"/>
      <c r="J436" s="193"/>
      <c r="K436" s="193"/>
      <c r="L436" s="193"/>
      <c r="M436" s="193"/>
    </row>
    <row r="437" spans="1:13" x14ac:dyDescent="0.2">
      <c r="A437" s="193"/>
      <c r="B437" s="193"/>
      <c r="C437" s="193"/>
      <c r="D437" s="193"/>
      <c r="E437" s="193"/>
      <c r="F437" s="193"/>
      <c r="I437" s="193"/>
      <c r="J437" s="193"/>
      <c r="K437" s="193"/>
      <c r="L437" s="193"/>
      <c r="M437" s="193"/>
    </row>
    <row r="438" spans="1:13" x14ac:dyDescent="0.2">
      <c r="A438" s="193"/>
      <c r="B438" s="193"/>
      <c r="C438" s="193"/>
      <c r="D438" s="193"/>
      <c r="E438" s="193"/>
      <c r="F438" s="193"/>
      <c r="I438" s="193"/>
      <c r="J438" s="193"/>
      <c r="K438" s="193"/>
      <c r="L438" s="193"/>
      <c r="M438" s="193"/>
    </row>
    <row r="439" spans="1:13" x14ac:dyDescent="0.2">
      <c r="A439" s="193"/>
      <c r="B439" s="193"/>
      <c r="C439" s="193"/>
      <c r="D439" s="193"/>
      <c r="E439" s="193"/>
      <c r="F439" s="193"/>
      <c r="I439" s="193"/>
      <c r="J439" s="193"/>
      <c r="K439" s="193"/>
      <c r="L439" s="193"/>
      <c r="M439" s="193"/>
    </row>
    <row r="440" spans="1:13" x14ac:dyDescent="0.2">
      <c r="A440" s="193"/>
      <c r="B440" s="193"/>
      <c r="C440" s="193"/>
      <c r="D440" s="193"/>
      <c r="E440" s="193"/>
      <c r="F440" s="193"/>
      <c r="I440" s="193"/>
      <c r="J440" s="193"/>
      <c r="K440" s="193"/>
      <c r="L440" s="193"/>
      <c r="M440" s="193"/>
    </row>
    <row r="441" spans="1:13" x14ac:dyDescent="0.2">
      <c r="A441" s="193"/>
      <c r="B441" s="193"/>
      <c r="C441" s="193"/>
      <c r="D441" s="193"/>
      <c r="E441" s="193"/>
      <c r="F441" s="193"/>
      <c r="I441" s="193"/>
      <c r="J441" s="193"/>
      <c r="K441" s="193"/>
      <c r="L441" s="193"/>
      <c r="M441" s="193"/>
    </row>
    <row r="442" spans="1:13" x14ac:dyDescent="0.2">
      <c r="A442" s="193"/>
      <c r="B442" s="193"/>
      <c r="C442" s="193"/>
      <c r="D442" s="193"/>
      <c r="E442" s="193"/>
      <c r="F442" s="193"/>
      <c r="I442" s="193"/>
      <c r="J442" s="193"/>
      <c r="K442" s="193"/>
      <c r="L442" s="193"/>
      <c r="M442" s="193"/>
    </row>
    <row r="443" spans="1:13" x14ac:dyDescent="0.2">
      <c r="A443" s="193"/>
      <c r="B443" s="193"/>
      <c r="C443" s="193"/>
      <c r="D443" s="193"/>
      <c r="E443" s="193"/>
      <c r="F443" s="193"/>
      <c r="I443" s="193"/>
      <c r="J443" s="193"/>
      <c r="K443" s="193"/>
      <c r="L443" s="193"/>
      <c r="M443" s="193"/>
    </row>
    <row r="444" spans="1:13" x14ac:dyDescent="0.2">
      <c r="A444" s="193"/>
      <c r="B444" s="193"/>
      <c r="C444" s="193"/>
      <c r="D444" s="193"/>
      <c r="E444" s="193"/>
      <c r="F444" s="193"/>
      <c r="I444" s="193"/>
      <c r="J444" s="193"/>
      <c r="K444" s="193"/>
      <c r="L444" s="193"/>
      <c r="M444" s="193"/>
    </row>
    <row r="445" spans="1:13" x14ac:dyDescent="0.2">
      <c r="A445" s="193"/>
      <c r="B445" s="193"/>
      <c r="C445" s="193"/>
      <c r="D445" s="193"/>
      <c r="E445" s="193"/>
      <c r="F445" s="193"/>
      <c r="I445" s="193"/>
      <c r="J445" s="193"/>
      <c r="K445" s="193"/>
      <c r="L445" s="193"/>
      <c r="M445" s="193"/>
    </row>
    <row r="446" spans="1:13" x14ac:dyDescent="0.2">
      <c r="A446" s="193"/>
      <c r="B446" s="193"/>
      <c r="C446" s="193"/>
      <c r="D446" s="193"/>
      <c r="E446" s="193"/>
      <c r="F446" s="193"/>
      <c r="I446" s="193"/>
      <c r="J446" s="193"/>
      <c r="K446" s="193"/>
      <c r="L446" s="193"/>
      <c r="M446" s="193"/>
    </row>
    <row r="447" spans="1:13" x14ac:dyDescent="0.2">
      <c r="A447" s="193"/>
      <c r="B447" s="193"/>
      <c r="C447" s="193"/>
      <c r="D447" s="193"/>
      <c r="E447" s="193"/>
      <c r="F447" s="193"/>
      <c r="I447" s="193"/>
      <c r="J447" s="193"/>
      <c r="K447" s="193"/>
      <c r="L447" s="193"/>
      <c r="M447" s="193"/>
    </row>
    <row r="448" spans="1:13" x14ac:dyDescent="0.2">
      <c r="A448" s="193"/>
      <c r="B448" s="193"/>
      <c r="C448" s="193"/>
      <c r="D448" s="193"/>
      <c r="E448" s="193"/>
      <c r="F448" s="193"/>
      <c r="I448" s="193"/>
      <c r="J448" s="193"/>
      <c r="K448" s="193"/>
      <c r="L448" s="193"/>
      <c r="M448" s="193"/>
    </row>
    <row r="449" spans="1:13" x14ac:dyDescent="0.2">
      <c r="A449" s="193"/>
      <c r="B449" s="193"/>
      <c r="C449" s="193"/>
      <c r="D449" s="193"/>
      <c r="E449" s="193"/>
      <c r="F449" s="193"/>
      <c r="I449" s="193"/>
      <c r="J449" s="193"/>
      <c r="K449" s="193"/>
      <c r="L449" s="193"/>
      <c r="M449" s="193"/>
    </row>
    <row r="450" spans="1:13" x14ac:dyDescent="0.2">
      <c r="A450" s="193"/>
      <c r="B450" s="193"/>
      <c r="C450" s="193"/>
      <c r="D450" s="193"/>
      <c r="E450" s="193"/>
      <c r="F450" s="193"/>
      <c r="I450" s="193"/>
      <c r="J450" s="193"/>
      <c r="K450" s="193"/>
      <c r="L450" s="193"/>
      <c r="M450" s="193"/>
    </row>
    <row r="451" spans="1:13" x14ac:dyDescent="0.2">
      <c r="A451" s="193"/>
      <c r="B451" s="193"/>
      <c r="C451" s="193"/>
      <c r="D451" s="193"/>
      <c r="E451" s="193"/>
      <c r="F451" s="193"/>
      <c r="I451" s="193"/>
      <c r="J451" s="193"/>
      <c r="K451" s="193"/>
      <c r="L451" s="193"/>
      <c r="M451" s="193"/>
    </row>
    <row r="452" spans="1:13" x14ac:dyDescent="0.2">
      <c r="A452" s="193"/>
      <c r="B452" s="193"/>
      <c r="C452" s="193"/>
      <c r="D452" s="193"/>
      <c r="E452" s="193"/>
      <c r="F452" s="193"/>
      <c r="I452" s="193"/>
      <c r="J452" s="193"/>
      <c r="K452" s="193"/>
      <c r="L452" s="193"/>
      <c r="M452" s="193"/>
    </row>
    <row r="453" spans="1:13" x14ac:dyDescent="0.2">
      <c r="A453" s="193"/>
      <c r="B453" s="193"/>
      <c r="C453" s="193"/>
      <c r="D453" s="193"/>
      <c r="E453" s="193"/>
      <c r="F453" s="193"/>
      <c r="I453" s="193"/>
      <c r="J453" s="193"/>
      <c r="K453" s="193"/>
      <c r="L453" s="193"/>
      <c r="M453" s="193"/>
    </row>
    <row r="454" spans="1:13" x14ac:dyDescent="0.2">
      <c r="A454" s="193"/>
      <c r="B454" s="193"/>
      <c r="C454" s="193"/>
      <c r="D454" s="193"/>
      <c r="E454" s="193"/>
      <c r="F454" s="193"/>
      <c r="I454" s="193"/>
      <c r="J454" s="193"/>
      <c r="K454" s="193"/>
      <c r="L454" s="193"/>
      <c r="M454" s="193"/>
    </row>
    <row r="455" spans="1:13" x14ac:dyDescent="0.2">
      <c r="A455" s="195"/>
      <c r="B455" s="196"/>
      <c r="C455" s="196"/>
      <c r="D455" s="196"/>
      <c r="E455" s="196"/>
      <c r="F455" s="196"/>
      <c r="G455" s="197"/>
      <c r="H455" s="197"/>
      <c r="I455" s="196"/>
      <c r="J455" s="196"/>
      <c r="K455" s="196"/>
      <c r="L455" s="196"/>
      <c r="M455" s="196"/>
    </row>
    <row r="456" spans="1:13" x14ac:dyDescent="0.2">
      <c r="A456" s="195"/>
      <c r="B456" s="196"/>
      <c r="C456" s="196"/>
      <c r="D456" s="196"/>
      <c r="E456" s="196"/>
      <c r="F456" s="196"/>
      <c r="G456" s="197"/>
      <c r="H456" s="197"/>
      <c r="I456" s="196"/>
      <c r="J456" s="196"/>
      <c r="K456" s="196"/>
      <c r="L456" s="196"/>
      <c r="M456" s="196"/>
    </row>
    <row r="457" spans="1:13" x14ac:dyDescent="0.2">
      <c r="A457" s="195"/>
      <c r="B457" s="196"/>
      <c r="C457" s="196"/>
      <c r="D457" s="196"/>
      <c r="E457" s="196"/>
      <c r="F457" s="196"/>
      <c r="G457" s="197"/>
      <c r="H457" s="197"/>
      <c r="I457" s="196"/>
      <c r="J457" s="196"/>
      <c r="K457" s="196"/>
      <c r="L457" s="196"/>
      <c r="M457" s="196"/>
    </row>
    <row r="458" spans="1:13" x14ac:dyDescent="0.2">
      <c r="A458" s="195"/>
      <c r="B458" s="196"/>
      <c r="C458" s="196"/>
      <c r="D458" s="196"/>
      <c r="E458" s="196"/>
      <c r="F458" s="196"/>
      <c r="G458" s="197"/>
      <c r="H458" s="197"/>
      <c r="I458" s="196"/>
      <c r="J458" s="196"/>
      <c r="K458" s="196"/>
      <c r="L458" s="196"/>
      <c r="M458" s="196"/>
    </row>
    <row r="459" spans="1:13" x14ac:dyDescent="0.2">
      <c r="A459" s="195"/>
      <c r="B459" s="196"/>
      <c r="C459" s="196"/>
      <c r="D459" s="196"/>
      <c r="E459" s="196"/>
      <c r="F459" s="196"/>
      <c r="G459" s="197"/>
      <c r="H459" s="197"/>
      <c r="I459" s="196"/>
      <c r="J459" s="196"/>
      <c r="K459" s="196"/>
      <c r="L459" s="196"/>
      <c r="M459" s="196"/>
    </row>
    <row r="460" spans="1:13" x14ac:dyDescent="0.2">
      <c r="A460" s="195"/>
      <c r="B460" s="196"/>
      <c r="C460" s="196"/>
      <c r="D460" s="196"/>
      <c r="E460" s="196"/>
      <c r="F460" s="196"/>
      <c r="G460" s="197"/>
      <c r="H460" s="197"/>
      <c r="I460" s="196"/>
      <c r="J460" s="196"/>
      <c r="K460" s="196"/>
      <c r="L460" s="196"/>
      <c r="M460" s="196"/>
    </row>
    <row r="461" spans="1:13" x14ac:dyDescent="0.2">
      <c r="A461" s="195"/>
      <c r="B461" s="196"/>
      <c r="C461" s="196"/>
      <c r="D461" s="196"/>
      <c r="E461" s="196"/>
      <c r="F461" s="196"/>
      <c r="G461" s="197"/>
      <c r="H461" s="197"/>
      <c r="I461" s="196"/>
      <c r="J461" s="196"/>
      <c r="K461" s="196"/>
      <c r="L461" s="196"/>
      <c r="M461" s="196"/>
    </row>
    <row r="462" spans="1:13" x14ac:dyDescent="0.2">
      <c r="A462" s="195"/>
      <c r="B462" s="196"/>
      <c r="C462" s="196"/>
      <c r="D462" s="196"/>
      <c r="E462" s="196"/>
      <c r="F462" s="196"/>
      <c r="G462" s="197"/>
      <c r="H462" s="197"/>
      <c r="I462" s="196"/>
      <c r="J462" s="196"/>
      <c r="K462" s="196"/>
      <c r="L462" s="196"/>
      <c r="M462" s="196"/>
    </row>
    <row r="463" spans="1:13" x14ac:dyDescent="0.2">
      <c r="A463" s="195"/>
      <c r="B463" s="196"/>
      <c r="C463" s="196"/>
      <c r="D463" s="196"/>
      <c r="E463" s="196"/>
      <c r="F463" s="196"/>
      <c r="G463" s="197"/>
      <c r="H463" s="197"/>
      <c r="I463" s="196"/>
      <c r="J463" s="196"/>
      <c r="K463" s="196"/>
      <c r="L463" s="196"/>
      <c r="M463" s="196"/>
    </row>
    <row r="464" spans="1:13" x14ac:dyDescent="0.2">
      <c r="A464" s="195"/>
      <c r="B464" s="196"/>
      <c r="C464" s="196"/>
      <c r="D464" s="196"/>
      <c r="E464" s="196"/>
      <c r="F464" s="196"/>
      <c r="G464" s="197"/>
      <c r="H464" s="197"/>
      <c r="I464" s="196"/>
      <c r="J464" s="196"/>
      <c r="K464" s="196"/>
      <c r="L464" s="196"/>
      <c r="M464" s="196"/>
    </row>
    <row r="465" spans="1:13" x14ac:dyDescent="0.2">
      <c r="A465" s="195"/>
      <c r="B465" s="196"/>
      <c r="C465" s="196"/>
      <c r="D465" s="196"/>
      <c r="E465" s="196"/>
      <c r="F465" s="196"/>
      <c r="G465" s="197"/>
      <c r="H465" s="197"/>
      <c r="I465" s="196"/>
      <c r="J465" s="196"/>
      <c r="K465" s="196"/>
      <c r="L465" s="196"/>
      <c r="M465" s="196"/>
    </row>
    <row r="466" spans="1:13" x14ac:dyDescent="0.2">
      <c r="A466" s="195"/>
      <c r="B466" s="196"/>
      <c r="C466" s="196"/>
      <c r="D466" s="196"/>
      <c r="E466" s="196"/>
      <c r="F466" s="196"/>
      <c r="G466" s="197"/>
      <c r="H466" s="197"/>
      <c r="I466" s="196"/>
      <c r="J466" s="196"/>
      <c r="K466" s="196"/>
      <c r="L466" s="196"/>
      <c r="M466" s="196"/>
    </row>
    <row r="467" spans="1:13" x14ac:dyDescent="0.2">
      <c r="A467" s="195"/>
      <c r="B467" s="196"/>
      <c r="C467" s="196"/>
      <c r="D467" s="196"/>
      <c r="E467" s="196"/>
      <c r="F467" s="196"/>
      <c r="G467" s="197"/>
      <c r="H467" s="197"/>
      <c r="I467" s="196"/>
      <c r="J467" s="196"/>
      <c r="K467" s="196"/>
      <c r="L467" s="196"/>
      <c r="M467" s="196"/>
    </row>
    <row r="468" spans="1:13" x14ac:dyDescent="0.2">
      <c r="A468" s="195"/>
      <c r="B468" s="196"/>
      <c r="C468" s="196"/>
      <c r="D468" s="196"/>
      <c r="E468" s="196"/>
      <c r="F468" s="196"/>
      <c r="G468" s="197"/>
      <c r="H468" s="197"/>
      <c r="I468" s="196"/>
      <c r="J468" s="196"/>
      <c r="K468" s="196"/>
      <c r="L468" s="196"/>
      <c r="M468" s="196"/>
    </row>
    <row r="469" spans="1:13" x14ac:dyDescent="0.2">
      <c r="A469" s="195"/>
      <c r="B469" s="196"/>
      <c r="C469" s="196"/>
      <c r="D469" s="196"/>
      <c r="E469" s="196"/>
      <c r="F469" s="196"/>
      <c r="G469" s="197"/>
      <c r="H469" s="197"/>
      <c r="I469" s="196"/>
      <c r="J469" s="196"/>
      <c r="K469" s="196"/>
      <c r="L469" s="196"/>
      <c r="M469" s="196"/>
    </row>
    <row r="470" spans="1:13" x14ac:dyDescent="0.2">
      <c r="A470" s="195"/>
      <c r="B470" s="196"/>
      <c r="C470" s="196"/>
      <c r="D470" s="196"/>
      <c r="E470" s="196"/>
      <c r="F470" s="196"/>
      <c r="G470" s="197"/>
      <c r="H470" s="197"/>
      <c r="I470" s="196"/>
      <c r="J470" s="196"/>
      <c r="K470" s="196"/>
      <c r="L470" s="196"/>
      <c r="M470" s="196"/>
    </row>
    <row r="471" spans="1:13" x14ac:dyDescent="0.2">
      <c r="A471" s="195"/>
      <c r="B471" s="196"/>
      <c r="C471" s="196"/>
      <c r="D471" s="196"/>
      <c r="E471" s="196"/>
      <c r="F471" s="196"/>
      <c r="G471" s="197"/>
      <c r="H471" s="197"/>
      <c r="I471" s="196"/>
      <c r="J471" s="196"/>
      <c r="K471" s="196"/>
      <c r="L471" s="196"/>
      <c r="M471" s="196"/>
    </row>
    <row r="472" spans="1:13" x14ac:dyDescent="0.2">
      <c r="A472" s="195"/>
      <c r="B472" s="196"/>
      <c r="C472" s="196"/>
      <c r="D472" s="196"/>
      <c r="E472" s="196"/>
      <c r="F472" s="196"/>
      <c r="G472" s="197"/>
      <c r="H472" s="197"/>
      <c r="I472" s="196"/>
      <c r="J472" s="196"/>
      <c r="K472" s="196"/>
      <c r="L472" s="196"/>
      <c r="M472" s="196"/>
    </row>
    <row r="473" spans="1:13" x14ac:dyDescent="0.2">
      <c r="A473" s="195"/>
      <c r="B473" s="196"/>
      <c r="C473" s="196"/>
      <c r="D473" s="196"/>
      <c r="E473" s="196"/>
      <c r="F473" s="196"/>
      <c r="G473" s="197"/>
      <c r="H473" s="197"/>
      <c r="I473" s="196"/>
      <c r="J473" s="196"/>
      <c r="K473" s="196"/>
      <c r="L473" s="196"/>
      <c r="M473" s="196"/>
    </row>
    <row r="474" spans="1:13" x14ac:dyDescent="0.2">
      <c r="A474" s="195"/>
      <c r="B474" s="196"/>
      <c r="C474" s="196"/>
      <c r="D474" s="196"/>
      <c r="E474" s="196"/>
      <c r="F474" s="196"/>
      <c r="G474" s="197"/>
      <c r="H474" s="197"/>
      <c r="I474" s="196"/>
      <c r="J474" s="196"/>
      <c r="K474" s="196"/>
      <c r="L474" s="196"/>
      <c r="M474" s="196"/>
    </row>
    <row r="475" spans="1:13" x14ac:dyDescent="0.2">
      <c r="A475" s="195"/>
      <c r="B475" s="196"/>
      <c r="C475" s="196"/>
      <c r="D475" s="196"/>
      <c r="E475" s="196"/>
      <c r="F475" s="196"/>
      <c r="G475" s="197"/>
      <c r="H475" s="197"/>
      <c r="I475" s="196"/>
      <c r="J475" s="196"/>
      <c r="K475" s="196"/>
      <c r="L475" s="196"/>
      <c r="M475" s="196"/>
    </row>
    <row r="476" spans="1:13" x14ac:dyDescent="0.2">
      <c r="A476" s="195"/>
      <c r="B476" s="196"/>
      <c r="C476" s="196"/>
      <c r="D476" s="196"/>
      <c r="E476" s="196"/>
      <c r="F476" s="196"/>
      <c r="G476" s="197"/>
      <c r="H476" s="197"/>
      <c r="I476" s="196"/>
      <c r="J476" s="196"/>
      <c r="K476" s="196"/>
      <c r="L476" s="196"/>
      <c r="M476" s="196"/>
    </row>
    <row r="477" spans="1:13" x14ac:dyDescent="0.2">
      <c r="A477" s="195"/>
      <c r="B477" s="196"/>
      <c r="C477" s="196"/>
      <c r="D477" s="196"/>
      <c r="E477" s="196"/>
      <c r="F477" s="196"/>
      <c r="G477" s="197"/>
      <c r="H477" s="197"/>
      <c r="I477" s="196"/>
      <c r="J477" s="196"/>
      <c r="K477" s="196"/>
      <c r="L477" s="196"/>
      <c r="M477" s="196"/>
    </row>
    <row r="478" spans="1:13" x14ac:dyDescent="0.2">
      <c r="A478" s="195"/>
      <c r="B478" s="196"/>
      <c r="C478" s="196"/>
      <c r="D478" s="196"/>
      <c r="E478" s="196"/>
      <c r="F478" s="196"/>
      <c r="G478" s="197"/>
      <c r="H478" s="197"/>
      <c r="I478" s="196"/>
      <c r="J478" s="196"/>
      <c r="K478" s="196"/>
      <c r="L478" s="196"/>
      <c r="M478" s="196"/>
    </row>
    <row r="479" spans="1:13" x14ac:dyDescent="0.2">
      <c r="A479" s="195"/>
      <c r="B479" s="196"/>
      <c r="C479" s="196"/>
      <c r="D479" s="196"/>
      <c r="E479" s="196"/>
      <c r="F479" s="196"/>
      <c r="G479" s="197"/>
      <c r="H479" s="197"/>
      <c r="I479" s="196"/>
      <c r="J479" s="196"/>
      <c r="K479" s="196"/>
      <c r="L479" s="196"/>
      <c r="M479" s="196"/>
    </row>
    <row r="480" spans="1:13" x14ac:dyDescent="0.2">
      <c r="A480" s="195"/>
      <c r="B480" s="196"/>
      <c r="C480" s="196"/>
      <c r="D480" s="196"/>
      <c r="E480" s="196"/>
      <c r="F480" s="196"/>
      <c r="G480" s="197"/>
      <c r="H480" s="197"/>
      <c r="I480" s="196"/>
      <c r="J480" s="196"/>
      <c r="K480" s="196"/>
      <c r="L480" s="196"/>
      <c r="M480" s="196"/>
    </row>
    <row r="481" spans="1:13" x14ac:dyDescent="0.2">
      <c r="A481" s="195"/>
      <c r="B481" s="196"/>
      <c r="C481" s="196"/>
      <c r="D481" s="196"/>
      <c r="E481" s="196"/>
      <c r="F481" s="196"/>
      <c r="G481" s="197"/>
      <c r="H481" s="197"/>
      <c r="I481" s="196"/>
      <c r="J481" s="196"/>
      <c r="K481" s="196"/>
      <c r="L481" s="196"/>
      <c r="M481" s="196"/>
    </row>
    <row r="482" spans="1:13" x14ac:dyDescent="0.2">
      <c r="A482" s="195"/>
      <c r="B482" s="196"/>
      <c r="C482" s="196"/>
      <c r="D482" s="196"/>
      <c r="E482" s="196"/>
      <c r="F482" s="196"/>
      <c r="G482" s="197"/>
      <c r="H482" s="197"/>
      <c r="I482" s="196"/>
      <c r="J482" s="196"/>
      <c r="K482" s="196"/>
      <c r="L482" s="196"/>
      <c r="M482" s="196"/>
    </row>
    <row r="483" spans="1:13" x14ac:dyDescent="0.2">
      <c r="A483" s="195"/>
      <c r="B483" s="196"/>
      <c r="C483" s="196"/>
      <c r="D483" s="196"/>
      <c r="E483" s="196"/>
      <c r="F483" s="196"/>
      <c r="G483" s="197"/>
      <c r="H483" s="197"/>
      <c r="I483" s="196"/>
      <c r="J483" s="196"/>
      <c r="K483" s="196"/>
      <c r="L483" s="196"/>
      <c r="M483" s="196"/>
    </row>
    <row r="484" spans="1:13" x14ac:dyDescent="0.2">
      <c r="A484" s="195"/>
      <c r="B484" s="196"/>
      <c r="C484" s="196"/>
      <c r="D484" s="196"/>
      <c r="E484" s="196"/>
      <c r="F484" s="196"/>
      <c r="G484" s="197"/>
      <c r="H484" s="197"/>
      <c r="I484" s="196"/>
      <c r="J484" s="196"/>
      <c r="K484" s="196"/>
      <c r="L484" s="196"/>
      <c r="M484" s="196"/>
    </row>
    <row r="485" spans="1:13" x14ac:dyDescent="0.2">
      <c r="A485" s="195"/>
      <c r="B485" s="196"/>
      <c r="C485" s="196"/>
      <c r="D485" s="196"/>
      <c r="E485" s="196"/>
      <c r="F485" s="196"/>
      <c r="G485" s="197"/>
      <c r="H485" s="197"/>
      <c r="I485" s="196"/>
      <c r="J485" s="196"/>
      <c r="K485" s="196"/>
      <c r="L485" s="196"/>
      <c r="M485" s="196"/>
    </row>
    <row r="486" spans="1:13" x14ac:dyDescent="0.2">
      <c r="A486" s="195"/>
      <c r="B486" s="196"/>
      <c r="C486" s="196"/>
      <c r="D486" s="196"/>
      <c r="E486" s="196"/>
      <c r="F486" s="196"/>
      <c r="G486" s="197"/>
      <c r="H486" s="197"/>
      <c r="I486" s="196"/>
      <c r="J486" s="196"/>
      <c r="K486" s="196"/>
      <c r="L486" s="196"/>
      <c r="M486" s="196"/>
    </row>
    <row r="487" spans="1:13" x14ac:dyDescent="0.2">
      <c r="A487" s="195"/>
      <c r="B487" s="196"/>
      <c r="C487" s="196"/>
      <c r="D487" s="196"/>
      <c r="E487" s="196"/>
      <c r="F487" s="196"/>
      <c r="G487" s="197"/>
      <c r="H487" s="197"/>
      <c r="I487" s="196"/>
      <c r="J487" s="196"/>
      <c r="K487" s="196"/>
      <c r="L487" s="196"/>
      <c r="M487" s="196"/>
    </row>
    <row r="488" spans="1:13" x14ac:dyDescent="0.2">
      <c r="A488" s="195"/>
      <c r="B488" s="196"/>
      <c r="C488" s="196"/>
      <c r="D488" s="196"/>
      <c r="E488" s="196"/>
      <c r="F488" s="196"/>
      <c r="G488" s="197"/>
      <c r="H488" s="197"/>
      <c r="I488" s="196"/>
      <c r="J488" s="196"/>
      <c r="K488" s="196"/>
      <c r="L488" s="196"/>
      <c r="M488" s="196"/>
    </row>
    <row r="489" spans="1:13" x14ac:dyDescent="0.2">
      <c r="A489" s="195"/>
      <c r="B489" s="196"/>
      <c r="C489" s="196"/>
      <c r="D489" s="196"/>
      <c r="E489" s="196"/>
      <c r="F489" s="196"/>
      <c r="G489" s="197"/>
      <c r="H489" s="197"/>
      <c r="I489" s="196"/>
      <c r="J489" s="196"/>
      <c r="K489" s="196"/>
      <c r="L489" s="196"/>
      <c r="M489" s="196"/>
    </row>
    <row r="490" spans="1:13" x14ac:dyDescent="0.2">
      <c r="A490" s="195"/>
      <c r="B490" s="196"/>
      <c r="C490" s="196"/>
      <c r="D490" s="196"/>
      <c r="E490" s="196"/>
      <c r="F490" s="196"/>
      <c r="G490" s="197"/>
      <c r="H490" s="197"/>
      <c r="I490" s="196"/>
      <c r="J490" s="196"/>
      <c r="K490" s="196"/>
      <c r="L490" s="196"/>
      <c r="M490" s="196"/>
    </row>
    <row r="491" spans="1:13" x14ac:dyDescent="0.2">
      <c r="A491" s="195"/>
      <c r="B491" s="196"/>
      <c r="C491" s="196"/>
      <c r="D491" s="196"/>
      <c r="E491" s="196"/>
      <c r="F491" s="196"/>
      <c r="G491" s="197"/>
      <c r="H491" s="197"/>
      <c r="I491" s="196"/>
      <c r="J491" s="196"/>
      <c r="K491" s="196"/>
      <c r="L491" s="196"/>
      <c r="M491" s="196"/>
    </row>
    <row r="492" spans="1:13" x14ac:dyDescent="0.2">
      <c r="A492" s="195"/>
      <c r="B492" s="196"/>
      <c r="C492" s="196"/>
      <c r="D492" s="196"/>
      <c r="E492" s="196"/>
      <c r="F492" s="196"/>
      <c r="G492" s="197"/>
      <c r="H492" s="197"/>
      <c r="I492" s="196"/>
      <c r="J492" s="196"/>
      <c r="K492" s="196"/>
      <c r="L492" s="196"/>
      <c r="M492" s="196"/>
    </row>
    <row r="493" spans="1:13" x14ac:dyDescent="0.2">
      <c r="A493" s="195"/>
      <c r="B493" s="196"/>
      <c r="C493" s="196"/>
      <c r="D493" s="196"/>
      <c r="E493" s="196"/>
      <c r="F493" s="196"/>
      <c r="G493" s="197"/>
      <c r="H493" s="197"/>
      <c r="I493" s="196"/>
      <c r="J493" s="196"/>
      <c r="K493" s="196"/>
      <c r="L493" s="196"/>
      <c r="M493" s="196"/>
    </row>
    <row r="494" spans="1:13" x14ac:dyDescent="0.2">
      <c r="A494" s="195"/>
      <c r="B494" s="196"/>
      <c r="C494" s="196"/>
      <c r="D494" s="196"/>
      <c r="E494" s="196"/>
      <c r="F494" s="196"/>
      <c r="G494" s="197"/>
      <c r="H494" s="197"/>
      <c r="I494" s="196"/>
      <c r="J494" s="196"/>
      <c r="K494" s="196"/>
      <c r="L494" s="196"/>
      <c r="M494" s="196"/>
    </row>
    <row r="495" spans="1:13" x14ac:dyDescent="0.2">
      <c r="A495" s="195"/>
      <c r="B495" s="196"/>
      <c r="C495" s="196"/>
      <c r="D495" s="196"/>
      <c r="E495" s="196"/>
      <c r="F495" s="196"/>
      <c r="G495" s="197"/>
      <c r="H495" s="197"/>
      <c r="I495" s="196"/>
      <c r="J495" s="196"/>
      <c r="K495" s="196"/>
      <c r="L495" s="196"/>
      <c r="M495" s="196"/>
    </row>
    <row r="496" spans="1:13" x14ac:dyDescent="0.2">
      <c r="A496" s="195"/>
      <c r="B496" s="196"/>
      <c r="C496" s="196"/>
      <c r="D496" s="196"/>
      <c r="E496" s="196"/>
      <c r="F496" s="196"/>
      <c r="G496" s="197"/>
      <c r="H496" s="197"/>
      <c r="I496" s="196"/>
      <c r="J496" s="196"/>
      <c r="K496" s="196"/>
      <c r="L496" s="196"/>
      <c r="M496" s="196"/>
    </row>
    <row r="497" spans="1:13" x14ac:dyDescent="0.2">
      <c r="A497" s="195"/>
      <c r="B497" s="196"/>
      <c r="C497" s="196"/>
      <c r="D497" s="196"/>
      <c r="E497" s="196"/>
      <c r="F497" s="196"/>
      <c r="G497" s="197"/>
      <c r="H497" s="197"/>
      <c r="I497" s="196"/>
      <c r="J497" s="196"/>
      <c r="K497" s="196"/>
      <c r="L497" s="196"/>
      <c r="M497" s="196"/>
    </row>
    <row r="498" spans="1:13" x14ac:dyDescent="0.2">
      <c r="A498" s="195"/>
      <c r="B498" s="196"/>
      <c r="C498" s="196"/>
      <c r="D498" s="196"/>
      <c r="E498" s="196"/>
      <c r="F498" s="196"/>
      <c r="G498" s="197"/>
      <c r="H498" s="197"/>
      <c r="I498" s="196"/>
      <c r="J498" s="196"/>
      <c r="K498" s="196"/>
      <c r="L498" s="196"/>
      <c r="M498" s="196"/>
    </row>
    <row r="499" spans="1:13" x14ac:dyDescent="0.2">
      <c r="A499" s="195"/>
      <c r="B499" s="196"/>
      <c r="C499" s="196"/>
      <c r="D499" s="196"/>
      <c r="E499" s="196"/>
      <c r="F499" s="196"/>
      <c r="G499" s="197"/>
      <c r="H499" s="197"/>
      <c r="I499" s="196"/>
      <c r="J499" s="196"/>
      <c r="K499" s="196"/>
      <c r="L499" s="196"/>
      <c r="M499" s="196"/>
    </row>
    <row r="500" spans="1:13" x14ac:dyDescent="0.2">
      <c r="A500" s="195"/>
      <c r="B500" s="196"/>
      <c r="C500" s="196"/>
      <c r="D500" s="196"/>
      <c r="E500" s="196"/>
      <c r="F500" s="196"/>
      <c r="G500" s="197"/>
      <c r="H500" s="197"/>
      <c r="I500" s="196"/>
      <c r="J500" s="196"/>
      <c r="K500" s="196"/>
      <c r="L500" s="196"/>
      <c r="M500" s="196"/>
    </row>
    <row r="501" spans="1:13" x14ac:dyDescent="0.2">
      <c r="A501" s="195"/>
      <c r="B501" s="196"/>
      <c r="C501" s="196"/>
      <c r="D501" s="196"/>
      <c r="E501" s="196"/>
      <c r="F501" s="196"/>
      <c r="G501" s="197"/>
      <c r="H501" s="197"/>
      <c r="I501" s="196"/>
      <c r="J501" s="196"/>
      <c r="K501" s="196"/>
      <c r="L501" s="196"/>
      <c r="M501" s="196"/>
    </row>
    <row r="502" spans="1:13" x14ac:dyDescent="0.2">
      <c r="A502" s="195"/>
      <c r="B502" s="196"/>
      <c r="C502" s="196"/>
      <c r="D502" s="196"/>
      <c r="E502" s="196"/>
      <c r="F502" s="196"/>
      <c r="G502" s="197"/>
      <c r="H502" s="197"/>
      <c r="I502" s="196"/>
      <c r="J502" s="196"/>
      <c r="K502" s="196"/>
      <c r="L502" s="196"/>
      <c r="M502" s="196"/>
    </row>
    <row r="503" spans="1:13" x14ac:dyDescent="0.2">
      <c r="A503" s="195"/>
      <c r="B503" s="196"/>
      <c r="C503" s="196"/>
      <c r="D503" s="196"/>
      <c r="E503" s="196"/>
      <c r="F503" s="196"/>
      <c r="G503" s="197"/>
      <c r="H503" s="197"/>
      <c r="I503" s="196"/>
      <c r="J503" s="196"/>
      <c r="K503" s="196"/>
      <c r="L503" s="196"/>
      <c r="M503" s="196"/>
    </row>
    <row r="504" spans="1:13" x14ac:dyDescent="0.2">
      <c r="A504" s="195"/>
      <c r="B504" s="196"/>
      <c r="C504" s="196"/>
      <c r="D504" s="196"/>
      <c r="E504" s="196"/>
      <c r="F504" s="196"/>
      <c r="G504" s="197"/>
      <c r="H504" s="197"/>
      <c r="I504" s="196"/>
      <c r="J504" s="196"/>
      <c r="K504" s="196"/>
      <c r="L504" s="196"/>
      <c r="M504" s="196"/>
    </row>
    <row r="505" spans="1:13" x14ac:dyDescent="0.2">
      <c r="A505" s="195"/>
      <c r="B505" s="196"/>
      <c r="C505" s="196"/>
      <c r="D505" s="196"/>
      <c r="E505" s="196"/>
      <c r="F505" s="196"/>
      <c r="G505" s="197"/>
      <c r="H505" s="197"/>
      <c r="I505" s="196"/>
      <c r="J505" s="196"/>
      <c r="K505" s="196"/>
      <c r="L505" s="196"/>
      <c r="M505" s="196"/>
    </row>
    <row r="506" spans="1:13" x14ac:dyDescent="0.2">
      <c r="A506" s="195"/>
      <c r="B506" s="196"/>
      <c r="C506" s="196"/>
      <c r="D506" s="196"/>
      <c r="E506" s="196"/>
      <c r="F506" s="196"/>
      <c r="G506" s="197"/>
      <c r="H506" s="197"/>
      <c r="I506" s="196"/>
      <c r="J506" s="196"/>
      <c r="K506" s="196"/>
      <c r="L506" s="196"/>
      <c r="M506" s="196"/>
    </row>
    <row r="507" spans="1:13" x14ac:dyDescent="0.2">
      <c r="A507" s="195"/>
      <c r="B507" s="196"/>
      <c r="C507" s="196"/>
      <c r="D507" s="196"/>
      <c r="E507" s="196"/>
      <c r="F507" s="196"/>
      <c r="G507" s="197"/>
      <c r="H507" s="197"/>
      <c r="I507" s="196"/>
      <c r="J507" s="196"/>
      <c r="K507" s="196"/>
      <c r="L507" s="196"/>
      <c r="M507" s="196"/>
    </row>
    <row r="508" spans="1:13" x14ac:dyDescent="0.2">
      <c r="A508" s="195"/>
      <c r="B508" s="196"/>
      <c r="C508" s="196"/>
      <c r="D508" s="196"/>
      <c r="E508" s="196"/>
      <c r="F508" s="196"/>
      <c r="G508" s="197"/>
      <c r="H508" s="197"/>
      <c r="I508" s="196"/>
      <c r="J508" s="196"/>
      <c r="K508" s="196"/>
      <c r="L508" s="196"/>
      <c r="M508" s="196"/>
    </row>
    <row r="509" spans="1:13" x14ac:dyDescent="0.2">
      <c r="A509" s="195"/>
      <c r="B509" s="196"/>
      <c r="C509" s="196"/>
      <c r="D509" s="196"/>
      <c r="E509" s="196"/>
      <c r="F509" s="196"/>
      <c r="G509" s="197"/>
      <c r="H509" s="197"/>
      <c r="I509" s="196"/>
      <c r="J509" s="196"/>
      <c r="K509" s="196"/>
      <c r="L509" s="196"/>
      <c r="M509" s="196"/>
    </row>
    <row r="510" spans="1:13" x14ac:dyDescent="0.2">
      <c r="A510" s="195"/>
      <c r="B510" s="196"/>
      <c r="C510" s="196"/>
      <c r="D510" s="196"/>
      <c r="E510" s="196"/>
      <c r="F510" s="196"/>
      <c r="G510" s="197"/>
      <c r="H510" s="197"/>
      <c r="I510" s="196"/>
      <c r="J510" s="196"/>
      <c r="K510" s="196"/>
      <c r="L510" s="196"/>
      <c r="M510" s="196"/>
    </row>
    <row r="511" spans="1:13" x14ac:dyDescent="0.2">
      <c r="A511" s="195"/>
      <c r="B511" s="196"/>
      <c r="C511" s="196"/>
      <c r="D511" s="196"/>
      <c r="E511" s="196"/>
      <c r="F511" s="196"/>
      <c r="G511" s="197"/>
      <c r="H511" s="197"/>
      <c r="I511" s="196"/>
      <c r="J511" s="196"/>
      <c r="K511" s="196"/>
      <c r="L511" s="196"/>
      <c r="M511" s="196"/>
    </row>
    <row r="512" spans="1:13" x14ac:dyDescent="0.2">
      <c r="A512" s="195"/>
      <c r="B512" s="196"/>
      <c r="C512" s="196"/>
      <c r="D512" s="196"/>
      <c r="E512" s="196"/>
      <c r="F512" s="196"/>
      <c r="G512" s="197"/>
      <c r="H512" s="197"/>
      <c r="I512" s="196"/>
      <c r="J512" s="196"/>
      <c r="K512" s="196"/>
      <c r="L512" s="196"/>
      <c r="M512" s="196"/>
    </row>
    <row r="513" spans="1:13" x14ac:dyDescent="0.2">
      <c r="A513" s="195"/>
      <c r="B513" s="196"/>
      <c r="C513" s="196"/>
      <c r="D513" s="196"/>
      <c r="E513" s="196"/>
      <c r="F513" s="196"/>
      <c r="G513" s="197"/>
      <c r="H513" s="197"/>
      <c r="I513" s="196"/>
      <c r="J513" s="196"/>
      <c r="K513" s="196"/>
      <c r="L513" s="196"/>
      <c r="M513" s="196"/>
    </row>
    <row r="514" spans="1:13" x14ac:dyDescent="0.2">
      <c r="A514" s="195"/>
      <c r="B514" s="196"/>
      <c r="C514" s="196"/>
      <c r="D514" s="196"/>
      <c r="E514" s="196"/>
      <c r="F514" s="196"/>
      <c r="G514" s="197"/>
      <c r="H514" s="197"/>
      <c r="I514" s="196"/>
      <c r="J514" s="196"/>
      <c r="K514" s="196"/>
      <c r="L514" s="196"/>
      <c r="M514" s="196"/>
    </row>
    <row r="515" spans="1:13" x14ac:dyDescent="0.2">
      <c r="A515" s="195"/>
      <c r="B515" s="196"/>
      <c r="C515" s="196"/>
      <c r="D515" s="196"/>
      <c r="E515" s="196"/>
      <c r="F515" s="196"/>
      <c r="G515" s="197"/>
      <c r="H515" s="197"/>
      <c r="I515" s="196"/>
      <c r="J515" s="196"/>
      <c r="K515" s="196"/>
      <c r="L515" s="196"/>
      <c r="M515" s="196"/>
    </row>
    <row r="516" spans="1:13" x14ac:dyDescent="0.2">
      <c r="A516" s="195"/>
      <c r="B516" s="196"/>
      <c r="C516" s="196"/>
      <c r="D516" s="196"/>
      <c r="E516" s="196"/>
      <c r="F516" s="196"/>
      <c r="G516" s="197"/>
      <c r="H516" s="197"/>
      <c r="I516" s="196"/>
      <c r="J516" s="196"/>
      <c r="K516" s="196"/>
      <c r="L516" s="196"/>
      <c r="M516" s="196"/>
    </row>
    <row r="517" spans="1:13" x14ac:dyDescent="0.2">
      <c r="A517" s="195"/>
      <c r="B517" s="196"/>
      <c r="C517" s="196"/>
      <c r="D517" s="196"/>
      <c r="E517" s="196"/>
      <c r="F517" s="196"/>
      <c r="G517" s="197"/>
      <c r="H517" s="197"/>
      <c r="I517" s="196"/>
      <c r="J517" s="196"/>
      <c r="K517" s="196"/>
      <c r="L517" s="196"/>
      <c r="M517" s="196"/>
    </row>
    <row r="518" spans="1:13" x14ac:dyDescent="0.2">
      <c r="A518" s="195"/>
      <c r="B518" s="196"/>
      <c r="C518" s="196"/>
      <c r="D518" s="196"/>
      <c r="E518" s="196"/>
      <c r="F518" s="196"/>
      <c r="G518" s="197"/>
      <c r="H518" s="197"/>
      <c r="I518" s="196"/>
      <c r="J518" s="196"/>
      <c r="K518" s="196"/>
      <c r="L518" s="196"/>
      <c r="M518" s="196"/>
    </row>
    <row r="519" spans="1:13" x14ac:dyDescent="0.2">
      <c r="A519" s="195"/>
      <c r="B519" s="196"/>
      <c r="C519" s="196"/>
      <c r="D519" s="196"/>
      <c r="E519" s="196"/>
      <c r="F519" s="196"/>
      <c r="G519" s="197"/>
      <c r="H519" s="197"/>
      <c r="I519" s="196"/>
      <c r="J519" s="196"/>
      <c r="K519" s="196"/>
      <c r="L519" s="196"/>
      <c r="M519" s="196"/>
    </row>
    <row r="520" spans="1:13" x14ac:dyDescent="0.2">
      <c r="A520" s="195"/>
      <c r="B520" s="196"/>
      <c r="C520" s="196"/>
      <c r="D520" s="196"/>
      <c r="E520" s="196"/>
      <c r="F520" s="196"/>
      <c r="G520" s="197"/>
      <c r="H520" s="197"/>
      <c r="I520" s="196"/>
      <c r="J520" s="196"/>
      <c r="K520" s="196"/>
      <c r="L520" s="196"/>
      <c r="M520" s="196"/>
    </row>
    <row r="521" spans="1:13" x14ac:dyDescent="0.2">
      <c r="A521" s="195"/>
      <c r="B521" s="196"/>
      <c r="C521" s="196"/>
      <c r="D521" s="196"/>
      <c r="E521" s="196"/>
      <c r="F521" s="196"/>
      <c r="G521" s="197"/>
      <c r="H521" s="197"/>
      <c r="I521" s="196"/>
      <c r="J521" s="196"/>
      <c r="K521" s="196"/>
      <c r="L521" s="196"/>
      <c r="M521" s="196"/>
    </row>
    <row r="522" spans="1:13" x14ac:dyDescent="0.2">
      <c r="A522" s="195"/>
      <c r="B522" s="196"/>
      <c r="C522" s="196"/>
      <c r="D522" s="196"/>
      <c r="E522" s="196"/>
      <c r="F522" s="196"/>
      <c r="G522" s="197"/>
      <c r="H522" s="197"/>
      <c r="I522" s="196"/>
      <c r="J522" s="196"/>
      <c r="K522" s="196"/>
      <c r="L522" s="196"/>
      <c r="M522" s="196"/>
    </row>
    <row r="523" spans="1:13" x14ac:dyDescent="0.2">
      <c r="A523" s="195"/>
      <c r="B523" s="196"/>
      <c r="C523" s="196"/>
      <c r="D523" s="196"/>
      <c r="E523" s="196"/>
      <c r="F523" s="196"/>
      <c r="G523" s="197"/>
      <c r="H523" s="197"/>
      <c r="I523" s="196"/>
      <c r="J523" s="196"/>
      <c r="K523" s="196"/>
      <c r="L523" s="196"/>
      <c r="M523" s="196"/>
    </row>
    <row r="524" spans="1:13" x14ac:dyDescent="0.2">
      <c r="A524" s="195"/>
      <c r="B524" s="196"/>
      <c r="C524" s="196"/>
      <c r="D524" s="196"/>
      <c r="E524" s="196"/>
      <c r="F524" s="196"/>
      <c r="G524" s="197"/>
      <c r="H524" s="197"/>
      <c r="I524" s="196"/>
      <c r="J524" s="196"/>
      <c r="K524" s="196"/>
      <c r="L524" s="196"/>
      <c r="M524" s="196"/>
    </row>
    <row r="525" spans="1:13" x14ac:dyDescent="0.2">
      <c r="A525" s="195"/>
      <c r="B525" s="196"/>
      <c r="C525" s="196"/>
      <c r="D525" s="196"/>
      <c r="E525" s="196"/>
      <c r="F525" s="196"/>
      <c r="G525" s="197"/>
      <c r="H525" s="197"/>
      <c r="I525" s="196"/>
      <c r="J525" s="196"/>
      <c r="K525" s="196"/>
      <c r="L525" s="196"/>
      <c r="M525" s="196"/>
    </row>
    <row r="526" spans="1:13" x14ac:dyDescent="0.2">
      <c r="A526" s="195"/>
      <c r="B526" s="196"/>
      <c r="C526" s="196"/>
      <c r="D526" s="196"/>
      <c r="E526" s="196"/>
      <c r="F526" s="196"/>
      <c r="G526" s="197"/>
      <c r="H526" s="197"/>
      <c r="I526" s="196"/>
      <c r="J526" s="196"/>
      <c r="K526" s="196"/>
      <c r="L526" s="196"/>
      <c r="M526" s="196"/>
    </row>
    <row r="527" spans="1:13" x14ac:dyDescent="0.2">
      <c r="A527" s="195"/>
      <c r="B527" s="196"/>
      <c r="C527" s="196"/>
      <c r="D527" s="196"/>
      <c r="E527" s="196"/>
      <c r="F527" s="196"/>
      <c r="G527" s="197"/>
      <c r="H527" s="197"/>
      <c r="I527" s="196"/>
      <c r="J527" s="196"/>
      <c r="K527" s="196"/>
      <c r="L527" s="196"/>
      <c r="M527" s="196"/>
    </row>
    <row r="528" spans="1:13" x14ac:dyDescent="0.2">
      <c r="A528" s="195"/>
      <c r="B528" s="196"/>
      <c r="C528" s="196"/>
      <c r="D528" s="196"/>
      <c r="E528" s="196"/>
      <c r="F528" s="196"/>
      <c r="G528" s="197"/>
      <c r="H528" s="197"/>
      <c r="I528" s="196"/>
      <c r="J528" s="196"/>
      <c r="K528" s="196"/>
      <c r="L528" s="196"/>
      <c r="M528" s="196"/>
    </row>
    <row r="529" spans="1:13" x14ac:dyDescent="0.2">
      <c r="A529" s="195"/>
      <c r="B529" s="196"/>
      <c r="C529" s="196"/>
      <c r="D529" s="196"/>
      <c r="E529" s="196"/>
      <c r="F529" s="196"/>
      <c r="G529" s="197"/>
      <c r="H529" s="197"/>
      <c r="I529" s="196"/>
      <c r="J529" s="196"/>
      <c r="K529" s="196"/>
      <c r="L529" s="196"/>
      <c r="M529" s="196"/>
    </row>
    <row r="530" spans="1:13" x14ac:dyDescent="0.2">
      <c r="A530" s="195"/>
      <c r="B530" s="196"/>
      <c r="C530" s="196"/>
      <c r="D530" s="196"/>
      <c r="E530" s="196"/>
      <c r="F530" s="196"/>
      <c r="G530" s="197"/>
      <c r="H530" s="197"/>
      <c r="I530" s="196"/>
      <c r="J530" s="196"/>
      <c r="K530" s="196"/>
      <c r="L530" s="196"/>
      <c r="M530" s="196"/>
    </row>
    <row r="531" spans="1:13" x14ac:dyDescent="0.2">
      <c r="A531" s="195"/>
      <c r="B531" s="196"/>
      <c r="C531" s="196"/>
      <c r="D531" s="196"/>
      <c r="E531" s="196"/>
      <c r="F531" s="196"/>
      <c r="G531" s="197"/>
      <c r="H531" s="197"/>
      <c r="I531" s="196"/>
      <c r="J531" s="196"/>
      <c r="K531" s="196"/>
      <c r="L531" s="196"/>
      <c r="M531" s="196"/>
    </row>
    <row r="532" spans="1:13" x14ac:dyDescent="0.2">
      <c r="A532" s="195"/>
      <c r="B532" s="196"/>
      <c r="C532" s="196"/>
      <c r="D532" s="196"/>
      <c r="E532" s="196"/>
      <c r="F532" s="196"/>
      <c r="G532" s="197"/>
      <c r="H532" s="197"/>
      <c r="I532" s="196"/>
      <c r="J532" s="196"/>
      <c r="K532" s="196"/>
      <c r="L532" s="196"/>
      <c r="M532" s="196"/>
    </row>
    <row r="533" spans="1:13" x14ac:dyDescent="0.2">
      <c r="A533" s="195"/>
      <c r="B533" s="196"/>
      <c r="C533" s="196"/>
      <c r="D533" s="196"/>
      <c r="E533" s="196"/>
      <c r="F533" s="196"/>
      <c r="G533" s="197"/>
      <c r="H533" s="197"/>
      <c r="I533" s="196"/>
      <c r="J533" s="196"/>
      <c r="K533" s="196"/>
      <c r="L533" s="196"/>
      <c r="M533" s="196"/>
    </row>
    <row r="534" spans="1:13" x14ac:dyDescent="0.2">
      <c r="A534" s="195"/>
      <c r="B534" s="196"/>
      <c r="C534" s="196"/>
      <c r="D534" s="196"/>
      <c r="E534" s="196"/>
      <c r="F534" s="196"/>
      <c r="G534" s="197"/>
      <c r="H534" s="197"/>
      <c r="I534" s="196"/>
      <c r="J534" s="196"/>
      <c r="K534" s="196"/>
      <c r="L534" s="196"/>
      <c r="M534" s="196"/>
    </row>
    <row r="535" spans="1:13" x14ac:dyDescent="0.2">
      <c r="A535" s="195"/>
      <c r="B535" s="196"/>
      <c r="C535" s="196"/>
      <c r="D535" s="196"/>
      <c r="E535" s="196"/>
      <c r="F535" s="196"/>
      <c r="G535" s="197"/>
      <c r="H535" s="197"/>
      <c r="I535" s="196"/>
      <c r="J535" s="196"/>
      <c r="K535" s="196"/>
      <c r="L535" s="196"/>
      <c r="M535" s="196"/>
    </row>
    <row r="536" spans="1:13" x14ac:dyDescent="0.2">
      <c r="A536" s="195"/>
      <c r="B536" s="196"/>
      <c r="C536" s="196"/>
      <c r="D536" s="196"/>
      <c r="E536" s="196"/>
      <c r="F536" s="196"/>
      <c r="G536" s="197"/>
      <c r="H536" s="197"/>
      <c r="I536" s="196"/>
      <c r="J536" s="196"/>
      <c r="K536" s="196"/>
      <c r="L536" s="196"/>
      <c r="M536" s="196"/>
    </row>
    <row r="537" spans="1:13" x14ac:dyDescent="0.2">
      <c r="A537" s="195"/>
      <c r="B537" s="196"/>
      <c r="C537" s="196"/>
      <c r="D537" s="196"/>
      <c r="E537" s="196"/>
      <c r="F537" s="196"/>
      <c r="G537" s="197"/>
      <c r="H537" s="197"/>
      <c r="I537" s="196"/>
      <c r="J537" s="196"/>
      <c r="K537" s="196"/>
      <c r="L537" s="196"/>
      <c r="M537" s="196"/>
    </row>
    <row r="538" spans="1:13" x14ac:dyDescent="0.2">
      <c r="A538" s="195"/>
      <c r="B538" s="196"/>
      <c r="C538" s="196"/>
      <c r="D538" s="196"/>
      <c r="E538" s="196"/>
      <c r="F538" s="196"/>
      <c r="G538" s="197"/>
      <c r="H538" s="197"/>
      <c r="I538" s="196"/>
      <c r="J538" s="196"/>
      <c r="K538" s="196"/>
      <c r="L538" s="196"/>
      <c r="M538" s="196"/>
    </row>
    <row r="539" spans="1:13" x14ac:dyDescent="0.2">
      <c r="A539" s="195"/>
      <c r="B539" s="196"/>
      <c r="C539" s="196"/>
      <c r="D539" s="196"/>
      <c r="E539" s="196"/>
      <c r="F539" s="196"/>
      <c r="G539" s="197"/>
      <c r="H539" s="197"/>
      <c r="I539" s="196"/>
      <c r="J539" s="196"/>
      <c r="K539" s="196"/>
      <c r="L539" s="196"/>
      <c r="M539" s="196"/>
    </row>
    <row r="540" spans="1:13" x14ac:dyDescent="0.2">
      <c r="A540" s="195"/>
      <c r="B540" s="196"/>
      <c r="C540" s="196"/>
      <c r="D540" s="196"/>
      <c r="E540" s="196"/>
      <c r="F540" s="196"/>
      <c r="G540" s="197"/>
      <c r="H540" s="197"/>
      <c r="I540" s="196"/>
      <c r="J540" s="196"/>
      <c r="K540" s="196"/>
      <c r="L540" s="196"/>
      <c r="M540" s="196"/>
    </row>
    <row r="541" spans="1:13" x14ac:dyDescent="0.2">
      <c r="A541" s="195"/>
      <c r="B541" s="196"/>
      <c r="C541" s="196"/>
      <c r="D541" s="196"/>
      <c r="E541" s="196"/>
      <c r="F541" s="196"/>
      <c r="G541" s="197"/>
      <c r="H541" s="197"/>
      <c r="I541" s="196"/>
      <c r="J541" s="196"/>
      <c r="K541" s="196"/>
      <c r="L541" s="196"/>
      <c r="M541" s="196"/>
    </row>
    <row r="542" spans="1:13" x14ac:dyDescent="0.2">
      <c r="A542" s="195"/>
      <c r="B542" s="196"/>
      <c r="C542" s="196"/>
      <c r="D542" s="196"/>
      <c r="E542" s="196"/>
      <c r="F542" s="196"/>
      <c r="G542" s="197"/>
      <c r="H542" s="197"/>
      <c r="I542" s="196"/>
      <c r="J542" s="196"/>
      <c r="K542" s="196"/>
      <c r="L542" s="196"/>
      <c r="M542" s="196"/>
    </row>
    <row r="543" spans="1:13" x14ac:dyDescent="0.2">
      <c r="A543" s="195"/>
      <c r="B543" s="196"/>
      <c r="C543" s="196"/>
      <c r="D543" s="196"/>
      <c r="E543" s="196"/>
      <c r="F543" s="196"/>
      <c r="G543" s="197"/>
      <c r="H543" s="197"/>
      <c r="I543" s="196"/>
      <c r="J543" s="196"/>
      <c r="K543" s="196"/>
      <c r="L543" s="196"/>
      <c r="M543" s="196"/>
    </row>
    <row r="544" spans="1:13" x14ac:dyDescent="0.2">
      <c r="A544" s="195"/>
      <c r="B544" s="196"/>
      <c r="C544" s="196"/>
      <c r="D544" s="196"/>
      <c r="E544" s="196"/>
      <c r="F544" s="196"/>
      <c r="G544" s="197"/>
      <c r="H544" s="197"/>
      <c r="I544" s="196"/>
      <c r="J544" s="196"/>
      <c r="K544" s="196"/>
      <c r="L544" s="196"/>
      <c r="M544" s="196"/>
    </row>
    <row r="545" spans="1:13" x14ac:dyDescent="0.2">
      <c r="A545" s="195"/>
      <c r="B545" s="196"/>
      <c r="C545" s="196"/>
      <c r="D545" s="196"/>
      <c r="E545" s="196"/>
      <c r="F545" s="196"/>
      <c r="G545" s="197"/>
      <c r="H545" s="197"/>
      <c r="I545" s="196"/>
      <c r="J545" s="196"/>
      <c r="K545" s="196"/>
      <c r="L545" s="196"/>
      <c r="M545" s="196"/>
    </row>
    <row r="546" spans="1:13" x14ac:dyDescent="0.2">
      <c r="A546" s="195"/>
      <c r="B546" s="196"/>
      <c r="C546" s="196"/>
      <c r="D546" s="196"/>
      <c r="E546" s="196"/>
      <c r="F546" s="196"/>
      <c r="G546" s="197"/>
      <c r="H546" s="197"/>
      <c r="I546" s="196"/>
      <c r="J546" s="196"/>
      <c r="K546" s="196"/>
      <c r="L546" s="196"/>
      <c r="M546" s="196"/>
    </row>
    <row r="547" spans="1:13" x14ac:dyDescent="0.2">
      <c r="A547" s="195"/>
      <c r="B547" s="196"/>
      <c r="C547" s="196"/>
      <c r="D547" s="196"/>
      <c r="E547" s="196"/>
      <c r="F547" s="196"/>
      <c r="G547" s="197"/>
      <c r="H547" s="197"/>
      <c r="I547" s="196"/>
      <c r="J547" s="196"/>
      <c r="K547" s="196"/>
      <c r="L547" s="196"/>
      <c r="M547" s="196"/>
    </row>
    <row r="548" spans="1:13" x14ac:dyDescent="0.2">
      <c r="A548" s="195"/>
      <c r="B548" s="196"/>
      <c r="C548" s="196"/>
      <c r="D548" s="196"/>
      <c r="E548" s="196"/>
      <c r="F548" s="196"/>
      <c r="G548" s="197"/>
      <c r="H548" s="197"/>
      <c r="I548" s="196"/>
      <c r="J548" s="196"/>
      <c r="K548" s="196"/>
      <c r="L548" s="196"/>
      <c r="M548" s="196"/>
    </row>
    <row r="549" spans="1:13" x14ac:dyDescent="0.2">
      <c r="A549" s="195"/>
      <c r="B549" s="196"/>
      <c r="C549" s="196"/>
      <c r="D549" s="196"/>
      <c r="E549" s="196"/>
      <c r="F549" s="196"/>
      <c r="G549" s="197"/>
      <c r="H549" s="197"/>
      <c r="I549" s="196"/>
      <c r="J549" s="196"/>
      <c r="K549" s="196"/>
      <c r="L549" s="196"/>
      <c r="M549" s="196"/>
    </row>
    <row r="550" spans="1:13" x14ac:dyDescent="0.2">
      <c r="A550" s="195"/>
      <c r="B550" s="196"/>
      <c r="C550" s="196"/>
      <c r="D550" s="196"/>
      <c r="E550" s="196"/>
      <c r="F550" s="196"/>
      <c r="G550" s="197"/>
      <c r="H550" s="197"/>
      <c r="I550" s="196"/>
      <c r="J550" s="196"/>
      <c r="K550" s="196"/>
      <c r="L550" s="196"/>
      <c r="M550" s="196"/>
    </row>
    <row r="551" spans="1:13" x14ac:dyDescent="0.2">
      <c r="A551" s="195"/>
      <c r="B551" s="196"/>
      <c r="C551" s="196"/>
      <c r="D551" s="196"/>
      <c r="E551" s="196"/>
      <c r="F551" s="196"/>
      <c r="G551" s="197"/>
      <c r="H551" s="197"/>
      <c r="I551" s="196"/>
      <c r="J551" s="196"/>
      <c r="K551" s="196"/>
      <c r="L551" s="196"/>
      <c r="M551" s="196"/>
    </row>
    <row r="552" spans="1:13" x14ac:dyDescent="0.2">
      <c r="A552" s="195"/>
      <c r="B552" s="196"/>
      <c r="C552" s="196"/>
      <c r="D552" s="196"/>
      <c r="E552" s="196"/>
      <c r="F552" s="196"/>
      <c r="G552" s="197"/>
      <c r="H552" s="197"/>
      <c r="I552" s="196"/>
      <c r="J552" s="196"/>
      <c r="K552" s="196"/>
      <c r="L552" s="196"/>
      <c r="M552" s="196"/>
    </row>
    <row r="553" spans="1:13" x14ac:dyDescent="0.2">
      <c r="A553" s="195"/>
      <c r="B553" s="196"/>
      <c r="C553" s="196"/>
      <c r="D553" s="196"/>
      <c r="E553" s="196"/>
      <c r="F553" s="196"/>
      <c r="G553" s="197"/>
      <c r="H553" s="197"/>
      <c r="I553" s="196"/>
      <c r="J553" s="196"/>
      <c r="K553" s="196"/>
      <c r="L553" s="196"/>
      <c r="M553" s="196"/>
    </row>
    <row r="554" spans="1:13" x14ac:dyDescent="0.2">
      <c r="A554" s="195"/>
      <c r="B554" s="196"/>
      <c r="C554" s="196"/>
      <c r="D554" s="196"/>
      <c r="E554" s="196"/>
      <c r="F554" s="196"/>
      <c r="G554" s="197"/>
      <c r="H554" s="197"/>
      <c r="I554" s="196"/>
      <c r="J554" s="196"/>
      <c r="K554" s="196"/>
      <c r="L554" s="196"/>
      <c r="M554" s="196"/>
    </row>
    <row r="555" spans="1:13" x14ac:dyDescent="0.2">
      <c r="A555" s="195"/>
      <c r="B555" s="196"/>
      <c r="C555" s="196"/>
      <c r="D555" s="196"/>
      <c r="E555" s="196"/>
      <c r="F555" s="196"/>
      <c r="G555" s="197"/>
      <c r="H555" s="197"/>
      <c r="I555" s="196"/>
      <c r="J555" s="196"/>
      <c r="K555" s="196"/>
      <c r="L555" s="196"/>
      <c r="M555" s="196"/>
    </row>
    <row r="556" spans="1:13" x14ac:dyDescent="0.2">
      <c r="A556" s="195"/>
      <c r="B556" s="196"/>
      <c r="C556" s="196"/>
      <c r="D556" s="196"/>
      <c r="E556" s="196"/>
      <c r="F556" s="196"/>
      <c r="G556" s="197"/>
      <c r="H556" s="197"/>
      <c r="I556" s="196"/>
      <c r="J556" s="196"/>
      <c r="K556" s="196"/>
      <c r="L556" s="196"/>
      <c r="M556" s="196"/>
    </row>
    <row r="557" spans="1:13" x14ac:dyDescent="0.2">
      <c r="A557" s="195"/>
      <c r="B557" s="196"/>
      <c r="C557" s="196"/>
      <c r="D557" s="196"/>
      <c r="E557" s="196"/>
      <c r="F557" s="196"/>
      <c r="G557" s="197"/>
      <c r="H557" s="197"/>
      <c r="I557" s="196"/>
      <c r="J557" s="196"/>
      <c r="K557" s="196"/>
      <c r="L557" s="196"/>
      <c r="M557" s="196"/>
    </row>
    <row r="558" spans="1:13" x14ac:dyDescent="0.2">
      <c r="A558" s="195"/>
      <c r="B558" s="196"/>
      <c r="C558" s="196"/>
      <c r="D558" s="196"/>
      <c r="E558" s="196"/>
      <c r="F558" s="196"/>
      <c r="G558" s="197"/>
      <c r="H558" s="197"/>
      <c r="I558" s="196"/>
      <c r="J558" s="196"/>
      <c r="K558" s="196"/>
      <c r="L558" s="196"/>
      <c r="M558" s="196"/>
    </row>
    <row r="559" spans="1:13" x14ac:dyDescent="0.2">
      <c r="A559" s="195"/>
      <c r="B559" s="196"/>
      <c r="C559" s="196"/>
      <c r="D559" s="196"/>
      <c r="E559" s="196"/>
      <c r="F559" s="196"/>
      <c r="G559" s="197"/>
      <c r="H559" s="197"/>
      <c r="I559" s="196"/>
      <c r="J559" s="196"/>
      <c r="K559" s="196"/>
      <c r="L559" s="196"/>
      <c r="M559" s="196"/>
    </row>
    <row r="560" spans="1:13" x14ac:dyDescent="0.2">
      <c r="A560" s="195"/>
      <c r="B560" s="196"/>
      <c r="C560" s="196"/>
      <c r="D560" s="196"/>
      <c r="E560" s="196"/>
      <c r="F560" s="196"/>
      <c r="G560" s="197"/>
      <c r="H560" s="197"/>
      <c r="I560" s="196"/>
      <c r="J560" s="196"/>
      <c r="K560" s="196"/>
      <c r="L560" s="196"/>
      <c r="M560" s="196"/>
    </row>
    <row r="561" spans="1:13" x14ac:dyDescent="0.2">
      <c r="A561" s="195"/>
      <c r="B561" s="196"/>
      <c r="C561" s="196"/>
      <c r="D561" s="196"/>
      <c r="E561" s="196"/>
      <c r="F561" s="196"/>
      <c r="G561" s="197"/>
      <c r="H561" s="197"/>
      <c r="I561" s="196"/>
      <c r="J561" s="196"/>
      <c r="K561" s="196"/>
      <c r="L561" s="196"/>
      <c r="M561" s="196"/>
    </row>
    <row r="562" spans="1:13" x14ac:dyDescent="0.2">
      <c r="A562" s="195"/>
      <c r="B562" s="196"/>
      <c r="C562" s="196"/>
      <c r="D562" s="196"/>
      <c r="E562" s="196"/>
      <c r="F562" s="196"/>
      <c r="G562" s="197"/>
      <c r="H562" s="197"/>
      <c r="I562" s="196"/>
      <c r="J562" s="196"/>
      <c r="K562" s="196"/>
      <c r="L562" s="196"/>
      <c r="M562" s="196"/>
    </row>
    <row r="563" spans="1:13" x14ac:dyDescent="0.2">
      <c r="A563" s="195"/>
      <c r="B563" s="196"/>
      <c r="C563" s="196"/>
      <c r="D563" s="196"/>
      <c r="E563" s="196"/>
      <c r="F563" s="196"/>
      <c r="G563" s="197"/>
      <c r="H563" s="197"/>
      <c r="I563" s="196"/>
      <c r="J563" s="196"/>
      <c r="K563" s="196"/>
      <c r="L563" s="196"/>
      <c r="M563" s="196"/>
    </row>
    <row r="564" spans="1:13" x14ac:dyDescent="0.2">
      <c r="A564" s="195"/>
      <c r="B564" s="196"/>
      <c r="C564" s="196"/>
      <c r="D564" s="196"/>
      <c r="E564" s="196"/>
      <c r="F564" s="196"/>
      <c r="G564" s="197"/>
      <c r="H564" s="197"/>
      <c r="I564" s="196"/>
      <c r="J564" s="196"/>
      <c r="K564" s="196"/>
      <c r="L564" s="196"/>
      <c r="M564" s="196"/>
    </row>
    <row r="565" spans="1:13" x14ac:dyDescent="0.2">
      <c r="A565" s="195"/>
      <c r="B565" s="196"/>
      <c r="C565" s="196"/>
      <c r="D565" s="196"/>
      <c r="E565" s="196"/>
      <c r="F565" s="196"/>
      <c r="G565" s="197"/>
      <c r="H565" s="197"/>
      <c r="I565" s="196"/>
      <c r="J565" s="196"/>
      <c r="K565" s="196"/>
      <c r="L565" s="196"/>
      <c r="M565" s="196"/>
    </row>
    <row r="566" spans="1:13" x14ac:dyDescent="0.2">
      <c r="A566" s="195"/>
      <c r="B566" s="196"/>
      <c r="C566" s="196"/>
      <c r="D566" s="196"/>
      <c r="E566" s="196"/>
      <c r="F566" s="196"/>
      <c r="G566" s="197"/>
      <c r="H566" s="197"/>
      <c r="I566" s="196"/>
      <c r="J566" s="196"/>
      <c r="K566" s="196"/>
      <c r="L566" s="196"/>
      <c r="M566" s="196"/>
    </row>
    <row r="567" spans="1:13" x14ac:dyDescent="0.2">
      <c r="A567" s="195"/>
      <c r="B567" s="196"/>
      <c r="C567" s="196"/>
      <c r="D567" s="196"/>
      <c r="E567" s="196"/>
      <c r="F567" s="196"/>
      <c r="G567" s="197"/>
      <c r="H567" s="197"/>
      <c r="I567" s="196"/>
      <c r="J567" s="196"/>
      <c r="K567" s="196"/>
      <c r="L567" s="196"/>
      <c r="M567" s="196"/>
    </row>
    <row r="568" spans="1:13" x14ac:dyDescent="0.2">
      <c r="A568" s="195"/>
      <c r="B568" s="196"/>
      <c r="C568" s="196"/>
      <c r="D568" s="196"/>
      <c r="E568" s="196"/>
      <c r="F568" s="196"/>
      <c r="G568" s="197"/>
      <c r="H568" s="197"/>
      <c r="I568" s="196"/>
      <c r="J568" s="196"/>
      <c r="K568" s="196"/>
      <c r="L568" s="196"/>
      <c r="M568" s="196"/>
    </row>
    <row r="569" spans="1:13" x14ac:dyDescent="0.2">
      <c r="A569" s="195"/>
      <c r="B569" s="196"/>
      <c r="C569" s="196"/>
      <c r="D569" s="196"/>
      <c r="E569" s="196"/>
      <c r="F569" s="196"/>
      <c r="G569" s="197"/>
      <c r="H569" s="197"/>
      <c r="I569" s="196"/>
      <c r="J569" s="196"/>
      <c r="K569" s="196"/>
      <c r="L569" s="196"/>
      <c r="M569" s="196"/>
    </row>
    <row r="570" spans="1:13" x14ac:dyDescent="0.2">
      <c r="A570" s="195"/>
      <c r="B570" s="196"/>
      <c r="C570" s="196"/>
      <c r="D570" s="196"/>
      <c r="E570" s="196"/>
      <c r="F570" s="196"/>
      <c r="G570" s="197"/>
      <c r="H570" s="197"/>
      <c r="I570" s="196"/>
      <c r="J570" s="196"/>
      <c r="K570" s="196"/>
      <c r="L570" s="196"/>
      <c r="M570" s="196"/>
    </row>
    <row r="571" spans="1:13" x14ac:dyDescent="0.2">
      <c r="A571" s="195"/>
      <c r="B571" s="196"/>
      <c r="C571" s="196"/>
      <c r="D571" s="196"/>
      <c r="E571" s="196"/>
      <c r="F571" s="196"/>
      <c r="G571" s="197"/>
      <c r="H571" s="197"/>
      <c r="I571" s="196"/>
      <c r="J571" s="196"/>
      <c r="K571" s="196"/>
      <c r="L571" s="196"/>
      <c r="M571" s="196"/>
    </row>
    <row r="572" spans="1:13" x14ac:dyDescent="0.2">
      <c r="A572" s="195"/>
      <c r="B572" s="196"/>
      <c r="C572" s="196"/>
      <c r="D572" s="196"/>
      <c r="E572" s="196"/>
      <c r="F572" s="196"/>
      <c r="G572" s="197"/>
      <c r="H572" s="197"/>
      <c r="I572" s="196"/>
      <c r="J572" s="196"/>
      <c r="K572" s="196"/>
      <c r="L572" s="196"/>
      <c r="M572" s="196"/>
    </row>
    <row r="573" spans="1:13" x14ac:dyDescent="0.2">
      <c r="A573" s="195"/>
      <c r="B573" s="196"/>
      <c r="C573" s="196"/>
      <c r="D573" s="196"/>
      <c r="E573" s="196"/>
      <c r="F573" s="196"/>
      <c r="G573" s="197"/>
      <c r="H573" s="197"/>
      <c r="I573" s="196"/>
      <c r="J573" s="196"/>
      <c r="K573" s="196"/>
      <c r="L573" s="196"/>
      <c r="M573" s="196"/>
    </row>
    <row r="574" spans="1:13" x14ac:dyDescent="0.2">
      <c r="A574" s="195"/>
      <c r="B574" s="196"/>
      <c r="C574" s="196"/>
      <c r="D574" s="196"/>
      <c r="E574" s="196"/>
      <c r="F574" s="196"/>
      <c r="G574" s="197"/>
      <c r="H574" s="197"/>
      <c r="I574" s="196"/>
      <c r="J574" s="196"/>
      <c r="K574" s="196"/>
      <c r="L574" s="196"/>
      <c r="M574" s="196"/>
    </row>
    <row r="575" spans="1:13" x14ac:dyDescent="0.2">
      <c r="A575" s="195"/>
      <c r="B575" s="196"/>
      <c r="C575" s="196"/>
      <c r="D575" s="196"/>
      <c r="E575" s="196"/>
      <c r="F575" s="196"/>
      <c r="G575" s="197"/>
      <c r="H575" s="197"/>
      <c r="I575" s="196"/>
      <c r="J575" s="196"/>
      <c r="K575" s="196"/>
      <c r="L575" s="196"/>
      <c r="M575" s="196"/>
    </row>
    <row r="576" spans="1:13" x14ac:dyDescent="0.2">
      <c r="A576" s="195"/>
      <c r="B576" s="196"/>
      <c r="C576" s="196"/>
      <c r="D576" s="196"/>
      <c r="E576" s="196"/>
      <c r="F576" s="196"/>
      <c r="G576" s="197"/>
      <c r="H576" s="197"/>
      <c r="I576" s="196"/>
      <c r="J576" s="196"/>
      <c r="K576" s="196"/>
      <c r="L576" s="196"/>
      <c r="M576" s="196"/>
    </row>
    <row r="577" spans="1:13" x14ac:dyDescent="0.2">
      <c r="A577" s="195"/>
      <c r="B577" s="196"/>
      <c r="C577" s="196"/>
      <c r="D577" s="196"/>
      <c r="E577" s="196"/>
      <c r="F577" s="196"/>
      <c r="G577" s="197"/>
      <c r="H577" s="197"/>
      <c r="I577" s="196"/>
      <c r="J577" s="196"/>
      <c r="K577" s="196"/>
      <c r="L577" s="196"/>
      <c r="M577" s="196"/>
    </row>
    <row r="578" spans="1:13" x14ac:dyDescent="0.2">
      <c r="A578" s="195"/>
      <c r="B578" s="196"/>
      <c r="C578" s="196"/>
      <c r="D578" s="196"/>
      <c r="E578" s="196"/>
      <c r="F578" s="196"/>
      <c r="G578" s="197"/>
      <c r="H578" s="197"/>
      <c r="I578" s="196"/>
      <c r="J578" s="196"/>
      <c r="K578" s="196"/>
      <c r="L578" s="196"/>
      <c r="M578" s="196"/>
    </row>
    <row r="579" spans="1:13" x14ac:dyDescent="0.2">
      <c r="A579" s="195"/>
      <c r="B579" s="196"/>
      <c r="C579" s="196"/>
      <c r="D579" s="196"/>
      <c r="E579" s="196"/>
      <c r="F579" s="196"/>
      <c r="G579" s="197"/>
      <c r="H579" s="197"/>
      <c r="I579" s="196"/>
      <c r="J579" s="196"/>
      <c r="K579" s="196"/>
      <c r="L579" s="196"/>
      <c r="M579" s="196"/>
    </row>
    <row r="580" spans="1:13" x14ac:dyDescent="0.2">
      <c r="A580" s="195"/>
      <c r="B580" s="196"/>
      <c r="C580" s="196"/>
      <c r="D580" s="196"/>
      <c r="E580" s="196"/>
      <c r="F580" s="196"/>
      <c r="G580" s="197"/>
      <c r="H580" s="197"/>
      <c r="I580" s="196"/>
      <c r="J580" s="196"/>
      <c r="K580" s="196"/>
      <c r="L580" s="196"/>
      <c r="M580" s="196"/>
    </row>
    <row r="581" spans="1:13" x14ac:dyDescent="0.2">
      <c r="A581" s="195"/>
      <c r="B581" s="196"/>
      <c r="C581" s="196"/>
      <c r="D581" s="196"/>
      <c r="E581" s="196"/>
      <c r="F581" s="196"/>
      <c r="G581" s="197"/>
      <c r="H581" s="197"/>
      <c r="I581" s="196"/>
      <c r="J581" s="196"/>
      <c r="K581" s="196"/>
      <c r="L581" s="196"/>
      <c r="M581" s="196"/>
    </row>
    <row r="582" spans="1:13" x14ac:dyDescent="0.2">
      <c r="A582" s="195"/>
      <c r="B582" s="196"/>
      <c r="C582" s="196"/>
      <c r="D582" s="196"/>
      <c r="E582" s="196"/>
      <c r="F582" s="196"/>
      <c r="G582" s="197"/>
      <c r="H582" s="197"/>
      <c r="I582" s="196"/>
      <c r="J582" s="196"/>
      <c r="K582" s="196"/>
      <c r="L582" s="196"/>
      <c r="M582" s="196"/>
    </row>
    <row r="583" spans="1:13" x14ac:dyDescent="0.2">
      <c r="A583" s="195"/>
      <c r="B583" s="196"/>
      <c r="C583" s="196"/>
      <c r="D583" s="196"/>
      <c r="E583" s="196"/>
      <c r="F583" s="196"/>
      <c r="G583" s="197"/>
      <c r="H583" s="197"/>
      <c r="I583" s="196"/>
      <c r="J583" s="196"/>
      <c r="K583" s="196"/>
      <c r="L583" s="196"/>
      <c r="M583" s="196"/>
    </row>
    <row r="584" spans="1:13" x14ac:dyDescent="0.2">
      <c r="A584" s="195"/>
      <c r="B584" s="196"/>
      <c r="C584" s="196"/>
      <c r="D584" s="196"/>
      <c r="E584" s="196"/>
      <c r="F584" s="196"/>
      <c r="G584" s="197"/>
      <c r="H584" s="197"/>
      <c r="I584" s="196"/>
      <c r="J584" s="196"/>
      <c r="K584" s="196"/>
      <c r="L584" s="196"/>
      <c r="M584" s="196"/>
    </row>
    <row r="585" spans="1:13" x14ac:dyDescent="0.2">
      <c r="A585" s="195"/>
      <c r="B585" s="196"/>
      <c r="C585" s="196"/>
      <c r="D585" s="196"/>
      <c r="E585" s="196"/>
      <c r="F585" s="196"/>
      <c r="G585" s="197"/>
      <c r="H585" s="197"/>
      <c r="I585" s="196"/>
      <c r="J585" s="196"/>
      <c r="K585" s="196"/>
      <c r="L585" s="196"/>
      <c r="M585" s="196"/>
    </row>
    <row r="586" spans="1:13" x14ac:dyDescent="0.2">
      <c r="A586" s="195"/>
      <c r="B586" s="196"/>
      <c r="C586" s="196"/>
      <c r="D586" s="196"/>
      <c r="E586" s="196"/>
      <c r="F586" s="196"/>
      <c r="G586" s="197"/>
      <c r="H586" s="197"/>
      <c r="I586" s="196"/>
      <c r="J586" s="196"/>
      <c r="K586" s="196"/>
      <c r="L586" s="196"/>
      <c r="M586" s="196"/>
    </row>
    <row r="587" spans="1:13" x14ac:dyDescent="0.2">
      <c r="A587" s="195"/>
      <c r="B587" s="196"/>
      <c r="C587" s="196"/>
      <c r="D587" s="196"/>
      <c r="E587" s="196"/>
      <c r="F587" s="196"/>
      <c r="G587" s="197"/>
      <c r="H587" s="197"/>
      <c r="I587" s="196"/>
      <c r="J587" s="196"/>
      <c r="K587" s="196"/>
      <c r="L587" s="196"/>
      <c r="M587" s="196"/>
    </row>
    <row r="588" spans="1:13" x14ac:dyDescent="0.2">
      <c r="A588" s="195"/>
      <c r="B588" s="196"/>
      <c r="C588" s="196"/>
      <c r="D588" s="196"/>
      <c r="E588" s="196"/>
      <c r="F588" s="196"/>
      <c r="G588" s="197"/>
      <c r="H588" s="197"/>
      <c r="I588" s="196"/>
      <c r="J588" s="196"/>
      <c r="K588" s="196"/>
      <c r="L588" s="196"/>
      <c r="M588" s="196"/>
    </row>
    <row r="589" spans="1:13" x14ac:dyDescent="0.2">
      <c r="A589" s="195"/>
      <c r="B589" s="196"/>
      <c r="C589" s="196"/>
      <c r="D589" s="196"/>
      <c r="E589" s="196"/>
      <c r="F589" s="196"/>
      <c r="G589" s="197"/>
      <c r="H589" s="197"/>
      <c r="I589" s="196"/>
      <c r="J589" s="196"/>
      <c r="K589" s="196"/>
      <c r="L589" s="196"/>
      <c r="M589" s="196"/>
    </row>
    <row r="590" spans="1:13" x14ac:dyDescent="0.2">
      <c r="A590" s="195"/>
      <c r="B590" s="196"/>
      <c r="C590" s="196"/>
      <c r="D590" s="196"/>
      <c r="E590" s="196"/>
      <c r="F590" s="196"/>
      <c r="G590" s="197"/>
      <c r="H590" s="197"/>
      <c r="I590" s="196"/>
      <c r="J590" s="196"/>
      <c r="K590" s="196"/>
      <c r="L590" s="196"/>
      <c r="M590" s="196"/>
    </row>
    <row r="591" spans="1:13" x14ac:dyDescent="0.2">
      <c r="A591" s="195"/>
      <c r="B591" s="196"/>
      <c r="C591" s="196"/>
      <c r="D591" s="196"/>
      <c r="E591" s="196"/>
      <c r="F591" s="196"/>
      <c r="G591" s="197"/>
      <c r="H591" s="197"/>
      <c r="I591" s="196"/>
      <c r="J591" s="196"/>
      <c r="K591" s="196"/>
      <c r="L591" s="196"/>
      <c r="M591" s="196"/>
    </row>
    <row r="592" spans="1:13" x14ac:dyDescent="0.2">
      <c r="A592" s="195"/>
      <c r="B592" s="196"/>
      <c r="C592" s="196"/>
      <c r="D592" s="196"/>
      <c r="E592" s="196"/>
      <c r="F592" s="196"/>
      <c r="G592" s="197"/>
      <c r="H592" s="197"/>
      <c r="I592" s="196"/>
      <c r="J592" s="196"/>
      <c r="K592" s="196"/>
      <c r="L592" s="196"/>
      <c r="M592" s="196"/>
    </row>
    <row r="593" spans="1:13" x14ac:dyDescent="0.2">
      <c r="A593" s="195"/>
      <c r="B593" s="196"/>
      <c r="C593" s="196"/>
      <c r="D593" s="196"/>
      <c r="E593" s="196"/>
      <c r="F593" s="196"/>
      <c r="G593" s="197"/>
      <c r="H593" s="197"/>
      <c r="I593" s="196"/>
      <c r="J593" s="196"/>
      <c r="K593" s="196"/>
      <c r="L593" s="196"/>
      <c r="M593" s="196"/>
    </row>
    <row r="594" spans="1:13" x14ac:dyDescent="0.2">
      <c r="A594" s="195"/>
      <c r="B594" s="196"/>
      <c r="C594" s="196"/>
      <c r="D594" s="196"/>
      <c r="E594" s="196"/>
      <c r="F594" s="196"/>
      <c r="G594" s="197"/>
      <c r="H594" s="197"/>
      <c r="I594" s="196"/>
      <c r="J594" s="196"/>
      <c r="K594" s="196"/>
      <c r="L594" s="196"/>
      <c r="M594" s="196"/>
    </row>
    <row r="595" spans="1:13" x14ac:dyDescent="0.2">
      <c r="A595" s="195"/>
      <c r="B595" s="196"/>
      <c r="C595" s="196"/>
      <c r="D595" s="196"/>
      <c r="E595" s="196"/>
      <c r="F595" s="196"/>
      <c r="G595" s="197"/>
      <c r="H595" s="197"/>
      <c r="I595" s="196"/>
      <c r="J595" s="196"/>
      <c r="K595" s="196"/>
      <c r="L595" s="196"/>
      <c r="M595" s="196"/>
    </row>
    <row r="596" spans="1:13" x14ac:dyDescent="0.2">
      <c r="A596" s="195"/>
      <c r="B596" s="196"/>
      <c r="C596" s="196"/>
      <c r="D596" s="196"/>
      <c r="E596" s="196"/>
      <c r="F596" s="196"/>
      <c r="G596" s="197"/>
      <c r="H596" s="197"/>
      <c r="I596" s="196"/>
      <c r="J596" s="196"/>
      <c r="K596" s="196"/>
      <c r="L596" s="196"/>
      <c r="M596" s="196"/>
    </row>
    <row r="597" spans="1:13" x14ac:dyDescent="0.2">
      <c r="A597" s="195"/>
      <c r="B597" s="196"/>
      <c r="C597" s="196"/>
      <c r="D597" s="196"/>
      <c r="E597" s="196"/>
      <c r="F597" s="196"/>
      <c r="G597" s="197"/>
      <c r="H597" s="197"/>
      <c r="I597" s="196"/>
      <c r="J597" s="196"/>
      <c r="K597" s="196"/>
      <c r="L597" s="196"/>
      <c r="M597" s="196"/>
    </row>
    <row r="598" spans="1:13" x14ac:dyDescent="0.2">
      <c r="A598" s="195"/>
      <c r="B598" s="196"/>
      <c r="C598" s="196"/>
      <c r="D598" s="196"/>
      <c r="E598" s="196"/>
      <c r="F598" s="196"/>
      <c r="G598" s="197"/>
      <c r="H598" s="197"/>
      <c r="I598" s="196"/>
      <c r="J598" s="196"/>
      <c r="K598" s="196"/>
      <c r="L598" s="196"/>
      <c r="M598" s="196"/>
    </row>
    <row r="599" spans="1:13" x14ac:dyDescent="0.2">
      <c r="A599" s="195"/>
      <c r="B599" s="196"/>
      <c r="C599" s="196"/>
      <c r="D599" s="196"/>
      <c r="E599" s="196"/>
      <c r="F599" s="196"/>
      <c r="G599" s="197"/>
      <c r="H599" s="197"/>
      <c r="I599" s="196"/>
      <c r="J599" s="196"/>
      <c r="K599" s="196"/>
      <c r="L599" s="196"/>
      <c r="M599" s="196"/>
    </row>
    <row r="600" spans="1:13" x14ac:dyDescent="0.2">
      <c r="A600" s="195"/>
      <c r="B600" s="196"/>
      <c r="C600" s="196"/>
      <c r="D600" s="196"/>
      <c r="E600" s="196"/>
      <c r="F600" s="196"/>
      <c r="G600" s="197"/>
      <c r="H600" s="197"/>
      <c r="I600" s="196"/>
      <c r="J600" s="196"/>
      <c r="K600" s="196"/>
      <c r="L600" s="196"/>
      <c r="M600" s="196"/>
    </row>
    <row r="601" spans="1:13" x14ac:dyDescent="0.2">
      <c r="A601" s="195"/>
      <c r="B601" s="196"/>
      <c r="C601" s="196"/>
      <c r="D601" s="196"/>
      <c r="E601" s="196"/>
      <c r="F601" s="196"/>
      <c r="G601" s="197"/>
      <c r="H601" s="197"/>
      <c r="I601" s="196"/>
      <c r="J601" s="196"/>
      <c r="K601" s="196"/>
      <c r="L601" s="196"/>
      <c r="M601" s="196"/>
    </row>
    <row r="602" spans="1:13" x14ac:dyDescent="0.2">
      <c r="A602" s="195"/>
      <c r="B602" s="196"/>
      <c r="C602" s="196"/>
      <c r="D602" s="196"/>
      <c r="E602" s="196"/>
      <c r="F602" s="196"/>
      <c r="G602" s="197"/>
      <c r="H602" s="197"/>
      <c r="I602" s="196"/>
      <c r="J602" s="196"/>
      <c r="K602" s="196"/>
      <c r="L602" s="196"/>
      <c r="M602" s="196"/>
    </row>
    <row r="603" spans="1:13" x14ac:dyDescent="0.2">
      <c r="A603" s="195"/>
      <c r="B603" s="196"/>
      <c r="C603" s="196"/>
      <c r="D603" s="196"/>
      <c r="E603" s="196"/>
      <c r="F603" s="196"/>
      <c r="G603" s="197"/>
      <c r="H603" s="197"/>
      <c r="I603" s="196"/>
      <c r="J603" s="196"/>
      <c r="K603" s="196"/>
      <c r="L603" s="196"/>
      <c r="M603" s="196"/>
    </row>
    <row r="604" spans="1:13" x14ac:dyDescent="0.2">
      <c r="A604" s="195"/>
      <c r="B604" s="196"/>
      <c r="C604" s="196"/>
      <c r="D604" s="196"/>
      <c r="E604" s="196"/>
      <c r="F604" s="196"/>
      <c r="G604" s="197"/>
      <c r="H604" s="197"/>
      <c r="I604" s="196"/>
      <c r="J604" s="196"/>
      <c r="K604" s="196"/>
      <c r="L604" s="196"/>
      <c r="M604" s="196"/>
    </row>
    <row r="605" spans="1:13" x14ac:dyDescent="0.2">
      <c r="A605" s="195"/>
      <c r="B605" s="196"/>
      <c r="C605" s="196"/>
      <c r="D605" s="196"/>
      <c r="E605" s="196"/>
      <c r="F605" s="196"/>
      <c r="G605" s="197"/>
      <c r="H605" s="197"/>
      <c r="I605" s="196"/>
      <c r="J605" s="196"/>
      <c r="K605" s="196"/>
      <c r="L605" s="196"/>
      <c r="M605" s="196"/>
    </row>
    <row r="606" spans="1:13" x14ac:dyDescent="0.2">
      <c r="A606" s="195"/>
      <c r="B606" s="196"/>
      <c r="C606" s="196"/>
      <c r="D606" s="196"/>
      <c r="E606" s="196"/>
      <c r="F606" s="196"/>
      <c r="G606" s="197"/>
      <c r="H606" s="197"/>
      <c r="I606" s="196"/>
      <c r="J606" s="196"/>
      <c r="K606" s="196"/>
      <c r="L606" s="196"/>
      <c r="M606" s="196"/>
    </row>
    <row r="607" spans="1:13" x14ac:dyDescent="0.2">
      <c r="A607" s="195"/>
      <c r="B607" s="196"/>
      <c r="C607" s="196"/>
      <c r="D607" s="196"/>
      <c r="E607" s="196"/>
      <c r="F607" s="196"/>
      <c r="G607" s="197"/>
      <c r="H607" s="197"/>
      <c r="I607" s="196"/>
      <c r="J607" s="196"/>
      <c r="K607" s="196"/>
      <c r="L607" s="196"/>
      <c r="M607" s="196"/>
    </row>
    <row r="608" spans="1:13" x14ac:dyDescent="0.2">
      <c r="A608" s="195"/>
      <c r="B608" s="196"/>
      <c r="C608" s="196"/>
      <c r="D608" s="196"/>
      <c r="E608" s="196"/>
      <c r="F608" s="196"/>
      <c r="G608" s="197"/>
      <c r="H608" s="197"/>
      <c r="I608" s="196"/>
      <c r="J608" s="196"/>
      <c r="K608" s="196"/>
      <c r="L608" s="196"/>
      <c r="M608" s="196"/>
    </row>
    <row r="609" spans="1:13" x14ac:dyDescent="0.2">
      <c r="A609" s="195"/>
      <c r="B609" s="196"/>
      <c r="C609" s="196"/>
      <c r="D609" s="196"/>
      <c r="E609" s="196"/>
      <c r="F609" s="196"/>
      <c r="G609" s="197"/>
      <c r="H609" s="197"/>
      <c r="I609" s="196"/>
      <c r="J609" s="196"/>
      <c r="K609" s="196"/>
      <c r="L609" s="196"/>
      <c r="M609" s="196"/>
    </row>
    <row r="610" spans="1:13" x14ac:dyDescent="0.2">
      <c r="A610" s="195"/>
      <c r="B610" s="196"/>
      <c r="C610" s="196"/>
      <c r="D610" s="196"/>
      <c r="E610" s="196"/>
      <c r="F610" s="196"/>
      <c r="G610" s="197"/>
      <c r="H610" s="197"/>
      <c r="I610" s="196"/>
      <c r="J610" s="196"/>
      <c r="K610" s="196"/>
      <c r="L610" s="196"/>
      <c r="M610" s="196"/>
    </row>
    <row r="611" spans="1:13" x14ac:dyDescent="0.2">
      <c r="A611" s="195"/>
      <c r="B611" s="196"/>
      <c r="C611" s="196"/>
      <c r="D611" s="196"/>
      <c r="E611" s="196"/>
      <c r="F611" s="196"/>
      <c r="G611" s="197"/>
      <c r="H611" s="197"/>
      <c r="I611" s="196"/>
      <c r="J611" s="196"/>
      <c r="K611" s="196"/>
      <c r="L611" s="196"/>
      <c r="M611" s="196"/>
    </row>
    <row r="612" spans="1:13" x14ac:dyDescent="0.2">
      <c r="A612" s="195"/>
      <c r="B612" s="196"/>
      <c r="C612" s="196"/>
      <c r="D612" s="196"/>
      <c r="E612" s="196"/>
      <c r="F612" s="196"/>
      <c r="G612" s="197"/>
      <c r="H612" s="197"/>
      <c r="I612" s="196"/>
      <c r="J612" s="196"/>
      <c r="K612" s="196"/>
      <c r="L612" s="196"/>
      <c r="M612" s="196"/>
    </row>
    <row r="613" spans="1:13" x14ac:dyDescent="0.2">
      <c r="A613" s="195"/>
      <c r="B613" s="196"/>
      <c r="C613" s="196"/>
      <c r="D613" s="196"/>
      <c r="E613" s="196"/>
      <c r="F613" s="196"/>
      <c r="G613" s="197"/>
      <c r="H613" s="197"/>
      <c r="I613" s="196"/>
      <c r="J613" s="196"/>
      <c r="K613" s="196"/>
      <c r="L613" s="196"/>
      <c r="M613" s="196"/>
    </row>
    <row r="614" spans="1:13" x14ac:dyDescent="0.2">
      <c r="A614" s="195"/>
      <c r="B614" s="196"/>
      <c r="C614" s="196"/>
      <c r="D614" s="196"/>
      <c r="E614" s="196"/>
      <c r="F614" s="196"/>
      <c r="G614" s="197"/>
      <c r="H614" s="197"/>
      <c r="I614" s="196"/>
      <c r="J614" s="196"/>
      <c r="K614" s="196"/>
      <c r="L614" s="196"/>
      <c r="M614" s="196"/>
    </row>
    <row r="615" spans="1:13" x14ac:dyDescent="0.2">
      <c r="A615" s="195"/>
      <c r="B615" s="196"/>
      <c r="C615" s="196"/>
      <c r="D615" s="196"/>
      <c r="E615" s="196"/>
      <c r="F615" s="196"/>
      <c r="G615" s="197"/>
      <c r="H615" s="197"/>
      <c r="I615" s="196"/>
      <c r="J615" s="196"/>
      <c r="K615" s="196"/>
      <c r="L615" s="196"/>
      <c r="M615" s="196"/>
    </row>
    <row r="616" spans="1:13" x14ac:dyDescent="0.2">
      <c r="A616" s="195"/>
      <c r="B616" s="196"/>
      <c r="C616" s="196"/>
      <c r="D616" s="196"/>
      <c r="E616" s="196"/>
      <c r="F616" s="196"/>
      <c r="G616" s="197"/>
      <c r="H616" s="197"/>
      <c r="I616" s="196"/>
      <c r="J616" s="196"/>
      <c r="K616" s="196"/>
      <c r="L616" s="196"/>
      <c r="M616" s="196"/>
    </row>
    <row r="617" spans="1:13" x14ac:dyDescent="0.2">
      <c r="A617" s="195"/>
      <c r="B617" s="196"/>
      <c r="C617" s="196"/>
      <c r="D617" s="196"/>
      <c r="E617" s="196"/>
      <c r="F617" s="196"/>
      <c r="G617" s="197"/>
      <c r="H617" s="197"/>
      <c r="I617" s="196"/>
      <c r="J617" s="196"/>
      <c r="K617" s="196"/>
      <c r="L617" s="196"/>
      <c r="M617" s="196"/>
    </row>
    <row r="618" spans="1:13" x14ac:dyDescent="0.2">
      <c r="A618" s="195"/>
      <c r="B618" s="196"/>
      <c r="C618" s="196"/>
      <c r="D618" s="196"/>
      <c r="E618" s="196"/>
      <c r="F618" s="196"/>
      <c r="G618" s="197"/>
      <c r="H618" s="197"/>
      <c r="I618" s="196"/>
      <c r="J618" s="196"/>
      <c r="K618" s="196"/>
      <c r="L618" s="196"/>
      <c r="M618" s="196"/>
    </row>
    <row r="619" spans="1:13" x14ac:dyDescent="0.2">
      <c r="A619" s="195"/>
      <c r="B619" s="196"/>
      <c r="C619" s="196"/>
      <c r="D619" s="196"/>
      <c r="E619" s="196"/>
      <c r="F619" s="196"/>
      <c r="G619" s="197"/>
      <c r="H619" s="197"/>
      <c r="I619" s="196"/>
      <c r="J619" s="196"/>
      <c r="K619" s="196"/>
      <c r="L619" s="196"/>
      <c r="M619" s="196"/>
    </row>
    <row r="620" spans="1:13" x14ac:dyDescent="0.2">
      <c r="A620" s="195"/>
      <c r="B620" s="196"/>
      <c r="C620" s="196"/>
      <c r="D620" s="196"/>
      <c r="E620" s="196"/>
      <c r="F620" s="196"/>
      <c r="G620" s="197"/>
      <c r="H620" s="197"/>
      <c r="I620" s="196"/>
      <c r="J620" s="196"/>
      <c r="K620" s="196"/>
      <c r="L620" s="196"/>
      <c r="M620" s="196"/>
    </row>
    <row r="621" spans="1:13" x14ac:dyDescent="0.2">
      <c r="A621" s="195"/>
      <c r="B621" s="196"/>
      <c r="C621" s="196"/>
      <c r="D621" s="196"/>
      <c r="E621" s="196"/>
      <c r="F621" s="196"/>
      <c r="G621" s="197"/>
      <c r="H621" s="197"/>
      <c r="I621" s="196"/>
      <c r="J621" s="196"/>
      <c r="K621" s="196"/>
      <c r="L621" s="196"/>
      <c r="M621" s="196"/>
    </row>
    <row r="622" spans="1:13" x14ac:dyDescent="0.2">
      <c r="A622" s="195"/>
      <c r="B622" s="196"/>
      <c r="C622" s="196"/>
      <c r="D622" s="196"/>
      <c r="E622" s="196"/>
      <c r="F622" s="196"/>
      <c r="G622" s="197"/>
      <c r="H622" s="197"/>
      <c r="I622" s="196"/>
      <c r="J622" s="196"/>
      <c r="K622" s="196"/>
      <c r="L622" s="196"/>
      <c r="M622" s="196"/>
    </row>
    <row r="623" spans="1:13" x14ac:dyDescent="0.2">
      <c r="A623" s="195"/>
      <c r="B623" s="196"/>
      <c r="C623" s="196"/>
      <c r="D623" s="196"/>
      <c r="E623" s="196"/>
      <c r="F623" s="196"/>
      <c r="G623" s="197"/>
      <c r="H623" s="197"/>
      <c r="I623" s="196"/>
      <c r="J623" s="196"/>
      <c r="K623" s="196"/>
      <c r="L623" s="196"/>
      <c r="M623" s="196"/>
    </row>
    <row r="624" spans="1:13" x14ac:dyDescent="0.2">
      <c r="A624" s="195"/>
      <c r="B624" s="196"/>
      <c r="C624" s="196"/>
      <c r="D624" s="196"/>
      <c r="E624" s="196"/>
      <c r="F624" s="196"/>
      <c r="G624" s="197"/>
      <c r="H624" s="197"/>
      <c r="I624" s="196"/>
      <c r="J624" s="196"/>
      <c r="K624" s="196"/>
      <c r="L624" s="196"/>
      <c r="M624" s="196"/>
    </row>
    <row r="625" spans="1:13" x14ac:dyDescent="0.2">
      <c r="A625" s="195"/>
      <c r="B625" s="196"/>
      <c r="C625" s="196"/>
      <c r="D625" s="196"/>
      <c r="E625" s="196"/>
      <c r="F625" s="196"/>
      <c r="G625" s="197"/>
      <c r="H625" s="197"/>
      <c r="I625" s="196"/>
      <c r="J625" s="196"/>
      <c r="K625" s="196"/>
      <c r="L625" s="196"/>
      <c r="M625" s="196"/>
    </row>
    <row r="626" spans="1:13" x14ac:dyDescent="0.2">
      <c r="A626" s="195"/>
      <c r="B626" s="196"/>
      <c r="C626" s="196"/>
      <c r="D626" s="196"/>
      <c r="E626" s="196"/>
      <c r="F626" s="196"/>
      <c r="G626" s="197"/>
      <c r="H626" s="197"/>
      <c r="I626" s="196"/>
      <c r="J626" s="196"/>
      <c r="K626" s="196"/>
      <c r="L626" s="196"/>
      <c r="M626" s="196"/>
    </row>
    <row r="627" spans="1:13" x14ac:dyDescent="0.2">
      <c r="A627" s="195"/>
      <c r="B627" s="196"/>
      <c r="C627" s="196"/>
      <c r="D627" s="196"/>
      <c r="E627" s="196"/>
      <c r="F627" s="196"/>
      <c r="G627" s="197"/>
      <c r="H627" s="197"/>
      <c r="I627" s="196"/>
      <c r="J627" s="196"/>
      <c r="K627" s="196"/>
      <c r="L627" s="196"/>
      <c r="M627" s="196"/>
    </row>
    <row r="628" spans="1:13" x14ac:dyDescent="0.2">
      <c r="A628" s="195"/>
      <c r="B628" s="196"/>
      <c r="C628" s="196"/>
      <c r="D628" s="196"/>
      <c r="E628" s="196"/>
      <c r="F628" s="196"/>
      <c r="G628" s="197"/>
      <c r="H628" s="197"/>
      <c r="I628" s="196"/>
      <c r="J628" s="196"/>
      <c r="K628" s="196"/>
      <c r="L628" s="196"/>
      <c r="M628" s="196"/>
    </row>
    <row r="629" spans="1:13" x14ac:dyDescent="0.2">
      <c r="A629" s="195"/>
      <c r="B629" s="196"/>
      <c r="C629" s="196"/>
      <c r="D629" s="196"/>
      <c r="E629" s="196"/>
      <c r="F629" s="196"/>
      <c r="G629" s="197"/>
      <c r="H629" s="197"/>
      <c r="I629" s="196"/>
      <c r="J629" s="196"/>
      <c r="K629" s="196"/>
      <c r="L629" s="196"/>
      <c r="M629" s="196"/>
    </row>
    <row r="630" spans="1:13" x14ac:dyDescent="0.2">
      <c r="A630" s="195"/>
      <c r="B630" s="196"/>
      <c r="C630" s="196"/>
      <c r="D630" s="196"/>
      <c r="E630" s="196"/>
      <c r="F630" s="196"/>
      <c r="G630" s="197"/>
      <c r="H630" s="197"/>
      <c r="I630" s="196"/>
      <c r="J630" s="196"/>
      <c r="K630" s="196"/>
      <c r="L630" s="196"/>
      <c r="M630" s="196"/>
    </row>
    <row r="631" spans="1:13" x14ac:dyDescent="0.2">
      <c r="A631" s="195"/>
      <c r="B631" s="196"/>
      <c r="C631" s="196"/>
      <c r="D631" s="196"/>
      <c r="E631" s="196"/>
      <c r="F631" s="196"/>
      <c r="G631" s="197"/>
      <c r="H631" s="197"/>
      <c r="I631" s="196"/>
      <c r="J631" s="196"/>
      <c r="K631" s="196"/>
      <c r="L631" s="196"/>
      <c r="M631" s="196"/>
    </row>
    <row r="632" spans="1:13" x14ac:dyDescent="0.2">
      <c r="A632" s="195"/>
      <c r="B632" s="196"/>
      <c r="C632" s="196"/>
      <c r="D632" s="196"/>
      <c r="E632" s="196"/>
      <c r="F632" s="196"/>
      <c r="G632" s="197"/>
      <c r="H632" s="197"/>
      <c r="I632" s="196"/>
      <c r="J632" s="196"/>
      <c r="K632" s="196"/>
      <c r="L632" s="196"/>
      <c r="M632" s="196"/>
    </row>
    <row r="633" spans="1:13" x14ac:dyDescent="0.2">
      <c r="A633" s="195"/>
      <c r="B633" s="196"/>
      <c r="C633" s="196"/>
      <c r="D633" s="196"/>
      <c r="E633" s="196"/>
      <c r="F633" s="196"/>
      <c r="G633" s="197"/>
      <c r="H633" s="197"/>
      <c r="I633" s="196"/>
      <c r="J633" s="196"/>
      <c r="K633" s="196"/>
      <c r="L633" s="196"/>
      <c r="M633" s="196"/>
    </row>
    <row r="634" spans="1:13" x14ac:dyDescent="0.2">
      <c r="A634" s="195"/>
      <c r="B634" s="196"/>
      <c r="C634" s="196"/>
      <c r="D634" s="196"/>
      <c r="E634" s="196"/>
      <c r="F634" s="196"/>
      <c r="G634" s="197"/>
      <c r="H634" s="197"/>
      <c r="I634" s="196"/>
      <c r="J634" s="196"/>
      <c r="K634" s="196"/>
      <c r="L634" s="196"/>
      <c r="M634" s="196"/>
    </row>
    <row r="635" spans="1:13" x14ac:dyDescent="0.2">
      <c r="A635" s="195"/>
      <c r="B635" s="196"/>
      <c r="C635" s="196"/>
      <c r="D635" s="196"/>
      <c r="E635" s="196"/>
      <c r="F635" s="196"/>
      <c r="G635" s="197"/>
      <c r="H635" s="197"/>
      <c r="I635" s="196"/>
      <c r="J635" s="196"/>
      <c r="K635" s="196"/>
      <c r="L635" s="196"/>
      <c r="M635" s="196"/>
    </row>
    <row r="636" spans="1:13" x14ac:dyDescent="0.2">
      <c r="A636" s="195"/>
      <c r="B636" s="196"/>
      <c r="C636" s="196"/>
      <c r="D636" s="196"/>
      <c r="E636" s="196"/>
      <c r="F636" s="196"/>
      <c r="G636" s="197"/>
      <c r="H636" s="197"/>
      <c r="I636" s="196"/>
      <c r="J636" s="196"/>
      <c r="K636" s="196"/>
      <c r="L636" s="196"/>
      <c r="M636" s="196"/>
    </row>
    <row r="637" spans="1:13" x14ac:dyDescent="0.2">
      <c r="A637" s="195"/>
      <c r="B637" s="196"/>
      <c r="C637" s="196"/>
      <c r="D637" s="196"/>
      <c r="E637" s="196"/>
      <c r="F637" s="196"/>
      <c r="G637" s="197"/>
      <c r="H637" s="197"/>
      <c r="I637" s="196"/>
      <c r="J637" s="196"/>
      <c r="K637" s="196"/>
      <c r="L637" s="196"/>
      <c r="M637" s="196"/>
    </row>
    <row r="638" spans="1:13" x14ac:dyDescent="0.2">
      <c r="A638" s="195"/>
      <c r="B638" s="196"/>
      <c r="C638" s="196"/>
      <c r="D638" s="196"/>
      <c r="E638" s="196"/>
      <c r="F638" s="196"/>
      <c r="G638" s="197"/>
      <c r="H638" s="197"/>
      <c r="I638" s="196"/>
      <c r="J638" s="196"/>
      <c r="K638" s="196"/>
      <c r="L638" s="196"/>
      <c r="M638" s="196"/>
    </row>
    <row r="639" spans="1:13" x14ac:dyDescent="0.2">
      <c r="A639" s="195"/>
      <c r="B639" s="196"/>
      <c r="C639" s="196"/>
      <c r="D639" s="196"/>
      <c r="E639" s="196"/>
      <c r="F639" s="196"/>
      <c r="G639" s="197"/>
      <c r="H639" s="197"/>
      <c r="I639" s="196"/>
      <c r="J639" s="196"/>
      <c r="K639" s="196"/>
      <c r="L639" s="196"/>
      <c r="M639" s="196"/>
    </row>
    <row r="640" spans="1:13" x14ac:dyDescent="0.2">
      <c r="A640" s="195"/>
      <c r="B640" s="196"/>
      <c r="C640" s="196"/>
      <c r="D640" s="196"/>
      <c r="E640" s="196"/>
      <c r="F640" s="196"/>
      <c r="G640" s="197"/>
      <c r="H640" s="197"/>
      <c r="I640" s="196"/>
      <c r="J640" s="196"/>
      <c r="K640" s="196"/>
      <c r="L640" s="196"/>
      <c r="M640" s="196"/>
    </row>
    <row r="641" spans="1:13" x14ac:dyDescent="0.2">
      <c r="A641" s="195"/>
      <c r="B641" s="196"/>
      <c r="C641" s="196"/>
      <c r="D641" s="196"/>
      <c r="E641" s="196"/>
      <c r="F641" s="196"/>
      <c r="G641" s="197"/>
      <c r="H641" s="197"/>
      <c r="I641" s="196"/>
      <c r="J641" s="196"/>
      <c r="K641" s="196"/>
      <c r="L641" s="196"/>
      <c r="M641" s="196"/>
    </row>
    <row r="642" spans="1:13" x14ac:dyDescent="0.2">
      <c r="A642" s="195"/>
      <c r="B642" s="196"/>
      <c r="C642" s="196"/>
      <c r="D642" s="196"/>
      <c r="E642" s="196"/>
      <c r="F642" s="196"/>
      <c r="G642" s="197"/>
      <c r="H642" s="197"/>
      <c r="I642" s="196"/>
      <c r="J642" s="196"/>
      <c r="K642" s="196"/>
      <c r="L642" s="196"/>
      <c r="M642" s="196"/>
    </row>
    <row r="643" spans="1:13" x14ac:dyDescent="0.2">
      <c r="A643" s="195"/>
      <c r="B643" s="196"/>
      <c r="C643" s="196"/>
      <c r="D643" s="196"/>
      <c r="E643" s="196"/>
      <c r="F643" s="196"/>
      <c r="G643" s="197"/>
      <c r="H643" s="197"/>
      <c r="I643" s="196"/>
      <c r="J643" s="196"/>
      <c r="K643" s="196"/>
      <c r="L643" s="196"/>
      <c r="M643" s="196"/>
    </row>
    <row r="644" spans="1:13" x14ac:dyDescent="0.2">
      <c r="A644" s="195"/>
      <c r="B644" s="196"/>
      <c r="C644" s="196"/>
      <c r="D644" s="196"/>
      <c r="E644" s="196"/>
      <c r="F644" s="196"/>
      <c r="G644" s="197"/>
      <c r="H644" s="197"/>
      <c r="I644" s="196"/>
      <c r="J644" s="196"/>
      <c r="K644" s="196"/>
      <c r="L644" s="196"/>
      <c r="M644" s="196"/>
    </row>
    <row r="645" spans="1:13" x14ac:dyDescent="0.2">
      <c r="A645" s="195"/>
      <c r="B645" s="196"/>
      <c r="C645" s="196"/>
      <c r="D645" s="196"/>
      <c r="E645" s="196"/>
      <c r="F645" s="196"/>
      <c r="G645" s="197"/>
      <c r="H645" s="197"/>
      <c r="I645" s="196"/>
      <c r="J645" s="196"/>
      <c r="K645" s="196"/>
      <c r="L645" s="196"/>
      <c r="M645" s="196"/>
    </row>
    <row r="646" spans="1:13" x14ac:dyDescent="0.2">
      <c r="A646" s="195"/>
      <c r="B646" s="196"/>
      <c r="C646" s="196"/>
      <c r="D646" s="196"/>
      <c r="E646" s="196"/>
      <c r="F646" s="196"/>
      <c r="G646" s="197"/>
      <c r="H646" s="197"/>
      <c r="I646" s="196"/>
      <c r="J646" s="196"/>
      <c r="K646" s="196"/>
      <c r="L646" s="196"/>
      <c r="M646" s="196"/>
    </row>
    <row r="647" spans="1:13" x14ac:dyDescent="0.2">
      <c r="A647" s="195"/>
      <c r="B647" s="196"/>
      <c r="C647" s="196"/>
      <c r="D647" s="196"/>
      <c r="E647" s="196"/>
      <c r="F647" s="196"/>
      <c r="G647" s="197"/>
      <c r="H647" s="197"/>
      <c r="I647" s="196"/>
      <c r="J647" s="196"/>
      <c r="K647" s="196"/>
      <c r="L647" s="196"/>
      <c r="M647" s="196"/>
    </row>
    <row r="648" spans="1:13" x14ac:dyDescent="0.2">
      <c r="A648" s="195"/>
      <c r="B648" s="196"/>
      <c r="C648" s="196"/>
      <c r="D648" s="196"/>
      <c r="E648" s="196"/>
      <c r="F648" s="196"/>
      <c r="G648" s="197"/>
      <c r="H648" s="197"/>
      <c r="I648" s="196"/>
      <c r="J648" s="196"/>
      <c r="K648" s="196"/>
      <c r="L648" s="196"/>
      <c r="M648" s="196"/>
    </row>
    <row r="649" spans="1:13" x14ac:dyDescent="0.2">
      <c r="A649" s="195"/>
      <c r="B649" s="196"/>
      <c r="C649" s="196"/>
      <c r="D649" s="196"/>
      <c r="E649" s="196"/>
      <c r="F649" s="196"/>
      <c r="G649" s="197"/>
      <c r="H649" s="197"/>
      <c r="I649" s="196"/>
      <c r="J649" s="196"/>
      <c r="K649" s="196"/>
      <c r="L649" s="196"/>
      <c r="M649" s="196"/>
    </row>
    <row r="650" spans="1:13" x14ac:dyDescent="0.2">
      <c r="A650" s="195"/>
      <c r="B650" s="196"/>
      <c r="C650" s="196"/>
      <c r="D650" s="196"/>
      <c r="E650" s="196"/>
      <c r="F650" s="196"/>
      <c r="G650" s="197"/>
      <c r="H650" s="197"/>
      <c r="I650" s="196"/>
      <c r="J650" s="196"/>
      <c r="K650" s="196"/>
      <c r="L650" s="196"/>
      <c r="M650" s="196"/>
    </row>
    <row r="651" spans="1:13" x14ac:dyDescent="0.2">
      <c r="A651" s="195"/>
      <c r="B651" s="196"/>
      <c r="C651" s="196"/>
      <c r="D651" s="196"/>
      <c r="E651" s="196"/>
      <c r="F651" s="196"/>
      <c r="G651" s="197"/>
      <c r="H651" s="197"/>
      <c r="I651" s="196"/>
      <c r="J651" s="196"/>
      <c r="K651" s="196"/>
      <c r="L651" s="196"/>
      <c r="M651" s="196"/>
    </row>
    <row r="652" spans="1:13" x14ac:dyDescent="0.2">
      <c r="A652" s="195"/>
      <c r="B652" s="196"/>
      <c r="C652" s="196"/>
      <c r="D652" s="196"/>
      <c r="E652" s="196"/>
      <c r="F652" s="196"/>
      <c r="G652" s="197"/>
      <c r="H652" s="197"/>
      <c r="I652" s="196"/>
      <c r="J652" s="196"/>
      <c r="K652" s="196"/>
      <c r="L652" s="196"/>
      <c r="M652" s="196"/>
    </row>
    <row r="653" spans="1:13" x14ac:dyDescent="0.2">
      <c r="A653" s="195"/>
      <c r="B653" s="196"/>
      <c r="C653" s="196"/>
      <c r="D653" s="196"/>
      <c r="E653" s="196"/>
      <c r="F653" s="196"/>
      <c r="G653" s="197"/>
      <c r="H653" s="197"/>
      <c r="I653" s="196"/>
      <c r="J653" s="196"/>
      <c r="K653" s="196"/>
      <c r="L653" s="196"/>
      <c r="M653" s="196"/>
    </row>
    <row r="654" spans="1:13" x14ac:dyDescent="0.2">
      <c r="A654" s="195"/>
      <c r="B654" s="196"/>
      <c r="C654" s="196"/>
      <c r="D654" s="196"/>
      <c r="E654" s="196"/>
      <c r="F654" s="196"/>
      <c r="G654" s="197"/>
      <c r="H654" s="197"/>
      <c r="I654" s="196"/>
      <c r="J654" s="196"/>
      <c r="K654" s="196"/>
      <c r="L654" s="196"/>
      <c r="M654" s="196"/>
    </row>
    <row r="655" spans="1:13" x14ac:dyDescent="0.2">
      <c r="A655" s="195"/>
      <c r="B655" s="196"/>
      <c r="C655" s="196"/>
      <c r="D655" s="196"/>
      <c r="E655" s="196"/>
      <c r="F655" s="196"/>
      <c r="G655" s="197"/>
      <c r="H655" s="197"/>
      <c r="I655" s="196"/>
      <c r="J655" s="196"/>
      <c r="K655" s="196"/>
      <c r="L655" s="196"/>
      <c r="M655" s="196"/>
    </row>
    <row r="656" spans="1:13" x14ac:dyDescent="0.2">
      <c r="A656" s="195"/>
      <c r="B656" s="196"/>
      <c r="C656" s="196"/>
      <c r="D656" s="196"/>
      <c r="E656" s="196"/>
      <c r="F656" s="196"/>
      <c r="G656" s="197"/>
      <c r="H656" s="197"/>
      <c r="I656" s="196"/>
      <c r="J656" s="196"/>
      <c r="K656" s="196"/>
      <c r="L656" s="196"/>
      <c r="M656" s="196"/>
    </row>
    <row r="657" spans="1:13" x14ac:dyDescent="0.2">
      <c r="A657" s="195"/>
      <c r="B657" s="196"/>
      <c r="C657" s="196"/>
      <c r="D657" s="196"/>
      <c r="E657" s="196"/>
      <c r="F657" s="196"/>
      <c r="G657" s="197"/>
      <c r="H657" s="197"/>
      <c r="I657" s="196"/>
      <c r="J657" s="196"/>
      <c r="K657" s="196"/>
      <c r="L657" s="196"/>
      <c r="M657" s="196"/>
    </row>
    <row r="658" spans="1:13" x14ac:dyDescent="0.2">
      <c r="A658" s="195"/>
      <c r="B658" s="196"/>
      <c r="C658" s="196"/>
      <c r="D658" s="196"/>
      <c r="E658" s="196"/>
      <c r="F658" s="196"/>
      <c r="G658" s="197"/>
      <c r="H658" s="197"/>
      <c r="I658" s="196"/>
      <c r="J658" s="196"/>
      <c r="K658" s="196"/>
      <c r="L658" s="196"/>
      <c r="M658" s="196"/>
    </row>
    <row r="659" spans="1:13" x14ac:dyDescent="0.2">
      <c r="A659" s="195"/>
      <c r="B659" s="196"/>
      <c r="C659" s="196"/>
      <c r="D659" s="196"/>
      <c r="E659" s="196"/>
      <c r="F659" s="196"/>
      <c r="G659" s="197"/>
      <c r="H659" s="197"/>
      <c r="I659" s="196"/>
      <c r="J659" s="196"/>
      <c r="K659" s="196"/>
      <c r="L659" s="196"/>
      <c r="M659" s="196"/>
    </row>
    <row r="660" spans="1:13" x14ac:dyDescent="0.2">
      <c r="A660" s="195"/>
      <c r="B660" s="196"/>
      <c r="C660" s="196"/>
      <c r="D660" s="196"/>
      <c r="E660" s="196"/>
      <c r="F660" s="196"/>
      <c r="G660" s="197"/>
      <c r="H660" s="197"/>
      <c r="I660" s="196"/>
      <c r="J660" s="196"/>
      <c r="K660" s="196"/>
      <c r="L660" s="196"/>
      <c r="M660" s="196"/>
    </row>
    <row r="661" spans="1:13" x14ac:dyDescent="0.2">
      <c r="A661" s="195"/>
      <c r="B661" s="196"/>
      <c r="C661" s="196"/>
      <c r="D661" s="196"/>
      <c r="E661" s="196"/>
      <c r="F661" s="196"/>
      <c r="G661" s="197"/>
      <c r="H661" s="197"/>
      <c r="I661" s="196"/>
      <c r="J661" s="196"/>
      <c r="K661" s="196"/>
      <c r="L661" s="196"/>
      <c r="M661" s="196"/>
    </row>
    <row r="662" spans="1:13" x14ac:dyDescent="0.2">
      <c r="A662" s="195"/>
      <c r="B662" s="196"/>
      <c r="C662" s="196"/>
      <c r="D662" s="196"/>
      <c r="E662" s="196"/>
      <c r="F662" s="196"/>
      <c r="G662" s="197"/>
      <c r="H662" s="197"/>
      <c r="I662" s="196"/>
      <c r="J662" s="196"/>
      <c r="K662" s="196"/>
      <c r="L662" s="196"/>
      <c r="M662" s="196"/>
    </row>
    <row r="663" spans="1:13" x14ac:dyDescent="0.2">
      <c r="A663" s="195"/>
      <c r="B663" s="196"/>
      <c r="C663" s="196"/>
      <c r="D663" s="196"/>
      <c r="E663" s="196"/>
      <c r="F663" s="196"/>
      <c r="G663" s="197"/>
      <c r="H663" s="197"/>
      <c r="I663" s="196"/>
      <c r="J663" s="196"/>
      <c r="K663" s="196"/>
      <c r="L663" s="196"/>
      <c r="M663" s="196"/>
    </row>
    <row r="664" spans="1:13" x14ac:dyDescent="0.2">
      <c r="A664" s="195"/>
      <c r="B664" s="196"/>
      <c r="C664" s="196"/>
      <c r="D664" s="196"/>
      <c r="E664" s="196"/>
      <c r="F664" s="196"/>
      <c r="G664" s="197"/>
      <c r="H664" s="197"/>
      <c r="I664" s="196"/>
      <c r="J664" s="196"/>
      <c r="K664" s="196"/>
      <c r="L664" s="196"/>
      <c r="M664" s="196"/>
    </row>
    <row r="665" spans="1:13" x14ac:dyDescent="0.2">
      <c r="A665" s="195"/>
      <c r="B665" s="196"/>
      <c r="C665" s="196"/>
      <c r="D665" s="196"/>
      <c r="E665" s="196"/>
      <c r="F665" s="196"/>
      <c r="G665" s="197"/>
      <c r="H665" s="197"/>
      <c r="I665" s="196"/>
      <c r="J665" s="196"/>
      <c r="K665" s="196"/>
      <c r="L665" s="196"/>
      <c r="M665" s="196"/>
    </row>
    <row r="666" spans="1:13" x14ac:dyDescent="0.2">
      <c r="A666" s="195"/>
      <c r="B666" s="196"/>
      <c r="C666" s="196"/>
      <c r="D666" s="196"/>
      <c r="E666" s="196"/>
      <c r="F666" s="196"/>
      <c r="G666" s="197"/>
      <c r="H666" s="197"/>
      <c r="I666" s="196"/>
      <c r="J666" s="196"/>
      <c r="K666" s="196"/>
      <c r="L666" s="196"/>
      <c r="M666" s="196"/>
    </row>
    <row r="667" spans="1:13" x14ac:dyDescent="0.2">
      <c r="A667" s="195"/>
      <c r="B667" s="196"/>
      <c r="C667" s="196"/>
      <c r="D667" s="196"/>
      <c r="E667" s="196"/>
      <c r="F667" s="196"/>
      <c r="G667" s="197"/>
      <c r="H667" s="197"/>
      <c r="I667" s="196"/>
      <c r="J667" s="196"/>
      <c r="K667" s="196"/>
      <c r="L667" s="196"/>
      <c r="M667" s="196"/>
    </row>
    <row r="668" spans="1:13" x14ac:dyDescent="0.2">
      <c r="A668" s="195"/>
      <c r="B668" s="196"/>
      <c r="C668" s="196"/>
      <c r="D668" s="196"/>
      <c r="E668" s="196"/>
      <c r="F668" s="196"/>
      <c r="G668" s="197"/>
      <c r="H668" s="197"/>
      <c r="I668" s="196"/>
      <c r="J668" s="196"/>
      <c r="K668" s="196"/>
      <c r="L668" s="196"/>
      <c r="M668" s="196"/>
    </row>
    <row r="669" spans="1:13" x14ac:dyDescent="0.2">
      <c r="A669" s="195"/>
      <c r="B669" s="196"/>
      <c r="C669" s="196"/>
      <c r="D669" s="196"/>
      <c r="E669" s="196"/>
      <c r="F669" s="196"/>
      <c r="G669" s="197"/>
      <c r="H669" s="197"/>
      <c r="I669" s="196"/>
      <c r="J669" s="196"/>
      <c r="K669" s="196"/>
      <c r="L669" s="196"/>
      <c r="M669" s="196"/>
    </row>
    <row r="670" spans="1:13" x14ac:dyDescent="0.2">
      <c r="A670" s="195"/>
      <c r="B670" s="196"/>
      <c r="C670" s="196"/>
      <c r="D670" s="196"/>
      <c r="E670" s="196"/>
      <c r="F670" s="196"/>
      <c r="G670" s="197"/>
      <c r="H670" s="197"/>
      <c r="I670" s="196"/>
      <c r="J670" s="196"/>
      <c r="K670" s="196"/>
      <c r="L670" s="196"/>
      <c r="M670" s="196"/>
    </row>
    <row r="671" spans="1:13" x14ac:dyDescent="0.2">
      <c r="A671" s="195"/>
      <c r="B671" s="196"/>
      <c r="C671" s="196"/>
      <c r="D671" s="196"/>
      <c r="E671" s="196"/>
      <c r="F671" s="196"/>
      <c r="G671" s="197"/>
      <c r="H671" s="197"/>
      <c r="I671" s="196"/>
      <c r="J671" s="196"/>
      <c r="K671" s="196"/>
      <c r="L671" s="196"/>
      <c r="M671" s="196"/>
    </row>
    <row r="672" spans="1:13" x14ac:dyDescent="0.2">
      <c r="A672" s="195"/>
      <c r="B672" s="196"/>
      <c r="C672" s="196"/>
      <c r="D672" s="196"/>
      <c r="E672" s="196"/>
      <c r="F672" s="196"/>
      <c r="G672" s="197"/>
      <c r="H672" s="197"/>
      <c r="I672" s="196"/>
      <c r="J672" s="196"/>
      <c r="K672" s="196"/>
      <c r="L672" s="196"/>
      <c r="M672" s="196"/>
    </row>
    <row r="673" spans="1:13" x14ac:dyDescent="0.2">
      <c r="A673" s="195"/>
      <c r="B673" s="196"/>
      <c r="C673" s="196"/>
      <c r="D673" s="196"/>
      <c r="E673" s="196"/>
      <c r="F673" s="196"/>
      <c r="G673" s="197"/>
      <c r="H673" s="197"/>
      <c r="I673" s="196"/>
      <c r="J673" s="196"/>
      <c r="K673" s="196"/>
      <c r="L673" s="196"/>
      <c r="M673" s="196"/>
    </row>
    <row r="674" spans="1:13" x14ac:dyDescent="0.2">
      <c r="A674" s="195"/>
      <c r="B674" s="196"/>
      <c r="C674" s="196"/>
      <c r="D674" s="196"/>
      <c r="E674" s="196"/>
      <c r="F674" s="196"/>
      <c r="G674" s="197"/>
      <c r="H674" s="197"/>
      <c r="I674" s="196"/>
      <c r="J674" s="196"/>
      <c r="K674" s="196"/>
      <c r="L674" s="196"/>
      <c r="M674" s="196"/>
    </row>
    <row r="675" spans="1:13" x14ac:dyDescent="0.2">
      <c r="A675" s="195"/>
      <c r="B675" s="196"/>
      <c r="C675" s="196"/>
      <c r="D675" s="196"/>
      <c r="E675" s="196"/>
      <c r="F675" s="196"/>
      <c r="G675" s="197"/>
      <c r="H675" s="197"/>
      <c r="I675" s="196"/>
      <c r="J675" s="196"/>
      <c r="K675" s="196"/>
      <c r="L675" s="196"/>
      <c r="M675" s="196"/>
    </row>
    <row r="676" spans="1:13" x14ac:dyDescent="0.2">
      <c r="A676" s="195"/>
      <c r="B676" s="196"/>
      <c r="C676" s="196"/>
      <c r="D676" s="196"/>
      <c r="E676" s="196"/>
      <c r="F676" s="196"/>
      <c r="G676" s="197"/>
      <c r="H676" s="197"/>
      <c r="I676" s="196"/>
      <c r="J676" s="196"/>
      <c r="K676" s="196"/>
      <c r="L676" s="196"/>
      <c r="M676" s="196"/>
    </row>
    <row r="677" spans="1:13" x14ac:dyDescent="0.2">
      <c r="A677" s="195"/>
      <c r="B677" s="196"/>
      <c r="C677" s="196"/>
      <c r="D677" s="196"/>
      <c r="E677" s="196"/>
      <c r="F677" s="196"/>
      <c r="G677" s="197"/>
      <c r="H677" s="197"/>
      <c r="I677" s="196"/>
      <c r="J677" s="196"/>
      <c r="K677" s="196"/>
      <c r="L677" s="196"/>
      <c r="M677" s="196"/>
    </row>
    <row r="678" spans="1:13" x14ac:dyDescent="0.2">
      <c r="A678" s="195"/>
      <c r="B678" s="196"/>
      <c r="C678" s="196"/>
      <c r="D678" s="196"/>
      <c r="E678" s="196"/>
      <c r="F678" s="196"/>
      <c r="G678" s="197"/>
      <c r="H678" s="197"/>
      <c r="I678" s="196"/>
      <c r="J678" s="196"/>
      <c r="K678" s="196"/>
      <c r="L678" s="196"/>
      <c r="M678" s="196"/>
    </row>
    <row r="679" spans="1:13" x14ac:dyDescent="0.2">
      <c r="A679" s="195"/>
      <c r="B679" s="196"/>
      <c r="C679" s="196"/>
      <c r="D679" s="196"/>
      <c r="E679" s="196"/>
      <c r="F679" s="196"/>
      <c r="G679" s="197"/>
      <c r="H679" s="197"/>
      <c r="I679" s="196"/>
      <c r="J679" s="196"/>
      <c r="K679" s="196"/>
      <c r="L679" s="196"/>
      <c r="M679" s="196"/>
    </row>
    <row r="680" spans="1:13" x14ac:dyDescent="0.2">
      <c r="A680" s="195"/>
      <c r="B680" s="196"/>
      <c r="C680" s="196"/>
      <c r="D680" s="196"/>
      <c r="E680" s="196"/>
      <c r="F680" s="196"/>
      <c r="G680" s="197"/>
      <c r="H680" s="197"/>
      <c r="I680" s="196"/>
      <c r="J680" s="196"/>
      <c r="K680" s="196"/>
      <c r="L680" s="196"/>
      <c r="M680" s="196"/>
    </row>
    <row r="681" spans="1:13" x14ac:dyDescent="0.2">
      <c r="A681" s="195"/>
      <c r="B681" s="196"/>
      <c r="C681" s="196"/>
      <c r="D681" s="196"/>
      <c r="E681" s="196"/>
      <c r="F681" s="196"/>
      <c r="G681" s="197"/>
      <c r="H681" s="197"/>
      <c r="I681" s="196"/>
      <c r="J681" s="196"/>
      <c r="K681" s="196"/>
      <c r="L681" s="196"/>
      <c r="M681" s="196"/>
    </row>
    <row r="682" spans="1:13" x14ac:dyDescent="0.2">
      <c r="A682" s="195"/>
      <c r="B682" s="196"/>
      <c r="C682" s="196"/>
      <c r="D682" s="196"/>
      <c r="E682" s="196"/>
      <c r="F682" s="196"/>
      <c r="G682" s="197"/>
      <c r="H682" s="197"/>
      <c r="I682" s="196"/>
      <c r="J682" s="196"/>
      <c r="K682" s="196"/>
      <c r="L682" s="196"/>
      <c r="M682" s="196"/>
    </row>
    <row r="683" spans="1:13" x14ac:dyDescent="0.2">
      <c r="A683" s="195"/>
      <c r="B683" s="196"/>
      <c r="C683" s="196"/>
      <c r="D683" s="196"/>
      <c r="E683" s="196"/>
      <c r="F683" s="196"/>
      <c r="G683" s="197"/>
      <c r="H683" s="197"/>
      <c r="I683" s="196"/>
      <c r="J683" s="196"/>
      <c r="K683" s="196"/>
      <c r="L683" s="196"/>
      <c r="M683" s="196"/>
    </row>
    <row r="684" spans="1:13" x14ac:dyDescent="0.2">
      <c r="A684" s="195"/>
      <c r="B684" s="196"/>
      <c r="C684" s="196"/>
      <c r="D684" s="196"/>
      <c r="E684" s="196"/>
      <c r="F684" s="196"/>
      <c r="G684" s="197"/>
      <c r="H684" s="197"/>
      <c r="I684" s="196"/>
      <c r="J684" s="196"/>
      <c r="K684" s="196"/>
      <c r="L684" s="196"/>
      <c r="M684" s="196"/>
    </row>
    <row r="685" spans="1:13" x14ac:dyDescent="0.2">
      <c r="A685" s="195"/>
      <c r="B685" s="196"/>
      <c r="C685" s="196"/>
      <c r="D685" s="196"/>
      <c r="E685" s="196"/>
      <c r="F685" s="196"/>
      <c r="G685" s="197"/>
      <c r="H685" s="197"/>
      <c r="I685" s="196"/>
      <c r="J685" s="196"/>
      <c r="K685" s="196"/>
      <c r="L685" s="196"/>
      <c r="M685" s="196"/>
    </row>
    <row r="686" spans="1:13" x14ac:dyDescent="0.2">
      <c r="A686" s="195"/>
      <c r="B686" s="196"/>
      <c r="C686" s="196"/>
      <c r="D686" s="196"/>
      <c r="E686" s="196"/>
      <c r="F686" s="196"/>
      <c r="G686" s="197"/>
      <c r="H686" s="197"/>
      <c r="I686" s="196"/>
      <c r="J686" s="196"/>
      <c r="K686" s="196"/>
      <c r="L686" s="196"/>
      <c r="M686" s="196"/>
    </row>
    <row r="687" spans="1:13" x14ac:dyDescent="0.2">
      <c r="A687" s="195"/>
      <c r="B687" s="196"/>
      <c r="C687" s="196"/>
      <c r="D687" s="196"/>
      <c r="E687" s="196"/>
      <c r="F687" s="196"/>
      <c r="G687" s="197"/>
      <c r="H687" s="197"/>
      <c r="I687" s="196"/>
      <c r="J687" s="196"/>
      <c r="K687" s="196"/>
      <c r="L687" s="196"/>
      <c r="M687" s="196"/>
    </row>
    <row r="688" spans="1:13" x14ac:dyDescent="0.2">
      <c r="A688" s="195"/>
      <c r="B688" s="196"/>
      <c r="C688" s="196"/>
      <c r="D688" s="196"/>
      <c r="E688" s="196"/>
      <c r="F688" s="196"/>
      <c r="G688" s="197"/>
      <c r="H688" s="197"/>
      <c r="I688" s="196"/>
      <c r="J688" s="196"/>
      <c r="K688" s="196"/>
      <c r="L688" s="196"/>
      <c r="M688" s="196"/>
    </row>
    <row r="689" spans="1:13" x14ac:dyDescent="0.2">
      <c r="A689" s="195"/>
      <c r="B689" s="196"/>
      <c r="C689" s="196"/>
      <c r="D689" s="196"/>
      <c r="E689" s="196"/>
      <c r="F689" s="196"/>
      <c r="G689" s="197"/>
      <c r="H689" s="197"/>
      <c r="I689" s="196"/>
      <c r="J689" s="196"/>
      <c r="K689" s="196"/>
      <c r="L689" s="196"/>
      <c r="M689" s="196"/>
    </row>
    <row r="690" spans="1:13" x14ac:dyDescent="0.2">
      <c r="A690" s="195"/>
      <c r="B690" s="196"/>
      <c r="C690" s="196"/>
      <c r="D690" s="196"/>
      <c r="E690" s="196"/>
      <c r="F690" s="196"/>
      <c r="G690" s="197"/>
      <c r="H690" s="197"/>
      <c r="I690" s="196"/>
      <c r="J690" s="196"/>
      <c r="K690" s="196"/>
      <c r="L690" s="196"/>
      <c r="M690" s="196"/>
    </row>
    <row r="691" spans="1:13" x14ac:dyDescent="0.2">
      <c r="A691" s="195"/>
      <c r="B691" s="196"/>
      <c r="C691" s="196"/>
      <c r="D691" s="196"/>
      <c r="E691" s="196"/>
      <c r="F691" s="196"/>
      <c r="G691" s="197"/>
      <c r="H691" s="197"/>
      <c r="I691" s="196"/>
      <c r="J691" s="196"/>
      <c r="K691" s="196"/>
      <c r="L691" s="196"/>
      <c r="M691" s="196"/>
    </row>
    <row r="692" spans="1:13" x14ac:dyDescent="0.2">
      <c r="A692" s="195"/>
      <c r="B692" s="196"/>
      <c r="C692" s="196"/>
      <c r="D692" s="196"/>
      <c r="E692" s="196"/>
      <c r="F692" s="196"/>
      <c r="G692" s="197"/>
      <c r="H692" s="197"/>
      <c r="I692" s="196"/>
      <c r="J692" s="196"/>
      <c r="K692" s="196"/>
      <c r="L692" s="196"/>
      <c r="M692" s="196"/>
    </row>
    <row r="693" spans="1:13" x14ac:dyDescent="0.2">
      <c r="A693" s="195"/>
      <c r="B693" s="196"/>
      <c r="C693" s="196"/>
      <c r="D693" s="196"/>
      <c r="E693" s="196"/>
      <c r="F693" s="196"/>
      <c r="G693" s="197"/>
      <c r="H693" s="197"/>
      <c r="I693" s="196"/>
      <c r="J693" s="196"/>
      <c r="K693" s="196"/>
      <c r="L693" s="196"/>
      <c r="M693" s="196"/>
    </row>
    <row r="694" spans="1:13" x14ac:dyDescent="0.2">
      <c r="A694" s="195"/>
      <c r="B694" s="196"/>
      <c r="C694" s="196"/>
      <c r="D694" s="196"/>
      <c r="E694" s="196"/>
      <c r="F694" s="196"/>
      <c r="G694" s="197"/>
      <c r="H694" s="197"/>
      <c r="I694" s="196"/>
      <c r="J694" s="196"/>
      <c r="K694" s="196"/>
      <c r="L694" s="196"/>
      <c r="M694" s="196"/>
    </row>
    <row r="695" spans="1:13" x14ac:dyDescent="0.2">
      <c r="A695" s="195"/>
      <c r="B695" s="196"/>
      <c r="C695" s="196"/>
      <c r="D695" s="196"/>
      <c r="E695" s="196"/>
      <c r="F695" s="196"/>
      <c r="G695" s="197"/>
      <c r="H695" s="197"/>
      <c r="I695" s="196"/>
      <c r="J695" s="196"/>
      <c r="K695" s="196"/>
      <c r="L695" s="196"/>
      <c r="M695" s="196"/>
    </row>
    <row r="696" spans="1:13" x14ac:dyDescent="0.2">
      <c r="A696" s="195"/>
      <c r="B696" s="196"/>
      <c r="C696" s="196"/>
      <c r="D696" s="196"/>
      <c r="E696" s="196"/>
      <c r="F696" s="196"/>
      <c r="G696" s="197"/>
      <c r="H696" s="197"/>
      <c r="I696" s="196"/>
      <c r="J696" s="196"/>
      <c r="K696" s="196"/>
      <c r="L696" s="196"/>
      <c r="M696" s="196"/>
    </row>
    <row r="697" spans="1:13" x14ac:dyDescent="0.2">
      <c r="A697" s="195"/>
      <c r="B697" s="196"/>
      <c r="C697" s="196"/>
      <c r="D697" s="196"/>
      <c r="E697" s="196"/>
      <c r="F697" s="196"/>
      <c r="G697" s="197"/>
      <c r="H697" s="197"/>
      <c r="I697" s="196"/>
      <c r="J697" s="196"/>
      <c r="K697" s="196"/>
      <c r="L697" s="196"/>
      <c r="M697" s="196"/>
    </row>
    <row r="698" spans="1:13" x14ac:dyDescent="0.2">
      <c r="A698" s="195"/>
      <c r="B698" s="196"/>
      <c r="C698" s="196"/>
      <c r="D698" s="196"/>
      <c r="E698" s="196"/>
      <c r="F698" s="196"/>
      <c r="G698" s="197"/>
      <c r="H698" s="197"/>
      <c r="I698" s="196"/>
      <c r="J698" s="196"/>
      <c r="K698" s="196"/>
      <c r="L698" s="196"/>
      <c r="M698" s="196"/>
    </row>
    <row r="699" spans="1:13" x14ac:dyDescent="0.2">
      <c r="A699" s="195"/>
      <c r="B699" s="196"/>
      <c r="C699" s="196"/>
      <c r="D699" s="196"/>
      <c r="E699" s="196"/>
      <c r="F699" s="196"/>
      <c r="G699" s="197"/>
      <c r="H699" s="197"/>
      <c r="I699" s="196"/>
      <c r="J699" s="196"/>
      <c r="K699" s="196"/>
      <c r="L699" s="196"/>
      <c r="M699" s="196"/>
    </row>
    <row r="700" spans="1:13" x14ac:dyDescent="0.2">
      <c r="A700" s="195"/>
      <c r="B700" s="196"/>
      <c r="C700" s="196"/>
      <c r="D700" s="196"/>
      <c r="E700" s="196"/>
      <c r="F700" s="196"/>
      <c r="G700" s="197"/>
      <c r="H700" s="197"/>
      <c r="I700" s="196"/>
      <c r="J700" s="196"/>
      <c r="K700" s="196"/>
      <c r="L700" s="196"/>
      <c r="M700" s="196"/>
    </row>
    <row r="701" spans="1:13" x14ac:dyDescent="0.2">
      <c r="A701" s="195"/>
      <c r="B701" s="196"/>
      <c r="C701" s="196"/>
      <c r="D701" s="196"/>
      <c r="E701" s="196"/>
      <c r="F701" s="196"/>
      <c r="G701" s="197"/>
      <c r="H701" s="197"/>
      <c r="I701" s="196"/>
      <c r="J701" s="196"/>
      <c r="K701" s="196"/>
      <c r="L701" s="196"/>
      <c r="M701" s="196"/>
    </row>
    <row r="702" spans="1:13" x14ac:dyDescent="0.2">
      <c r="A702" s="195"/>
      <c r="B702" s="196"/>
      <c r="C702" s="196"/>
      <c r="D702" s="196"/>
      <c r="E702" s="196"/>
      <c r="F702" s="196"/>
      <c r="G702" s="197"/>
      <c r="H702" s="197"/>
      <c r="I702" s="196"/>
      <c r="J702" s="196"/>
      <c r="K702" s="196"/>
      <c r="L702" s="196"/>
      <c r="M702" s="196"/>
    </row>
    <row r="703" spans="1:13" x14ac:dyDescent="0.2">
      <c r="A703" s="195"/>
      <c r="B703" s="196"/>
      <c r="C703" s="196"/>
      <c r="D703" s="196"/>
      <c r="E703" s="196"/>
      <c r="F703" s="196"/>
      <c r="G703" s="197"/>
      <c r="H703" s="197"/>
      <c r="I703" s="196"/>
      <c r="J703" s="196"/>
      <c r="K703" s="196"/>
      <c r="L703" s="196"/>
      <c r="M703" s="196"/>
    </row>
    <row r="704" spans="1:13" x14ac:dyDescent="0.2">
      <c r="A704" s="195"/>
      <c r="B704" s="196"/>
      <c r="C704" s="196"/>
      <c r="D704" s="196"/>
      <c r="E704" s="196"/>
      <c r="F704" s="196"/>
      <c r="G704" s="197"/>
      <c r="H704" s="197"/>
      <c r="I704" s="196"/>
      <c r="J704" s="196"/>
      <c r="K704" s="196"/>
      <c r="L704" s="196"/>
      <c r="M704" s="196"/>
    </row>
    <row r="705" spans="1:13" x14ac:dyDescent="0.2">
      <c r="A705" s="195"/>
      <c r="B705" s="196"/>
      <c r="C705" s="196"/>
      <c r="D705" s="196"/>
      <c r="E705" s="196"/>
      <c r="F705" s="196"/>
      <c r="G705" s="197"/>
      <c r="H705" s="197"/>
      <c r="I705" s="196"/>
      <c r="J705" s="196"/>
      <c r="K705" s="196"/>
      <c r="L705" s="196"/>
      <c r="M705" s="196"/>
    </row>
    <row r="706" spans="1:13" x14ac:dyDescent="0.2">
      <c r="A706" s="195"/>
      <c r="B706" s="196"/>
      <c r="C706" s="196"/>
      <c r="D706" s="196"/>
      <c r="E706" s="196"/>
      <c r="F706" s="196"/>
      <c r="G706" s="197"/>
      <c r="H706" s="197"/>
      <c r="I706" s="196"/>
      <c r="J706" s="196"/>
      <c r="K706" s="196"/>
      <c r="L706" s="196"/>
      <c r="M706" s="196"/>
    </row>
    <row r="707" spans="1:13" x14ac:dyDescent="0.2">
      <c r="A707" s="195"/>
      <c r="B707" s="196"/>
      <c r="C707" s="196"/>
      <c r="D707" s="196"/>
      <c r="E707" s="196"/>
      <c r="F707" s="196"/>
      <c r="G707" s="197"/>
      <c r="H707" s="197"/>
      <c r="I707" s="196"/>
      <c r="J707" s="196"/>
      <c r="K707" s="196"/>
      <c r="L707" s="196"/>
      <c r="M707" s="196"/>
    </row>
    <row r="708" spans="1:13" x14ac:dyDescent="0.2">
      <c r="A708" s="195"/>
      <c r="B708" s="196"/>
      <c r="C708" s="196"/>
      <c r="D708" s="196"/>
      <c r="E708" s="196"/>
      <c r="F708" s="196"/>
      <c r="G708" s="197"/>
      <c r="H708" s="197"/>
      <c r="I708" s="196"/>
      <c r="J708" s="196"/>
      <c r="K708" s="196"/>
      <c r="L708" s="196"/>
      <c r="M708" s="196"/>
    </row>
    <row r="709" spans="1:13" x14ac:dyDescent="0.2">
      <c r="A709" s="195"/>
      <c r="B709" s="196"/>
      <c r="C709" s="196"/>
      <c r="D709" s="196"/>
      <c r="E709" s="196"/>
      <c r="F709" s="196"/>
      <c r="G709" s="197"/>
      <c r="H709" s="197"/>
      <c r="I709" s="196"/>
      <c r="J709" s="196"/>
      <c r="K709" s="196"/>
      <c r="L709" s="196"/>
      <c r="M709" s="196"/>
    </row>
    <row r="710" spans="1:13" x14ac:dyDescent="0.2">
      <c r="A710" s="195"/>
      <c r="B710" s="196"/>
      <c r="C710" s="196"/>
      <c r="D710" s="196"/>
      <c r="E710" s="196"/>
      <c r="F710" s="196"/>
      <c r="G710" s="197"/>
      <c r="H710" s="197"/>
      <c r="I710" s="196"/>
      <c r="J710" s="196"/>
      <c r="K710" s="196"/>
      <c r="L710" s="196"/>
      <c r="M710" s="196"/>
    </row>
    <row r="711" spans="1:13" x14ac:dyDescent="0.2">
      <c r="A711" s="195"/>
      <c r="B711" s="196"/>
      <c r="C711" s="196"/>
      <c r="D711" s="196"/>
      <c r="E711" s="196"/>
      <c r="F711" s="196"/>
      <c r="G711" s="197"/>
      <c r="H711" s="197"/>
      <c r="I711" s="196"/>
      <c r="J711" s="196"/>
      <c r="K711" s="196"/>
      <c r="L711" s="196"/>
      <c r="M711" s="196"/>
    </row>
    <row r="712" spans="1:13" x14ac:dyDescent="0.2">
      <c r="A712" s="195"/>
      <c r="B712" s="196"/>
      <c r="C712" s="196"/>
      <c r="D712" s="196"/>
      <c r="E712" s="196"/>
      <c r="F712" s="196"/>
      <c r="G712" s="197"/>
      <c r="H712" s="197"/>
      <c r="I712" s="196"/>
      <c r="J712" s="196"/>
      <c r="K712" s="196"/>
      <c r="L712" s="196"/>
      <c r="M712" s="196"/>
    </row>
    <row r="713" spans="1:13" x14ac:dyDescent="0.2">
      <c r="A713" s="195"/>
      <c r="B713" s="196"/>
      <c r="C713" s="196"/>
      <c r="D713" s="196"/>
      <c r="E713" s="196"/>
      <c r="F713" s="196"/>
      <c r="G713" s="197"/>
      <c r="H713" s="197"/>
      <c r="I713" s="196"/>
      <c r="J713" s="196"/>
      <c r="K713" s="196"/>
      <c r="L713" s="196"/>
      <c r="M713" s="196"/>
    </row>
    <row r="714" spans="1:13" x14ac:dyDescent="0.2">
      <c r="A714" s="195"/>
      <c r="B714" s="196"/>
      <c r="C714" s="196"/>
      <c r="D714" s="196"/>
      <c r="E714" s="196"/>
      <c r="F714" s="196"/>
      <c r="G714" s="197"/>
      <c r="H714" s="197"/>
      <c r="I714" s="196"/>
      <c r="J714" s="196"/>
      <c r="K714" s="196"/>
      <c r="L714" s="196"/>
      <c r="M714" s="196"/>
    </row>
    <row r="715" spans="1:13" x14ac:dyDescent="0.2">
      <c r="A715" s="195"/>
      <c r="B715" s="196"/>
      <c r="C715" s="196"/>
      <c r="D715" s="196"/>
      <c r="E715" s="196"/>
      <c r="F715" s="196"/>
      <c r="G715" s="197"/>
      <c r="H715" s="197"/>
      <c r="I715" s="196"/>
      <c r="J715" s="196"/>
      <c r="K715" s="196"/>
      <c r="L715" s="196"/>
      <c r="M715" s="196"/>
    </row>
    <row r="716" spans="1:13" x14ac:dyDescent="0.2">
      <c r="A716" s="195"/>
      <c r="B716" s="196"/>
      <c r="C716" s="196"/>
      <c r="D716" s="196"/>
      <c r="E716" s="196"/>
      <c r="F716" s="196"/>
      <c r="G716" s="197"/>
      <c r="H716" s="197"/>
      <c r="I716" s="196"/>
      <c r="J716" s="196"/>
      <c r="K716" s="196"/>
      <c r="L716" s="196"/>
      <c r="M716" s="196"/>
    </row>
    <row r="717" spans="1:13" x14ac:dyDescent="0.2">
      <c r="A717" s="195"/>
      <c r="B717" s="196"/>
      <c r="C717" s="196"/>
      <c r="D717" s="196"/>
      <c r="E717" s="196"/>
      <c r="F717" s="196"/>
      <c r="G717" s="197"/>
      <c r="H717" s="197"/>
      <c r="I717" s="196"/>
      <c r="J717" s="196"/>
      <c r="K717" s="196"/>
      <c r="L717" s="196"/>
      <c r="M717" s="196"/>
    </row>
    <row r="718" spans="1:13" x14ac:dyDescent="0.2">
      <c r="A718" s="195"/>
      <c r="B718" s="196"/>
      <c r="C718" s="196"/>
      <c r="D718" s="196"/>
      <c r="E718" s="196"/>
      <c r="F718" s="196"/>
      <c r="G718" s="197"/>
      <c r="H718" s="197"/>
      <c r="I718" s="196"/>
      <c r="J718" s="196"/>
      <c r="K718" s="196"/>
      <c r="L718" s="196"/>
      <c r="M718" s="196"/>
    </row>
    <row r="719" spans="1:13" x14ac:dyDescent="0.2">
      <c r="A719" s="195"/>
      <c r="B719" s="196"/>
      <c r="C719" s="196"/>
      <c r="D719" s="196"/>
      <c r="E719" s="196"/>
      <c r="F719" s="196"/>
      <c r="G719" s="197"/>
      <c r="H719" s="197"/>
      <c r="I719" s="196"/>
      <c r="J719" s="196"/>
      <c r="K719" s="196"/>
      <c r="L719" s="196"/>
      <c r="M719" s="196"/>
    </row>
    <row r="720" spans="1:13" x14ac:dyDescent="0.2">
      <c r="A720" s="195"/>
      <c r="B720" s="196"/>
      <c r="C720" s="196"/>
      <c r="D720" s="196"/>
      <c r="E720" s="196"/>
      <c r="F720" s="196"/>
      <c r="G720" s="197"/>
      <c r="H720" s="197"/>
      <c r="I720" s="196"/>
      <c r="J720" s="196"/>
      <c r="K720" s="196"/>
      <c r="L720" s="196"/>
      <c r="M720" s="196"/>
    </row>
    <row r="721" spans="1:13" x14ac:dyDescent="0.2">
      <c r="A721" s="195"/>
      <c r="B721" s="196"/>
      <c r="C721" s="196"/>
      <c r="D721" s="196"/>
      <c r="E721" s="196"/>
      <c r="F721" s="196"/>
      <c r="G721" s="197"/>
      <c r="H721" s="197"/>
      <c r="I721" s="196"/>
      <c r="J721" s="196"/>
      <c r="K721" s="196"/>
      <c r="L721" s="196"/>
      <c r="M721" s="196"/>
    </row>
    <row r="722" spans="1:13" x14ac:dyDescent="0.2">
      <c r="A722" s="195"/>
      <c r="B722" s="196"/>
      <c r="C722" s="196"/>
      <c r="D722" s="196"/>
      <c r="E722" s="196"/>
      <c r="F722" s="196"/>
      <c r="G722" s="197"/>
      <c r="H722" s="197"/>
      <c r="I722" s="196"/>
      <c r="J722" s="196"/>
      <c r="K722" s="196"/>
      <c r="L722" s="196"/>
      <c r="M722" s="196"/>
    </row>
    <row r="723" spans="1:13" x14ac:dyDescent="0.2">
      <c r="A723" s="195"/>
      <c r="B723" s="196"/>
      <c r="C723" s="196"/>
      <c r="D723" s="196"/>
      <c r="E723" s="196"/>
      <c r="F723" s="196"/>
      <c r="G723" s="197"/>
      <c r="H723" s="197"/>
      <c r="I723" s="196"/>
      <c r="J723" s="196"/>
      <c r="K723" s="196"/>
      <c r="L723" s="196"/>
      <c r="M723" s="196"/>
    </row>
    <row r="724" spans="1:13" x14ac:dyDescent="0.2">
      <c r="A724" s="195"/>
      <c r="B724" s="196"/>
      <c r="C724" s="196"/>
      <c r="D724" s="196"/>
      <c r="E724" s="196"/>
      <c r="F724" s="196"/>
      <c r="G724" s="197"/>
      <c r="H724" s="197"/>
      <c r="I724" s="196"/>
      <c r="J724" s="196"/>
      <c r="K724" s="196"/>
      <c r="L724" s="196"/>
      <c r="M724" s="196"/>
    </row>
    <row r="725" spans="1:13" x14ac:dyDescent="0.2">
      <c r="A725" s="195"/>
      <c r="B725" s="196"/>
      <c r="C725" s="196"/>
      <c r="D725" s="196"/>
      <c r="E725" s="196"/>
      <c r="F725" s="196"/>
      <c r="G725" s="197"/>
      <c r="H725" s="197"/>
      <c r="I725" s="196"/>
      <c r="J725" s="196"/>
      <c r="K725" s="196"/>
      <c r="L725" s="196"/>
      <c r="M725" s="196"/>
    </row>
    <row r="726" spans="1:13" x14ac:dyDescent="0.2">
      <c r="A726" s="195"/>
      <c r="B726" s="196"/>
      <c r="C726" s="196"/>
      <c r="D726" s="196"/>
      <c r="E726" s="196"/>
      <c r="F726" s="196"/>
      <c r="G726" s="197"/>
      <c r="H726" s="197"/>
      <c r="I726" s="196"/>
      <c r="J726" s="196"/>
      <c r="K726" s="196"/>
      <c r="L726" s="196"/>
      <c r="M726" s="196"/>
    </row>
    <row r="727" spans="1:13" x14ac:dyDescent="0.2">
      <c r="A727" s="195"/>
      <c r="B727" s="196"/>
      <c r="C727" s="196"/>
      <c r="D727" s="196"/>
      <c r="E727" s="196"/>
      <c r="F727" s="196"/>
      <c r="G727" s="197"/>
      <c r="H727" s="197"/>
      <c r="I727" s="196"/>
      <c r="J727" s="196"/>
      <c r="K727" s="196"/>
      <c r="L727" s="196"/>
      <c r="M727" s="196"/>
    </row>
    <row r="728" spans="1:13" x14ac:dyDescent="0.2">
      <c r="A728" s="195"/>
      <c r="B728" s="196"/>
      <c r="C728" s="196"/>
      <c r="D728" s="196"/>
      <c r="E728" s="196"/>
      <c r="F728" s="196"/>
      <c r="G728" s="197"/>
      <c r="H728" s="197"/>
      <c r="I728" s="196"/>
      <c r="J728" s="196"/>
      <c r="K728" s="196"/>
      <c r="L728" s="196"/>
      <c r="M728" s="196"/>
    </row>
    <row r="729" spans="1:13" x14ac:dyDescent="0.2">
      <c r="A729" s="195"/>
      <c r="B729" s="196"/>
      <c r="C729" s="196"/>
      <c r="D729" s="196"/>
      <c r="E729" s="196"/>
      <c r="F729" s="196"/>
      <c r="G729" s="197"/>
      <c r="H729" s="197"/>
      <c r="I729" s="196"/>
      <c r="J729" s="196"/>
      <c r="K729" s="196"/>
      <c r="L729" s="196"/>
      <c r="M729" s="196"/>
    </row>
    <row r="730" spans="1:13" x14ac:dyDescent="0.2">
      <c r="A730" s="195"/>
      <c r="B730" s="196"/>
      <c r="C730" s="196"/>
      <c r="D730" s="196"/>
      <c r="E730" s="196"/>
      <c r="F730" s="196"/>
      <c r="G730" s="197"/>
      <c r="H730" s="197"/>
      <c r="I730" s="196"/>
      <c r="J730" s="196"/>
      <c r="K730" s="196"/>
      <c r="L730" s="196"/>
      <c r="M730" s="196"/>
    </row>
    <row r="731" spans="1:13" x14ac:dyDescent="0.2">
      <c r="A731" s="195"/>
      <c r="B731" s="196"/>
      <c r="C731" s="196"/>
      <c r="D731" s="196"/>
      <c r="E731" s="196"/>
      <c r="F731" s="196"/>
      <c r="G731" s="197"/>
      <c r="H731" s="197"/>
      <c r="I731" s="196"/>
      <c r="J731" s="196"/>
      <c r="K731" s="196"/>
      <c r="L731" s="196"/>
      <c r="M731" s="196"/>
    </row>
    <row r="732" spans="1:13" x14ac:dyDescent="0.2">
      <c r="A732" s="195"/>
      <c r="B732" s="196"/>
      <c r="C732" s="196"/>
      <c r="D732" s="196"/>
      <c r="E732" s="196"/>
      <c r="F732" s="196"/>
      <c r="G732" s="197"/>
      <c r="H732" s="197"/>
      <c r="I732" s="196"/>
      <c r="J732" s="196"/>
      <c r="K732" s="196"/>
      <c r="L732" s="196"/>
      <c r="M732" s="196"/>
    </row>
    <row r="733" spans="1:13" x14ac:dyDescent="0.2">
      <c r="A733" s="195"/>
      <c r="B733" s="196"/>
      <c r="C733" s="196"/>
      <c r="D733" s="196"/>
      <c r="E733" s="196"/>
      <c r="F733" s="196"/>
      <c r="G733" s="197"/>
      <c r="H733" s="197"/>
      <c r="I733" s="196"/>
      <c r="J733" s="196"/>
      <c r="K733" s="196"/>
      <c r="L733" s="196"/>
      <c r="M733" s="196"/>
    </row>
    <row r="734" spans="1:13" x14ac:dyDescent="0.2">
      <c r="A734" s="195"/>
      <c r="B734" s="196"/>
      <c r="C734" s="196"/>
      <c r="D734" s="196"/>
      <c r="E734" s="196"/>
      <c r="F734" s="196"/>
      <c r="G734" s="197"/>
      <c r="H734" s="197"/>
      <c r="I734" s="196"/>
      <c r="J734" s="196"/>
      <c r="K734" s="196"/>
      <c r="L734" s="196"/>
      <c r="M734" s="196"/>
    </row>
    <row r="735" spans="1:13" x14ac:dyDescent="0.2">
      <c r="A735" s="195"/>
      <c r="B735" s="196"/>
      <c r="C735" s="196"/>
      <c r="D735" s="196"/>
      <c r="E735" s="196"/>
      <c r="F735" s="196"/>
      <c r="G735" s="197"/>
      <c r="H735" s="197"/>
      <c r="I735" s="196"/>
      <c r="J735" s="196"/>
      <c r="K735" s="196"/>
      <c r="L735" s="196"/>
      <c r="M735" s="196"/>
    </row>
    <row r="736" spans="1:13" x14ac:dyDescent="0.2">
      <c r="A736" s="195"/>
      <c r="B736" s="196"/>
      <c r="C736" s="196"/>
      <c r="D736" s="196"/>
      <c r="E736" s="196"/>
      <c r="F736" s="196"/>
      <c r="G736" s="197"/>
      <c r="H736" s="197"/>
      <c r="I736" s="196"/>
      <c r="J736" s="196"/>
      <c r="K736" s="196"/>
      <c r="L736" s="196"/>
      <c r="M736" s="196"/>
    </row>
    <row r="737" spans="1:13" x14ac:dyDescent="0.2">
      <c r="A737" s="195"/>
      <c r="B737" s="196"/>
      <c r="C737" s="196"/>
      <c r="D737" s="196"/>
      <c r="E737" s="196"/>
      <c r="F737" s="196"/>
      <c r="G737" s="197"/>
      <c r="H737" s="197"/>
      <c r="I737" s="196"/>
      <c r="J737" s="196"/>
      <c r="K737" s="196"/>
      <c r="L737" s="196"/>
      <c r="M737" s="196"/>
    </row>
    <row r="738" spans="1:13" x14ac:dyDescent="0.2">
      <c r="A738" s="195"/>
      <c r="B738" s="196"/>
      <c r="C738" s="196"/>
      <c r="D738" s="196"/>
      <c r="E738" s="196"/>
      <c r="F738" s="196"/>
      <c r="G738" s="197"/>
      <c r="H738" s="197"/>
      <c r="I738" s="196"/>
      <c r="J738" s="196"/>
      <c r="K738" s="196"/>
      <c r="L738" s="196"/>
      <c r="M738" s="196"/>
    </row>
    <row r="739" spans="1:13" x14ac:dyDescent="0.2">
      <c r="A739" s="195"/>
      <c r="B739" s="196"/>
      <c r="C739" s="196"/>
      <c r="D739" s="196"/>
      <c r="E739" s="196"/>
      <c r="F739" s="196"/>
      <c r="G739" s="197"/>
      <c r="H739" s="197"/>
      <c r="I739" s="196"/>
      <c r="J739" s="196"/>
      <c r="K739" s="196"/>
      <c r="L739" s="196"/>
      <c r="M739" s="196"/>
    </row>
    <row r="740" spans="1:13" x14ac:dyDescent="0.2">
      <c r="A740" s="195"/>
      <c r="B740" s="196"/>
      <c r="C740" s="196"/>
      <c r="D740" s="196"/>
      <c r="E740" s="196"/>
      <c r="F740" s="196"/>
      <c r="G740" s="197"/>
      <c r="H740" s="197"/>
      <c r="I740" s="196"/>
      <c r="J740" s="196"/>
      <c r="K740" s="196"/>
      <c r="L740" s="196"/>
      <c r="M740" s="196"/>
    </row>
    <row r="741" spans="1:13" x14ac:dyDescent="0.2">
      <c r="A741" s="195"/>
      <c r="B741" s="196"/>
      <c r="C741" s="196"/>
      <c r="D741" s="196"/>
      <c r="E741" s="196"/>
      <c r="F741" s="196"/>
      <c r="G741" s="197"/>
      <c r="H741" s="197"/>
      <c r="I741" s="196"/>
      <c r="J741" s="196"/>
      <c r="K741" s="196"/>
      <c r="L741" s="196"/>
      <c r="M741" s="196"/>
    </row>
    <row r="742" spans="1:13" x14ac:dyDescent="0.2">
      <c r="A742" s="195"/>
      <c r="B742" s="196"/>
      <c r="C742" s="196"/>
      <c r="D742" s="196"/>
      <c r="E742" s="196"/>
      <c r="F742" s="196"/>
      <c r="G742" s="197"/>
      <c r="H742" s="197"/>
      <c r="I742" s="196"/>
      <c r="J742" s="196"/>
      <c r="K742" s="196"/>
      <c r="L742" s="196"/>
      <c r="M742" s="196"/>
    </row>
    <row r="743" spans="1:13" x14ac:dyDescent="0.2">
      <c r="A743" s="195"/>
      <c r="B743" s="196"/>
      <c r="C743" s="196"/>
      <c r="D743" s="196"/>
      <c r="E743" s="196"/>
      <c r="F743" s="196"/>
      <c r="G743" s="197"/>
      <c r="H743" s="197"/>
      <c r="I743" s="196"/>
      <c r="J743" s="196"/>
      <c r="K743" s="196"/>
      <c r="L743" s="196"/>
      <c r="M743" s="196"/>
    </row>
    <row r="744" spans="1:13" x14ac:dyDescent="0.2">
      <c r="A744" s="195"/>
      <c r="B744" s="196"/>
      <c r="C744" s="196"/>
      <c r="D744" s="196"/>
      <c r="E744" s="196"/>
      <c r="F744" s="196"/>
      <c r="G744" s="197"/>
      <c r="H744" s="197"/>
      <c r="I744" s="196"/>
      <c r="J744" s="196"/>
      <c r="K744" s="196"/>
      <c r="L744" s="196"/>
      <c r="M744" s="196"/>
    </row>
    <row r="745" spans="1:13" x14ac:dyDescent="0.2">
      <c r="A745" s="195"/>
      <c r="B745" s="196"/>
      <c r="C745" s="196"/>
      <c r="D745" s="196"/>
      <c r="E745" s="196"/>
      <c r="F745" s="196"/>
      <c r="G745" s="197"/>
      <c r="H745" s="197"/>
      <c r="I745" s="196"/>
      <c r="J745" s="196"/>
      <c r="K745" s="196"/>
      <c r="L745" s="196"/>
      <c r="M745" s="196"/>
    </row>
    <row r="746" spans="1:13" x14ac:dyDescent="0.2">
      <c r="A746" s="195"/>
      <c r="B746" s="196"/>
      <c r="C746" s="196"/>
      <c r="D746" s="196"/>
      <c r="E746" s="196"/>
      <c r="F746" s="196"/>
      <c r="G746" s="197"/>
      <c r="H746" s="197"/>
      <c r="I746" s="196"/>
      <c r="J746" s="196"/>
      <c r="K746" s="196"/>
      <c r="L746" s="196"/>
      <c r="M746" s="196"/>
    </row>
    <row r="747" spans="1:13" x14ac:dyDescent="0.2">
      <c r="A747" s="195"/>
      <c r="B747" s="196"/>
      <c r="C747" s="196"/>
      <c r="D747" s="196"/>
      <c r="E747" s="196"/>
      <c r="F747" s="196"/>
      <c r="G747" s="197"/>
      <c r="H747" s="197"/>
      <c r="I747" s="196"/>
      <c r="J747" s="196"/>
      <c r="K747" s="196"/>
      <c r="L747" s="196"/>
      <c r="M747" s="196"/>
    </row>
    <row r="748" spans="1:13" x14ac:dyDescent="0.2">
      <c r="A748" s="195"/>
      <c r="B748" s="196"/>
      <c r="C748" s="196"/>
      <c r="D748" s="196"/>
      <c r="E748" s="196"/>
      <c r="F748" s="196"/>
      <c r="G748" s="197"/>
      <c r="H748" s="197"/>
      <c r="I748" s="196"/>
      <c r="J748" s="196"/>
      <c r="K748" s="196"/>
      <c r="L748" s="196"/>
      <c r="M748" s="196"/>
    </row>
    <row r="749" spans="1:13" x14ac:dyDescent="0.2">
      <c r="A749" s="195"/>
      <c r="B749" s="196"/>
      <c r="C749" s="196"/>
      <c r="D749" s="196"/>
      <c r="E749" s="196"/>
      <c r="F749" s="196"/>
      <c r="G749" s="197"/>
      <c r="H749" s="197"/>
      <c r="I749" s="196"/>
      <c r="J749" s="196"/>
      <c r="K749" s="196"/>
      <c r="L749" s="196"/>
      <c r="M749" s="196"/>
    </row>
    <row r="750" spans="1:13" x14ac:dyDescent="0.2">
      <c r="A750" s="195"/>
      <c r="B750" s="196"/>
      <c r="C750" s="196"/>
      <c r="D750" s="196"/>
      <c r="E750" s="196"/>
      <c r="F750" s="196"/>
      <c r="G750" s="197"/>
      <c r="H750" s="197"/>
      <c r="I750" s="196"/>
      <c r="J750" s="196"/>
      <c r="K750" s="196"/>
      <c r="L750" s="196"/>
      <c r="M750" s="196"/>
    </row>
    <row r="751" spans="1:13" x14ac:dyDescent="0.2">
      <c r="A751" s="195"/>
      <c r="B751" s="196"/>
      <c r="C751" s="196"/>
      <c r="D751" s="196"/>
      <c r="E751" s="196"/>
      <c r="F751" s="196"/>
      <c r="G751" s="197"/>
      <c r="H751" s="197"/>
      <c r="I751" s="196"/>
      <c r="J751" s="196"/>
      <c r="K751" s="196"/>
      <c r="L751" s="196"/>
      <c r="M751" s="196"/>
    </row>
    <row r="752" spans="1:13" x14ac:dyDescent="0.2">
      <c r="A752" s="195"/>
      <c r="B752" s="196"/>
      <c r="C752" s="196"/>
      <c r="D752" s="196"/>
      <c r="E752" s="196"/>
      <c r="F752" s="196"/>
      <c r="G752" s="197"/>
      <c r="H752" s="197"/>
      <c r="I752" s="196"/>
      <c r="J752" s="196"/>
      <c r="K752" s="196"/>
      <c r="L752" s="196"/>
      <c r="M752" s="196"/>
    </row>
    <row r="753" spans="1:13" x14ac:dyDescent="0.2">
      <c r="A753" s="195"/>
      <c r="B753" s="196"/>
      <c r="C753" s="196"/>
      <c r="D753" s="196"/>
      <c r="E753" s="196"/>
      <c r="F753" s="196"/>
      <c r="G753" s="197"/>
      <c r="H753" s="197"/>
      <c r="I753" s="196"/>
      <c r="J753" s="196"/>
      <c r="K753" s="196"/>
      <c r="L753" s="196"/>
      <c r="M753" s="196"/>
    </row>
    <row r="754" spans="1:13" x14ac:dyDescent="0.2">
      <c r="A754" s="195"/>
      <c r="B754" s="196"/>
      <c r="C754" s="196"/>
      <c r="D754" s="196"/>
      <c r="E754" s="196"/>
      <c r="F754" s="196"/>
      <c r="G754" s="197"/>
      <c r="H754" s="197"/>
      <c r="I754" s="196"/>
      <c r="J754" s="196"/>
      <c r="K754" s="196"/>
      <c r="L754" s="196"/>
      <c r="M754" s="196"/>
    </row>
    <row r="755" spans="1:13" x14ac:dyDescent="0.2">
      <c r="A755" s="195"/>
      <c r="B755" s="196"/>
      <c r="C755" s="196"/>
      <c r="D755" s="196"/>
      <c r="E755" s="196"/>
      <c r="F755" s="196"/>
      <c r="G755" s="197"/>
      <c r="H755" s="197"/>
      <c r="I755" s="196"/>
      <c r="J755" s="196"/>
      <c r="K755" s="196"/>
      <c r="L755" s="196"/>
      <c r="M755" s="196"/>
    </row>
    <row r="756" spans="1:13" x14ac:dyDescent="0.2">
      <c r="A756" s="195"/>
      <c r="B756" s="196"/>
      <c r="C756" s="196"/>
      <c r="D756" s="196"/>
      <c r="E756" s="196"/>
      <c r="F756" s="196"/>
      <c r="G756" s="197"/>
      <c r="H756" s="197"/>
      <c r="I756" s="196"/>
      <c r="J756" s="196"/>
      <c r="K756" s="196"/>
      <c r="L756" s="196"/>
      <c r="M756" s="196"/>
    </row>
    <row r="757" spans="1:13" x14ac:dyDescent="0.2">
      <c r="A757" s="195"/>
      <c r="B757" s="196"/>
      <c r="C757" s="196"/>
      <c r="D757" s="196"/>
      <c r="E757" s="196"/>
      <c r="F757" s="196"/>
      <c r="G757" s="197"/>
      <c r="H757" s="197"/>
      <c r="I757" s="196"/>
      <c r="J757" s="196"/>
      <c r="K757" s="196"/>
      <c r="L757" s="196"/>
      <c r="M757" s="196"/>
    </row>
    <row r="758" spans="1:13" x14ac:dyDescent="0.2">
      <c r="A758" s="195"/>
      <c r="B758" s="196"/>
      <c r="C758" s="196"/>
      <c r="D758" s="196"/>
      <c r="E758" s="196"/>
      <c r="F758" s="196"/>
      <c r="G758" s="197"/>
      <c r="H758" s="197"/>
      <c r="I758" s="196"/>
      <c r="J758" s="196"/>
      <c r="K758" s="196"/>
      <c r="L758" s="196"/>
      <c r="M758" s="196"/>
    </row>
    <row r="759" spans="1:13" x14ac:dyDescent="0.2">
      <c r="A759" s="195"/>
      <c r="B759" s="196"/>
      <c r="C759" s="196"/>
      <c r="D759" s="196"/>
      <c r="E759" s="196"/>
      <c r="F759" s="196"/>
      <c r="G759" s="197"/>
      <c r="H759" s="197"/>
      <c r="I759" s="196"/>
      <c r="J759" s="196"/>
      <c r="K759" s="196"/>
      <c r="L759" s="196"/>
      <c r="M759" s="196"/>
    </row>
    <row r="760" spans="1:13" x14ac:dyDescent="0.2">
      <c r="A760" s="195"/>
      <c r="B760" s="196"/>
      <c r="C760" s="196"/>
      <c r="D760" s="196"/>
      <c r="E760" s="196"/>
      <c r="F760" s="196"/>
      <c r="G760" s="197"/>
      <c r="H760" s="197"/>
      <c r="I760" s="196"/>
      <c r="J760" s="196"/>
      <c r="K760" s="196"/>
      <c r="L760" s="196"/>
      <c r="M760" s="196"/>
    </row>
    <row r="761" spans="1:13" x14ac:dyDescent="0.2">
      <c r="A761" s="195"/>
      <c r="B761" s="196"/>
      <c r="C761" s="196"/>
      <c r="D761" s="196"/>
      <c r="E761" s="196"/>
      <c r="F761" s="196"/>
      <c r="G761" s="197"/>
      <c r="H761" s="197"/>
      <c r="I761" s="196"/>
      <c r="J761" s="196"/>
      <c r="K761" s="196"/>
      <c r="L761" s="196"/>
      <c r="M761" s="196"/>
    </row>
    <row r="762" spans="1:13" x14ac:dyDescent="0.2">
      <c r="A762" s="195"/>
      <c r="B762" s="196"/>
      <c r="C762" s="196"/>
      <c r="D762" s="196"/>
      <c r="E762" s="196"/>
      <c r="F762" s="196"/>
      <c r="G762" s="197"/>
      <c r="H762" s="197"/>
      <c r="I762" s="196"/>
      <c r="J762" s="196"/>
      <c r="K762" s="196"/>
      <c r="L762" s="196"/>
      <c r="M762" s="196"/>
    </row>
    <row r="763" spans="1:13" x14ac:dyDescent="0.2">
      <c r="A763" s="195"/>
      <c r="B763" s="196"/>
      <c r="C763" s="196"/>
      <c r="D763" s="196"/>
      <c r="E763" s="196"/>
      <c r="F763" s="196"/>
      <c r="G763" s="197"/>
      <c r="H763" s="197"/>
      <c r="I763" s="196"/>
      <c r="J763" s="196"/>
      <c r="K763" s="196"/>
      <c r="L763" s="196"/>
      <c r="M763" s="196"/>
    </row>
    <row r="764" spans="1:13" x14ac:dyDescent="0.2">
      <c r="A764" s="195"/>
      <c r="B764" s="196"/>
      <c r="C764" s="196"/>
      <c r="D764" s="196"/>
      <c r="E764" s="196"/>
      <c r="F764" s="196"/>
      <c r="G764" s="197"/>
      <c r="H764" s="197"/>
      <c r="I764" s="196"/>
      <c r="J764" s="196"/>
      <c r="K764" s="196"/>
      <c r="L764" s="196"/>
      <c r="M764" s="196"/>
    </row>
    <row r="765" spans="1:13" x14ac:dyDescent="0.2">
      <c r="A765" s="195"/>
      <c r="B765" s="196"/>
      <c r="C765" s="196"/>
      <c r="D765" s="196"/>
      <c r="E765" s="196"/>
      <c r="F765" s="196"/>
      <c r="G765" s="197"/>
      <c r="H765" s="197"/>
      <c r="I765" s="196"/>
      <c r="J765" s="196"/>
      <c r="K765" s="196"/>
      <c r="L765" s="196"/>
      <c r="M765" s="196"/>
    </row>
    <row r="766" spans="1:13" x14ac:dyDescent="0.2">
      <c r="A766" s="195"/>
      <c r="B766" s="196"/>
      <c r="C766" s="196"/>
      <c r="D766" s="196"/>
      <c r="E766" s="196"/>
      <c r="F766" s="196"/>
      <c r="G766" s="197"/>
      <c r="H766" s="197"/>
      <c r="I766" s="196"/>
      <c r="J766" s="196"/>
      <c r="K766" s="196"/>
      <c r="L766" s="196"/>
      <c r="M766" s="196"/>
    </row>
    <row r="767" spans="1:13" x14ac:dyDescent="0.2">
      <c r="A767" s="195"/>
      <c r="B767" s="196"/>
      <c r="C767" s="196"/>
      <c r="D767" s="196"/>
      <c r="E767" s="196"/>
      <c r="F767" s="196"/>
      <c r="G767" s="197"/>
      <c r="H767" s="197"/>
      <c r="I767" s="196"/>
      <c r="J767" s="196"/>
      <c r="K767" s="196"/>
      <c r="L767" s="196"/>
      <c r="M767" s="196"/>
    </row>
    <row r="768" spans="1:13" x14ac:dyDescent="0.2">
      <c r="A768" s="195"/>
      <c r="B768" s="196"/>
      <c r="C768" s="196"/>
      <c r="D768" s="196"/>
      <c r="E768" s="196"/>
      <c r="F768" s="196"/>
      <c r="G768" s="197"/>
      <c r="H768" s="197"/>
      <c r="I768" s="196"/>
      <c r="J768" s="196"/>
      <c r="K768" s="196"/>
      <c r="L768" s="196"/>
      <c r="M768" s="196"/>
    </row>
    <row r="769" spans="1:13" x14ac:dyDescent="0.2">
      <c r="A769" s="195"/>
      <c r="B769" s="196"/>
      <c r="C769" s="196"/>
      <c r="D769" s="196"/>
      <c r="E769" s="196"/>
      <c r="F769" s="196"/>
      <c r="G769" s="197"/>
      <c r="H769" s="197"/>
      <c r="I769" s="196"/>
      <c r="J769" s="196"/>
      <c r="K769" s="196"/>
      <c r="L769" s="196"/>
      <c r="M769" s="196"/>
    </row>
    <row r="770" spans="1:13" x14ac:dyDescent="0.2">
      <c r="A770" s="195"/>
      <c r="B770" s="196"/>
      <c r="C770" s="196"/>
      <c r="D770" s="196"/>
      <c r="E770" s="196"/>
      <c r="F770" s="196"/>
      <c r="G770" s="197"/>
      <c r="H770" s="197"/>
      <c r="I770" s="196"/>
      <c r="J770" s="196"/>
      <c r="K770" s="196"/>
      <c r="L770" s="196"/>
      <c r="M770" s="196"/>
    </row>
    <row r="771" spans="1:13" x14ac:dyDescent="0.2">
      <c r="A771" s="195"/>
      <c r="B771" s="196"/>
      <c r="C771" s="196"/>
      <c r="D771" s="196"/>
      <c r="E771" s="196"/>
      <c r="F771" s="196"/>
      <c r="G771" s="197"/>
      <c r="H771" s="197"/>
      <c r="I771" s="196"/>
      <c r="J771" s="196"/>
      <c r="K771" s="196"/>
      <c r="L771" s="196"/>
      <c r="M771" s="196"/>
    </row>
    <row r="772" spans="1:13" x14ac:dyDescent="0.2">
      <c r="A772" s="195"/>
      <c r="B772" s="196"/>
      <c r="C772" s="196"/>
      <c r="D772" s="196"/>
      <c r="E772" s="196"/>
      <c r="F772" s="196"/>
      <c r="G772" s="197"/>
      <c r="H772" s="197"/>
      <c r="I772" s="196"/>
      <c r="J772" s="196"/>
      <c r="K772" s="196"/>
      <c r="L772" s="196"/>
      <c r="M772" s="196"/>
    </row>
    <row r="773" spans="1:13" x14ac:dyDescent="0.2">
      <c r="A773" s="195"/>
      <c r="B773" s="196"/>
      <c r="C773" s="196"/>
      <c r="D773" s="196"/>
      <c r="E773" s="196"/>
      <c r="F773" s="196"/>
      <c r="G773" s="197"/>
      <c r="H773" s="197"/>
      <c r="I773" s="196"/>
      <c r="J773" s="196"/>
      <c r="K773" s="196"/>
      <c r="L773" s="196"/>
      <c r="M773" s="196"/>
    </row>
    <row r="774" spans="1:13" x14ac:dyDescent="0.2">
      <c r="A774" s="195"/>
      <c r="B774" s="196"/>
      <c r="C774" s="196"/>
      <c r="D774" s="196"/>
      <c r="E774" s="196"/>
      <c r="F774" s="196"/>
      <c r="G774" s="197"/>
      <c r="H774" s="197"/>
      <c r="I774" s="196"/>
      <c r="J774" s="196"/>
      <c r="K774" s="196"/>
      <c r="L774" s="196"/>
      <c r="M774" s="196"/>
    </row>
    <row r="775" spans="1:13" x14ac:dyDescent="0.2">
      <c r="A775" s="195"/>
      <c r="B775" s="196"/>
      <c r="C775" s="196"/>
      <c r="D775" s="196"/>
      <c r="E775" s="196"/>
      <c r="F775" s="196"/>
      <c r="G775" s="197"/>
      <c r="H775" s="197"/>
      <c r="I775" s="196"/>
      <c r="J775" s="196"/>
      <c r="K775" s="196"/>
      <c r="L775" s="196"/>
      <c r="M775" s="196"/>
    </row>
    <row r="776" spans="1:13" x14ac:dyDescent="0.2">
      <c r="A776" s="195"/>
      <c r="B776" s="196"/>
      <c r="C776" s="196"/>
      <c r="D776" s="196"/>
      <c r="E776" s="196"/>
      <c r="F776" s="196"/>
      <c r="G776" s="197"/>
      <c r="H776" s="197"/>
      <c r="I776" s="196"/>
      <c r="J776" s="196"/>
      <c r="K776" s="196"/>
      <c r="L776" s="196"/>
      <c r="M776" s="196"/>
    </row>
    <row r="777" spans="1:13" x14ac:dyDescent="0.2">
      <c r="A777" s="195"/>
      <c r="B777" s="196"/>
      <c r="C777" s="196"/>
      <c r="D777" s="196"/>
      <c r="E777" s="196"/>
      <c r="F777" s="196"/>
      <c r="G777" s="197"/>
      <c r="H777" s="197"/>
      <c r="I777" s="196"/>
      <c r="J777" s="196"/>
      <c r="K777" s="196"/>
      <c r="L777" s="196"/>
      <c r="M777" s="196"/>
    </row>
    <row r="778" spans="1:13" x14ac:dyDescent="0.2">
      <c r="A778" s="195"/>
      <c r="B778" s="196"/>
      <c r="C778" s="196"/>
      <c r="D778" s="196"/>
      <c r="E778" s="196"/>
      <c r="F778" s="196"/>
      <c r="G778" s="197"/>
      <c r="H778" s="197"/>
      <c r="I778" s="196"/>
      <c r="J778" s="196"/>
      <c r="K778" s="196"/>
      <c r="L778" s="196"/>
      <c r="M778" s="196"/>
    </row>
    <row r="779" spans="1:13" x14ac:dyDescent="0.2">
      <c r="A779" s="195"/>
      <c r="B779" s="196"/>
      <c r="C779" s="196"/>
      <c r="D779" s="196"/>
      <c r="E779" s="196"/>
      <c r="F779" s="196"/>
      <c r="G779" s="197"/>
      <c r="H779" s="197"/>
      <c r="I779" s="196"/>
      <c r="J779" s="196"/>
      <c r="K779" s="196"/>
      <c r="L779" s="196"/>
      <c r="M779" s="196"/>
    </row>
    <row r="780" spans="1:13" x14ac:dyDescent="0.2">
      <c r="A780" s="195"/>
      <c r="B780" s="196"/>
      <c r="C780" s="196"/>
      <c r="D780" s="196"/>
      <c r="E780" s="196"/>
      <c r="F780" s="196"/>
      <c r="G780" s="197"/>
      <c r="H780" s="197"/>
      <c r="I780" s="196"/>
      <c r="J780" s="196"/>
      <c r="K780" s="196"/>
      <c r="L780" s="196"/>
      <c r="M780" s="196"/>
    </row>
    <row r="781" spans="1:13" x14ac:dyDescent="0.2">
      <c r="A781" s="195"/>
      <c r="B781" s="196"/>
      <c r="C781" s="196"/>
      <c r="D781" s="196"/>
      <c r="E781" s="196"/>
      <c r="F781" s="196"/>
      <c r="G781" s="197"/>
      <c r="H781" s="197"/>
      <c r="I781" s="196"/>
      <c r="J781" s="196"/>
      <c r="K781" s="196"/>
      <c r="L781" s="196"/>
      <c r="M781" s="196"/>
    </row>
    <row r="782" spans="1:13" x14ac:dyDescent="0.2">
      <c r="A782" s="195"/>
      <c r="B782" s="196"/>
      <c r="C782" s="196"/>
      <c r="D782" s="196"/>
      <c r="E782" s="196"/>
      <c r="F782" s="196"/>
      <c r="G782" s="197"/>
      <c r="H782" s="197"/>
      <c r="I782" s="196"/>
      <c r="J782" s="196"/>
      <c r="K782" s="196"/>
      <c r="L782" s="196"/>
      <c r="M782" s="196"/>
    </row>
    <row r="783" spans="1:13" x14ac:dyDescent="0.2">
      <c r="A783" s="195"/>
      <c r="B783" s="196"/>
      <c r="C783" s="196"/>
      <c r="D783" s="196"/>
      <c r="E783" s="196"/>
      <c r="F783" s="196"/>
      <c r="G783" s="197"/>
      <c r="H783" s="197"/>
      <c r="I783" s="196"/>
      <c r="J783" s="196"/>
      <c r="K783" s="196"/>
      <c r="L783" s="196"/>
      <c r="M783" s="196"/>
    </row>
    <row r="784" spans="1:13" x14ac:dyDescent="0.2">
      <c r="A784" s="195"/>
      <c r="B784" s="196"/>
      <c r="C784" s="196"/>
      <c r="D784" s="196"/>
      <c r="E784" s="196"/>
      <c r="F784" s="196"/>
      <c r="G784" s="197"/>
      <c r="H784" s="197"/>
      <c r="I784" s="196"/>
      <c r="J784" s="196"/>
      <c r="K784" s="196"/>
      <c r="L784" s="196"/>
      <c r="M784" s="196"/>
    </row>
    <row r="785" spans="1:13" x14ac:dyDescent="0.2">
      <c r="A785" s="195"/>
      <c r="B785" s="196"/>
      <c r="C785" s="196"/>
      <c r="D785" s="196"/>
      <c r="E785" s="196"/>
      <c r="F785" s="196"/>
      <c r="G785" s="197"/>
      <c r="H785" s="197"/>
      <c r="I785" s="196"/>
      <c r="J785" s="196"/>
      <c r="K785" s="196"/>
      <c r="L785" s="196"/>
      <c r="M785" s="196"/>
    </row>
    <row r="786" spans="1:13" x14ac:dyDescent="0.2">
      <c r="A786" s="195"/>
      <c r="B786" s="196"/>
      <c r="C786" s="196"/>
      <c r="D786" s="196"/>
      <c r="E786" s="196"/>
      <c r="F786" s="196"/>
      <c r="G786" s="197"/>
      <c r="H786" s="197"/>
      <c r="I786" s="196"/>
      <c r="J786" s="196"/>
      <c r="K786" s="196"/>
      <c r="L786" s="196"/>
      <c r="M786" s="196"/>
    </row>
    <row r="787" spans="1:13" x14ac:dyDescent="0.2">
      <c r="A787" s="195"/>
      <c r="B787" s="196"/>
      <c r="C787" s="196"/>
      <c r="D787" s="196"/>
      <c r="E787" s="196"/>
      <c r="F787" s="196"/>
      <c r="G787" s="197"/>
      <c r="H787" s="197"/>
      <c r="I787" s="196"/>
      <c r="J787" s="196"/>
      <c r="K787" s="196"/>
      <c r="L787" s="196"/>
      <c r="M787" s="196"/>
    </row>
    <row r="788" spans="1:13" x14ac:dyDescent="0.2">
      <c r="A788" s="195"/>
      <c r="B788" s="196"/>
      <c r="C788" s="196"/>
      <c r="D788" s="196"/>
      <c r="E788" s="196"/>
      <c r="F788" s="196"/>
      <c r="G788" s="197"/>
      <c r="H788" s="197"/>
      <c r="I788" s="196"/>
      <c r="J788" s="196"/>
      <c r="K788" s="196"/>
      <c r="L788" s="196"/>
      <c r="M788" s="196"/>
    </row>
    <row r="789" spans="1:13" x14ac:dyDescent="0.2">
      <c r="A789" s="195"/>
      <c r="B789" s="196"/>
      <c r="C789" s="196"/>
      <c r="D789" s="196"/>
      <c r="E789" s="196"/>
      <c r="F789" s="196"/>
      <c r="G789" s="197"/>
      <c r="H789" s="197"/>
      <c r="I789" s="196"/>
      <c r="J789" s="196"/>
      <c r="K789" s="196"/>
      <c r="L789" s="196"/>
      <c r="M789" s="196"/>
    </row>
    <row r="790" spans="1:13" x14ac:dyDescent="0.2">
      <c r="A790" s="195"/>
      <c r="B790" s="196"/>
      <c r="C790" s="196"/>
      <c r="D790" s="196"/>
      <c r="E790" s="196"/>
      <c r="F790" s="196"/>
      <c r="G790" s="197"/>
      <c r="H790" s="197"/>
      <c r="I790" s="196"/>
      <c r="J790" s="196"/>
      <c r="K790" s="196"/>
      <c r="L790" s="196"/>
      <c r="M790" s="196"/>
    </row>
    <row r="791" spans="1:13" x14ac:dyDescent="0.2">
      <c r="A791" s="195"/>
      <c r="B791" s="196"/>
      <c r="C791" s="196"/>
      <c r="D791" s="196"/>
      <c r="E791" s="196"/>
      <c r="F791" s="196"/>
      <c r="G791" s="197"/>
      <c r="H791" s="197"/>
      <c r="I791" s="196"/>
      <c r="J791" s="196"/>
      <c r="K791" s="196"/>
      <c r="L791" s="196"/>
      <c r="M791" s="196"/>
    </row>
    <row r="792" spans="1:13" x14ac:dyDescent="0.2">
      <c r="A792" s="195"/>
      <c r="B792" s="196"/>
      <c r="C792" s="196"/>
      <c r="D792" s="196"/>
      <c r="E792" s="196"/>
      <c r="F792" s="196"/>
      <c r="G792" s="197"/>
      <c r="H792" s="197"/>
      <c r="I792" s="196"/>
      <c r="J792" s="196"/>
      <c r="K792" s="196"/>
      <c r="L792" s="196"/>
      <c r="M792" s="196"/>
    </row>
    <row r="793" spans="1:13" x14ac:dyDescent="0.2">
      <c r="A793" s="195"/>
      <c r="B793" s="196"/>
      <c r="C793" s="196"/>
      <c r="D793" s="196"/>
      <c r="E793" s="196"/>
      <c r="F793" s="196"/>
      <c r="G793" s="197"/>
      <c r="H793" s="197"/>
      <c r="I793" s="196"/>
      <c r="J793" s="196"/>
      <c r="K793" s="196"/>
      <c r="L793" s="196"/>
      <c r="M793" s="196"/>
    </row>
    <row r="794" spans="1:13" x14ac:dyDescent="0.2">
      <c r="A794" s="195"/>
      <c r="B794" s="196"/>
      <c r="C794" s="196"/>
      <c r="D794" s="196"/>
      <c r="E794" s="196"/>
      <c r="F794" s="196"/>
      <c r="G794" s="197"/>
      <c r="H794" s="197"/>
      <c r="I794" s="196"/>
      <c r="J794" s="196"/>
      <c r="K794" s="196"/>
      <c r="L794" s="196"/>
      <c r="M794" s="196"/>
    </row>
    <row r="795" spans="1:13" x14ac:dyDescent="0.2">
      <c r="A795" s="195"/>
      <c r="B795" s="196"/>
      <c r="C795" s="196"/>
      <c r="D795" s="196"/>
      <c r="E795" s="196"/>
      <c r="F795" s="196"/>
      <c r="G795" s="197"/>
      <c r="H795" s="197"/>
      <c r="I795" s="196"/>
      <c r="J795" s="196"/>
      <c r="K795" s="196"/>
      <c r="L795" s="196"/>
      <c r="M795" s="196"/>
    </row>
    <row r="796" spans="1:13" x14ac:dyDescent="0.2">
      <c r="A796" s="195"/>
      <c r="B796" s="196"/>
      <c r="C796" s="196"/>
      <c r="D796" s="196"/>
      <c r="E796" s="196"/>
      <c r="F796" s="196"/>
      <c r="G796" s="197"/>
      <c r="H796" s="197"/>
      <c r="I796" s="196"/>
      <c r="J796" s="196"/>
      <c r="K796" s="196"/>
      <c r="L796" s="196"/>
      <c r="M796" s="196"/>
    </row>
    <row r="797" spans="1:13" x14ac:dyDescent="0.2">
      <c r="A797" s="195"/>
      <c r="B797" s="196"/>
      <c r="C797" s="196"/>
      <c r="D797" s="196"/>
      <c r="E797" s="196"/>
      <c r="F797" s="196"/>
      <c r="G797" s="197"/>
      <c r="H797" s="197"/>
      <c r="I797" s="196"/>
      <c r="J797" s="196"/>
      <c r="K797" s="196"/>
      <c r="L797" s="196"/>
      <c r="M797" s="196"/>
    </row>
    <row r="798" spans="1:13" x14ac:dyDescent="0.2">
      <c r="A798" s="195"/>
      <c r="B798" s="196"/>
      <c r="C798" s="196"/>
      <c r="D798" s="196"/>
      <c r="E798" s="196"/>
      <c r="F798" s="196"/>
      <c r="G798" s="197"/>
      <c r="H798" s="197"/>
      <c r="I798" s="196"/>
      <c r="J798" s="196"/>
      <c r="K798" s="196"/>
      <c r="L798" s="196"/>
      <c r="M798" s="196"/>
    </row>
    <row r="799" spans="1:13" x14ac:dyDescent="0.2">
      <c r="A799" s="195"/>
      <c r="B799" s="196"/>
      <c r="C799" s="196"/>
      <c r="D799" s="196"/>
      <c r="E799" s="196"/>
      <c r="F799" s="196"/>
      <c r="G799" s="197"/>
      <c r="H799" s="197"/>
      <c r="I799" s="196"/>
      <c r="J799" s="196"/>
      <c r="K799" s="196"/>
      <c r="L799" s="196"/>
      <c r="M799" s="196"/>
    </row>
    <row r="800" spans="1:13" x14ac:dyDescent="0.2">
      <c r="A800" s="195"/>
      <c r="B800" s="196"/>
      <c r="C800" s="196"/>
      <c r="D800" s="196"/>
      <c r="E800" s="196"/>
      <c r="F800" s="196"/>
      <c r="G800" s="197"/>
      <c r="H800" s="197"/>
      <c r="I800" s="196"/>
      <c r="J800" s="196"/>
      <c r="K800" s="196"/>
      <c r="L800" s="196"/>
      <c r="M800" s="196"/>
    </row>
    <row r="801" spans="1:13" x14ac:dyDescent="0.2">
      <c r="A801" s="195"/>
      <c r="B801" s="196"/>
      <c r="C801" s="196"/>
      <c r="D801" s="196"/>
      <c r="E801" s="196"/>
      <c r="F801" s="196"/>
      <c r="G801" s="197"/>
      <c r="H801" s="197"/>
      <c r="I801" s="196"/>
      <c r="J801" s="196"/>
      <c r="K801" s="196"/>
      <c r="L801" s="196"/>
      <c r="M801" s="196"/>
    </row>
    <row r="802" spans="1:13" x14ac:dyDescent="0.2">
      <c r="A802" s="195"/>
      <c r="B802" s="196"/>
      <c r="C802" s="196"/>
      <c r="D802" s="196"/>
      <c r="E802" s="196"/>
      <c r="F802" s="196"/>
      <c r="G802" s="197"/>
      <c r="H802" s="197"/>
      <c r="I802" s="196"/>
      <c r="J802" s="196"/>
      <c r="K802" s="196"/>
      <c r="L802" s="196"/>
      <c r="M802" s="196"/>
    </row>
    <row r="803" spans="1:13" x14ac:dyDescent="0.2">
      <c r="A803" s="195"/>
      <c r="B803" s="196"/>
      <c r="C803" s="196"/>
      <c r="D803" s="196"/>
      <c r="E803" s="196"/>
      <c r="F803" s="196"/>
      <c r="G803" s="197"/>
      <c r="H803" s="197"/>
      <c r="I803" s="196"/>
      <c r="J803" s="196"/>
      <c r="K803" s="196"/>
      <c r="L803" s="196"/>
      <c r="M803" s="196"/>
    </row>
    <row r="804" spans="1:13" x14ac:dyDescent="0.2">
      <c r="A804" s="195"/>
      <c r="B804" s="196"/>
      <c r="C804" s="196"/>
      <c r="D804" s="196"/>
      <c r="E804" s="196"/>
      <c r="F804" s="196"/>
      <c r="G804" s="197"/>
      <c r="H804" s="197"/>
      <c r="I804" s="196"/>
      <c r="J804" s="196"/>
      <c r="K804" s="196"/>
      <c r="L804" s="196"/>
      <c r="M804" s="196"/>
    </row>
    <row r="805" spans="1:13" x14ac:dyDescent="0.2">
      <c r="A805" s="195"/>
      <c r="B805" s="196"/>
      <c r="C805" s="196"/>
      <c r="D805" s="196"/>
      <c r="E805" s="196"/>
      <c r="F805" s="196"/>
      <c r="G805" s="197"/>
      <c r="H805" s="197"/>
      <c r="I805" s="196"/>
      <c r="J805" s="196"/>
      <c r="K805" s="196"/>
      <c r="L805" s="196"/>
      <c r="M805" s="196"/>
    </row>
    <row r="806" spans="1:13" x14ac:dyDescent="0.2">
      <c r="A806" s="195"/>
      <c r="B806" s="196"/>
      <c r="C806" s="196"/>
      <c r="D806" s="196"/>
      <c r="E806" s="196"/>
      <c r="F806" s="196"/>
      <c r="G806" s="197"/>
      <c r="H806" s="197"/>
      <c r="I806" s="196"/>
      <c r="J806" s="196"/>
      <c r="K806" s="196"/>
      <c r="L806" s="196"/>
      <c r="M806" s="196"/>
    </row>
    <row r="807" spans="1:13" x14ac:dyDescent="0.2">
      <c r="A807" s="195"/>
      <c r="B807" s="196"/>
      <c r="C807" s="196"/>
      <c r="D807" s="196"/>
      <c r="E807" s="196"/>
      <c r="F807" s="196"/>
      <c r="G807" s="197"/>
      <c r="H807" s="197"/>
      <c r="I807" s="196"/>
      <c r="J807" s="196"/>
      <c r="K807" s="196"/>
      <c r="L807" s="196"/>
      <c r="M807" s="196"/>
    </row>
    <row r="808" spans="1:13" x14ac:dyDescent="0.2">
      <c r="A808" s="195"/>
      <c r="B808" s="196"/>
      <c r="C808" s="196"/>
      <c r="D808" s="196"/>
      <c r="E808" s="196"/>
      <c r="F808" s="196"/>
      <c r="G808" s="197"/>
      <c r="H808" s="197"/>
      <c r="I808" s="196"/>
      <c r="J808" s="196"/>
      <c r="K808" s="196"/>
      <c r="L808" s="196"/>
      <c r="M808" s="196"/>
    </row>
    <row r="809" spans="1:13" x14ac:dyDescent="0.2">
      <c r="A809" s="195"/>
      <c r="B809" s="196"/>
      <c r="C809" s="196"/>
      <c r="D809" s="196"/>
      <c r="E809" s="196"/>
      <c r="F809" s="196"/>
      <c r="G809" s="197"/>
      <c r="H809" s="197"/>
      <c r="I809" s="196"/>
      <c r="J809" s="196"/>
      <c r="K809" s="196"/>
      <c r="L809" s="196"/>
      <c r="M809" s="196"/>
    </row>
    <row r="810" spans="1:13" x14ac:dyDescent="0.2">
      <c r="A810" s="195"/>
      <c r="B810" s="196"/>
      <c r="C810" s="196"/>
      <c r="D810" s="196"/>
      <c r="E810" s="196"/>
      <c r="F810" s="196"/>
      <c r="G810" s="197"/>
      <c r="H810" s="197"/>
      <c r="I810" s="196"/>
      <c r="J810" s="196"/>
      <c r="K810" s="196"/>
      <c r="L810" s="196"/>
      <c r="M810" s="196"/>
    </row>
    <row r="811" spans="1:13" x14ac:dyDescent="0.2">
      <c r="A811" s="195"/>
      <c r="B811" s="196"/>
      <c r="C811" s="196"/>
      <c r="D811" s="196"/>
      <c r="E811" s="196"/>
      <c r="F811" s="196"/>
      <c r="G811" s="197"/>
      <c r="H811" s="197"/>
      <c r="I811" s="196"/>
      <c r="J811" s="196"/>
      <c r="K811" s="196"/>
      <c r="L811" s="196"/>
      <c r="M811" s="196"/>
    </row>
    <row r="812" spans="1:13" x14ac:dyDescent="0.2">
      <c r="A812" s="195"/>
      <c r="B812" s="196"/>
      <c r="C812" s="196"/>
      <c r="D812" s="196"/>
      <c r="E812" s="196"/>
      <c r="F812" s="196"/>
      <c r="G812" s="197"/>
      <c r="H812" s="197"/>
      <c r="I812" s="196"/>
      <c r="J812" s="196"/>
      <c r="K812" s="196"/>
      <c r="L812" s="196"/>
      <c r="M812" s="196"/>
    </row>
    <row r="813" spans="1:13" x14ac:dyDescent="0.2">
      <c r="A813" s="195"/>
      <c r="B813" s="196"/>
      <c r="C813" s="196"/>
      <c r="D813" s="196"/>
      <c r="E813" s="196"/>
      <c r="F813" s="196"/>
      <c r="G813" s="197"/>
      <c r="H813" s="197"/>
      <c r="I813" s="196"/>
      <c r="J813" s="196"/>
      <c r="K813" s="196"/>
      <c r="L813" s="196"/>
      <c r="M813" s="196"/>
    </row>
    <row r="814" spans="1:13" x14ac:dyDescent="0.2">
      <c r="A814" s="195"/>
      <c r="B814" s="196"/>
      <c r="C814" s="196"/>
      <c r="D814" s="196"/>
      <c r="E814" s="196"/>
      <c r="F814" s="196"/>
      <c r="G814" s="197"/>
      <c r="H814" s="197"/>
      <c r="I814" s="196"/>
      <c r="J814" s="196"/>
      <c r="K814" s="196"/>
      <c r="L814" s="196"/>
      <c r="M814" s="196"/>
    </row>
    <row r="815" spans="1:13" x14ac:dyDescent="0.2">
      <c r="A815" s="195"/>
      <c r="B815" s="196"/>
      <c r="C815" s="196"/>
      <c r="D815" s="196"/>
      <c r="E815" s="196"/>
      <c r="F815" s="196"/>
      <c r="G815" s="197"/>
      <c r="H815" s="197"/>
      <c r="I815" s="196"/>
      <c r="J815" s="196"/>
      <c r="K815" s="196"/>
      <c r="L815" s="196"/>
      <c r="M815" s="196"/>
    </row>
    <row r="816" spans="1:13" x14ac:dyDescent="0.2">
      <c r="A816" s="195"/>
      <c r="B816" s="196"/>
      <c r="C816" s="196"/>
      <c r="D816" s="196"/>
      <c r="E816" s="196"/>
      <c r="F816" s="196"/>
      <c r="G816" s="197"/>
      <c r="H816" s="197"/>
      <c r="I816" s="196"/>
      <c r="J816" s="196"/>
      <c r="K816" s="196"/>
      <c r="L816" s="196"/>
      <c r="M816" s="196"/>
    </row>
    <row r="817" spans="1:13" x14ac:dyDescent="0.2">
      <c r="A817" s="195"/>
      <c r="B817" s="196"/>
      <c r="C817" s="196"/>
      <c r="D817" s="196"/>
      <c r="E817" s="196"/>
      <c r="F817" s="196"/>
      <c r="G817" s="197"/>
      <c r="H817" s="197"/>
      <c r="I817" s="196"/>
      <c r="J817" s="196"/>
      <c r="K817" s="196"/>
      <c r="L817" s="196"/>
      <c r="M817" s="196"/>
    </row>
    <row r="818" spans="1:13" x14ac:dyDescent="0.2">
      <c r="A818" s="195"/>
      <c r="B818" s="196"/>
      <c r="C818" s="196"/>
      <c r="D818" s="196"/>
      <c r="E818" s="196"/>
      <c r="F818" s="196"/>
      <c r="G818" s="197"/>
      <c r="H818" s="197"/>
      <c r="I818" s="196"/>
      <c r="J818" s="196"/>
      <c r="K818" s="196"/>
      <c r="L818" s="196"/>
      <c r="M818" s="196"/>
    </row>
    <row r="819" spans="1:13" x14ac:dyDescent="0.2">
      <c r="A819" s="195"/>
      <c r="B819" s="196"/>
      <c r="C819" s="196"/>
      <c r="D819" s="196"/>
      <c r="E819" s="196"/>
      <c r="F819" s="196"/>
      <c r="G819" s="197"/>
      <c r="H819" s="197"/>
      <c r="I819" s="196"/>
      <c r="J819" s="196"/>
      <c r="K819" s="196"/>
      <c r="L819" s="196"/>
      <c r="M819" s="196"/>
    </row>
    <row r="820" spans="1:13" x14ac:dyDescent="0.2">
      <c r="A820" s="195"/>
      <c r="B820" s="196"/>
      <c r="C820" s="196"/>
      <c r="D820" s="196"/>
      <c r="E820" s="196"/>
      <c r="F820" s="196"/>
      <c r="G820" s="197"/>
      <c r="H820" s="197"/>
      <c r="I820" s="196"/>
      <c r="J820" s="196"/>
      <c r="K820" s="196"/>
      <c r="L820" s="196"/>
      <c r="M820" s="196"/>
    </row>
    <row r="821" spans="1:13" x14ac:dyDescent="0.2">
      <c r="A821" s="195"/>
      <c r="B821" s="196"/>
      <c r="C821" s="196"/>
      <c r="D821" s="196"/>
      <c r="E821" s="196"/>
      <c r="F821" s="196"/>
      <c r="G821" s="197"/>
      <c r="H821" s="197"/>
      <c r="I821" s="196"/>
      <c r="J821" s="196"/>
      <c r="K821" s="196"/>
      <c r="L821" s="196"/>
      <c r="M821" s="196"/>
    </row>
    <row r="822" spans="1:13" x14ac:dyDescent="0.2">
      <c r="A822" s="195"/>
      <c r="B822" s="196"/>
      <c r="C822" s="196"/>
      <c r="D822" s="196"/>
      <c r="E822" s="196"/>
      <c r="F822" s="196"/>
      <c r="G822" s="197"/>
      <c r="H822" s="197"/>
      <c r="I822" s="196"/>
      <c r="J822" s="196"/>
      <c r="K822" s="196"/>
      <c r="L822" s="196"/>
      <c r="M822" s="196"/>
    </row>
    <row r="823" spans="1:13" x14ac:dyDescent="0.2">
      <c r="A823" s="195"/>
      <c r="B823" s="196"/>
      <c r="C823" s="196"/>
      <c r="D823" s="196"/>
      <c r="E823" s="196"/>
      <c r="F823" s="196"/>
      <c r="G823" s="197"/>
      <c r="H823" s="197"/>
      <c r="I823" s="196"/>
      <c r="J823" s="196"/>
      <c r="K823" s="196"/>
      <c r="L823" s="196"/>
      <c r="M823" s="196"/>
    </row>
    <row r="824" spans="1:13" x14ac:dyDescent="0.2">
      <c r="A824" s="195"/>
      <c r="B824" s="196"/>
      <c r="C824" s="196"/>
      <c r="D824" s="196"/>
      <c r="E824" s="196"/>
      <c r="F824" s="196"/>
      <c r="G824" s="197"/>
      <c r="H824" s="197"/>
      <c r="I824" s="196"/>
      <c r="J824" s="196"/>
      <c r="K824" s="196"/>
      <c r="L824" s="196"/>
      <c r="M824" s="196"/>
    </row>
    <row r="825" spans="1:13" x14ac:dyDescent="0.2">
      <c r="A825" s="195"/>
      <c r="B825" s="196"/>
      <c r="C825" s="196"/>
      <c r="D825" s="196"/>
      <c r="E825" s="196"/>
      <c r="F825" s="196"/>
      <c r="G825" s="197"/>
      <c r="H825" s="197"/>
      <c r="I825" s="196"/>
      <c r="J825" s="196"/>
      <c r="K825" s="196"/>
      <c r="L825" s="196"/>
      <c r="M825" s="196"/>
    </row>
    <row r="826" spans="1:13" x14ac:dyDescent="0.2">
      <c r="A826" s="195"/>
      <c r="B826" s="196"/>
      <c r="C826" s="196"/>
      <c r="D826" s="196"/>
      <c r="E826" s="196"/>
      <c r="F826" s="196"/>
      <c r="G826" s="197"/>
      <c r="H826" s="197"/>
      <c r="I826" s="196"/>
      <c r="J826" s="196"/>
      <c r="K826" s="196"/>
      <c r="L826" s="196"/>
      <c r="M826" s="196"/>
    </row>
    <row r="827" spans="1:13" x14ac:dyDescent="0.2">
      <c r="A827" s="195"/>
      <c r="B827" s="196"/>
      <c r="C827" s="196"/>
      <c r="D827" s="196"/>
      <c r="E827" s="196"/>
      <c r="F827" s="196"/>
      <c r="G827" s="197"/>
      <c r="H827" s="197"/>
      <c r="I827" s="196"/>
      <c r="J827" s="196"/>
      <c r="K827" s="196"/>
      <c r="L827" s="196"/>
      <c r="M827" s="196"/>
    </row>
    <row r="828" spans="1:13" x14ac:dyDescent="0.2">
      <c r="A828" s="195"/>
      <c r="B828" s="196"/>
      <c r="C828" s="196"/>
      <c r="D828" s="196"/>
      <c r="E828" s="196"/>
      <c r="F828" s="196"/>
      <c r="G828" s="197"/>
      <c r="H828" s="197"/>
      <c r="I828" s="196"/>
      <c r="J828" s="196"/>
      <c r="K828" s="196"/>
      <c r="L828" s="196"/>
      <c r="M828" s="196"/>
    </row>
    <row r="829" spans="1:13" x14ac:dyDescent="0.2">
      <c r="A829" s="195"/>
      <c r="B829" s="196"/>
      <c r="C829" s="196"/>
      <c r="D829" s="196"/>
      <c r="E829" s="196"/>
      <c r="F829" s="196"/>
      <c r="G829" s="197"/>
      <c r="H829" s="197"/>
      <c r="I829" s="196"/>
      <c r="J829" s="196"/>
      <c r="K829" s="196"/>
      <c r="L829" s="196"/>
      <c r="M829" s="196"/>
    </row>
    <row r="830" spans="1:13" x14ac:dyDescent="0.2">
      <c r="A830" s="195"/>
      <c r="B830" s="196"/>
      <c r="C830" s="196"/>
      <c r="D830" s="196"/>
      <c r="E830" s="196"/>
      <c r="F830" s="196"/>
      <c r="G830" s="197"/>
      <c r="H830" s="197"/>
      <c r="I830" s="196"/>
      <c r="J830" s="196"/>
      <c r="K830" s="196"/>
      <c r="L830" s="196"/>
      <c r="M830" s="196"/>
    </row>
    <row r="831" spans="1:13" x14ac:dyDescent="0.2">
      <c r="A831" s="195"/>
      <c r="B831" s="196"/>
      <c r="C831" s="196"/>
      <c r="D831" s="196"/>
      <c r="E831" s="196"/>
      <c r="F831" s="196"/>
      <c r="G831" s="197"/>
      <c r="H831" s="197"/>
      <c r="I831" s="196"/>
      <c r="J831" s="196"/>
      <c r="K831" s="196"/>
      <c r="L831" s="196"/>
      <c r="M831" s="196"/>
    </row>
    <row r="832" spans="1:13" x14ac:dyDescent="0.2">
      <c r="A832" s="195"/>
      <c r="B832" s="196"/>
      <c r="C832" s="196"/>
      <c r="D832" s="196"/>
      <c r="E832" s="196"/>
      <c r="F832" s="196"/>
      <c r="G832" s="197"/>
      <c r="H832" s="197"/>
      <c r="I832" s="196"/>
      <c r="J832" s="196"/>
      <c r="K832" s="196"/>
      <c r="L832" s="196"/>
      <c r="M832" s="196"/>
    </row>
    <row r="833" spans="1:13" x14ac:dyDescent="0.2">
      <c r="A833" s="195"/>
      <c r="B833" s="196"/>
      <c r="C833" s="196"/>
      <c r="D833" s="196"/>
      <c r="E833" s="196"/>
      <c r="F833" s="196"/>
      <c r="G833" s="197"/>
      <c r="H833" s="197"/>
      <c r="I833" s="196"/>
      <c r="J833" s="196"/>
      <c r="K833" s="196"/>
      <c r="L833" s="196"/>
      <c r="M833" s="196"/>
    </row>
    <row r="834" spans="1:13" x14ac:dyDescent="0.2">
      <c r="A834" s="195"/>
      <c r="B834" s="196"/>
      <c r="C834" s="196"/>
      <c r="D834" s="196"/>
      <c r="E834" s="196"/>
      <c r="F834" s="196"/>
      <c r="G834" s="197"/>
      <c r="H834" s="197"/>
      <c r="I834" s="196"/>
      <c r="J834" s="196"/>
      <c r="K834" s="196"/>
      <c r="L834" s="196"/>
      <c r="M834" s="196"/>
    </row>
    <row r="835" spans="1:13" x14ac:dyDescent="0.2">
      <c r="A835" s="195"/>
      <c r="B835" s="196"/>
      <c r="C835" s="196"/>
      <c r="D835" s="196"/>
      <c r="E835" s="196"/>
      <c r="F835" s="196"/>
      <c r="G835" s="197"/>
      <c r="H835" s="197"/>
      <c r="I835" s="196"/>
      <c r="J835" s="196"/>
      <c r="K835" s="196"/>
      <c r="L835" s="196"/>
      <c r="M835" s="196"/>
    </row>
    <row r="836" spans="1:13" x14ac:dyDescent="0.2">
      <c r="A836" s="195"/>
      <c r="B836" s="196"/>
      <c r="C836" s="196"/>
      <c r="D836" s="196"/>
      <c r="E836" s="196"/>
      <c r="F836" s="196"/>
      <c r="G836" s="197"/>
      <c r="H836" s="197"/>
      <c r="I836" s="196"/>
      <c r="J836" s="196"/>
      <c r="K836" s="196"/>
      <c r="L836" s="196"/>
      <c r="M836" s="196"/>
    </row>
    <row r="837" spans="1:13" x14ac:dyDescent="0.2">
      <c r="A837" s="195"/>
      <c r="B837" s="196"/>
      <c r="C837" s="196"/>
      <c r="D837" s="196"/>
      <c r="E837" s="196"/>
      <c r="F837" s="196"/>
      <c r="G837" s="197"/>
      <c r="H837" s="197"/>
      <c r="I837" s="196"/>
      <c r="J837" s="196"/>
      <c r="K837" s="196"/>
      <c r="L837" s="196"/>
      <c r="M837" s="196"/>
    </row>
    <row r="838" spans="1:13" x14ac:dyDescent="0.2">
      <c r="A838" s="195"/>
      <c r="B838" s="196"/>
      <c r="C838" s="196"/>
      <c r="D838" s="196"/>
      <c r="E838" s="196"/>
      <c r="F838" s="196"/>
      <c r="G838" s="197"/>
      <c r="H838" s="197"/>
      <c r="I838" s="196"/>
      <c r="J838" s="196"/>
      <c r="K838" s="196"/>
      <c r="L838" s="196"/>
      <c r="M838" s="196"/>
    </row>
    <row r="839" spans="1:13" x14ac:dyDescent="0.2">
      <c r="A839" s="195"/>
      <c r="B839" s="196"/>
      <c r="C839" s="196"/>
      <c r="D839" s="196"/>
      <c r="E839" s="196"/>
      <c r="F839" s="196"/>
      <c r="G839" s="197"/>
      <c r="H839" s="197"/>
      <c r="I839" s="196"/>
      <c r="J839" s="196"/>
      <c r="K839" s="196"/>
      <c r="L839" s="196"/>
      <c r="M839" s="196"/>
    </row>
    <row r="840" spans="1:13" x14ac:dyDescent="0.2">
      <c r="A840" s="195"/>
      <c r="B840" s="196"/>
      <c r="C840" s="196"/>
      <c r="D840" s="196"/>
      <c r="E840" s="196"/>
      <c r="F840" s="196"/>
      <c r="G840" s="197"/>
      <c r="H840" s="197"/>
      <c r="I840" s="196"/>
      <c r="J840" s="196"/>
      <c r="K840" s="196"/>
      <c r="L840" s="196"/>
      <c r="M840" s="196"/>
    </row>
    <row r="841" spans="1:13" x14ac:dyDescent="0.2">
      <c r="A841" s="195"/>
      <c r="B841" s="196"/>
      <c r="C841" s="196"/>
      <c r="D841" s="196"/>
      <c r="E841" s="196"/>
      <c r="F841" s="196"/>
      <c r="G841" s="197"/>
      <c r="H841" s="197"/>
      <c r="I841" s="196"/>
      <c r="J841" s="196"/>
      <c r="K841" s="196"/>
      <c r="L841" s="196"/>
      <c r="M841" s="196"/>
    </row>
    <row r="842" spans="1:13" x14ac:dyDescent="0.2">
      <c r="A842" s="195"/>
      <c r="B842" s="196"/>
      <c r="C842" s="196"/>
      <c r="D842" s="196"/>
      <c r="E842" s="196"/>
      <c r="F842" s="196"/>
      <c r="G842" s="197"/>
      <c r="H842" s="197"/>
      <c r="I842" s="196"/>
      <c r="J842" s="196"/>
      <c r="K842" s="196"/>
      <c r="L842" s="196"/>
      <c r="M842" s="196"/>
    </row>
    <row r="843" spans="1:13" x14ac:dyDescent="0.2">
      <c r="A843" s="195"/>
      <c r="B843" s="196"/>
      <c r="C843" s="196"/>
      <c r="D843" s="196"/>
      <c r="E843" s="196"/>
      <c r="F843" s="196"/>
      <c r="G843" s="197"/>
      <c r="H843" s="197"/>
      <c r="I843" s="196"/>
      <c r="J843" s="196"/>
      <c r="K843" s="196"/>
      <c r="L843" s="196"/>
      <c r="M843" s="196"/>
    </row>
    <row r="844" spans="1:13" x14ac:dyDescent="0.2">
      <c r="A844" s="195"/>
      <c r="B844" s="196"/>
      <c r="C844" s="196"/>
      <c r="D844" s="196"/>
      <c r="E844" s="196"/>
      <c r="F844" s="196"/>
      <c r="G844" s="197"/>
      <c r="H844" s="197"/>
      <c r="I844" s="196"/>
      <c r="J844" s="196"/>
      <c r="K844" s="196"/>
      <c r="L844" s="196"/>
      <c r="M844" s="196"/>
    </row>
    <row r="845" spans="1:13" x14ac:dyDescent="0.2">
      <c r="A845" s="195"/>
      <c r="B845" s="196"/>
      <c r="C845" s="196"/>
      <c r="D845" s="196"/>
      <c r="E845" s="196"/>
      <c r="F845" s="196"/>
      <c r="G845" s="197"/>
      <c r="H845" s="197"/>
      <c r="I845" s="196"/>
      <c r="J845" s="196"/>
      <c r="K845" s="196"/>
      <c r="L845" s="196"/>
      <c r="M845" s="196"/>
    </row>
    <row r="846" spans="1:13" x14ac:dyDescent="0.2">
      <c r="A846" s="195"/>
      <c r="B846" s="196"/>
      <c r="C846" s="196"/>
      <c r="D846" s="196"/>
      <c r="E846" s="196"/>
      <c r="F846" s="196"/>
      <c r="G846" s="197"/>
      <c r="H846" s="197"/>
      <c r="I846" s="196"/>
      <c r="J846" s="196"/>
      <c r="K846" s="196"/>
      <c r="L846" s="196"/>
      <c r="M846" s="196"/>
    </row>
    <row r="847" spans="1:13" x14ac:dyDescent="0.2">
      <c r="A847" s="195"/>
      <c r="B847" s="196"/>
      <c r="C847" s="196"/>
      <c r="D847" s="196"/>
      <c r="E847" s="196"/>
      <c r="F847" s="196"/>
      <c r="G847" s="197"/>
      <c r="H847" s="197"/>
      <c r="I847" s="196"/>
      <c r="J847" s="196"/>
      <c r="K847" s="196"/>
      <c r="L847" s="196"/>
      <c r="M847" s="196"/>
    </row>
    <row r="848" spans="1:13" x14ac:dyDescent="0.2">
      <c r="A848" s="195"/>
      <c r="B848" s="196"/>
      <c r="C848" s="196"/>
      <c r="D848" s="196"/>
      <c r="E848" s="196"/>
      <c r="F848" s="196"/>
      <c r="G848" s="197"/>
      <c r="H848" s="197"/>
      <c r="I848" s="196"/>
      <c r="J848" s="196"/>
      <c r="K848" s="196"/>
      <c r="L848" s="196"/>
      <c r="M848" s="196"/>
    </row>
    <row r="849" spans="1:13" x14ac:dyDescent="0.2">
      <c r="A849" s="195"/>
      <c r="B849" s="196"/>
      <c r="C849" s="196"/>
      <c r="D849" s="196"/>
      <c r="E849" s="196"/>
      <c r="F849" s="196"/>
      <c r="G849" s="197"/>
      <c r="H849" s="197"/>
      <c r="I849" s="196"/>
      <c r="J849" s="196"/>
      <c r="K849" s="196"/>
      <c r="L849" s="196"/>
      <c r="M849" s="196"/>
    </row>
    <row r="850" spans="1:13" x14ac:dyDescent="0.2">
      <c r="A850" s="195"/>
      <c r="B850" s="196"/>
      <c r="C850" s="196"/>
      <c r="D850" s="196"/>
      <c r="E850" s="196"/>
      <c r="F850" s="196"/>
      <c r="G850" s="197"/>
      <c r="H850" s="197"/>
      <c r="I850" s="196"/>
      <c r="J850" s="196"/>
      <c r="K850" s="196"/>
      <c r="L850" s="196"/>
      <c r="M850" s="196"/>
    </row>
    <row r="851" spans="1:13" x14ac:dyDescent="0.2">
      <c r="A851" s="195"/>
      <c r="B851" s="196"/>
      <c r="C851" s="196"/>
      <c r="D851" s="196"/>
      <c r="E851" s="196"/>
      <c r="F851" s="196"/>
      <c r="G851" s="197"/>
      <c r="H851" s="197"/>
      <c r="I851" s="196"/>
      <c r="J851" s="196"/>
      <c r="K851" s="196"/>
      <c r="L851" s="196"/>
      <c r="M851" s="196"/>
    </row>
    <row r="852" spans="1:13" x14ac:dyDescent="0.2">
      <c r="A852" s="195"/>
      <c r="B852" s="196"/>
      <c r="C852" s="196"/>
      <c r="D852" s="196"/>
      <c r="E852" s="196"/>
      <c r="F852" s="196"/>
      <c r="G852" s="197"/>
      <c r="H852" s="197"/>
      <c r="I852" s="196"/>
      <c r="J852" s="196"/>
      <c r="K852" s="196"/>
      <c r="L852" s="196"/>
      <c r="M852" s="196"/>
    </row>
    <row r="853" spans="1:13" x14ac:dyDescent="0.2">
      <c r="A853" s="195"/>
      <c r="B853" s="196"/>
      <c r="C853" s="196"/>
      <c r="D853" s="196"/>
      <c r="E853" s="196"/>
      <c r="F853" s="196"/>
      <c r="G853" s="197"/>
      <c r="H853" s="197"/>
      <c r="I853" s="196"/>
      <c r="J853" s="196"/>
      <c r="K853" s="196"/>
      <c r="L853" s="196"/>
      <c r="M853" s="196"/>
    </row>
    <row r="854" spans="1:13" x14ac:dyDescent="0.2">
      <c r="A854" s="195"/>
      <c r="B854" s="196"/>
      <c r="C854" s="196"/>
      <c r="D854" s="196"/>
      <c r="E854" s="196"/>
      <c r="F854" s="196"/>
      <c r="G854" s="197"/>
      <c r="H854" s="197"/>
      <c r="I854" s="196"/>
      <c r="J854" s="196"/>
      <c r="K854" s="196"/>
      <c r="L854" s="196"/>
      <c r="M854" s="196"/>
    </row>
    <row r="855" spans="1:13" x14ac:dyDescent="0.2">
      <c r="A855" s="195"/>
      <c r="B855" s="196"/>
      <c r="C855" s="196"/>
      <c r="D855" s="196"/>
      <c r="E855" s="196"/>
      <c r="F855" s="196"/>
      <c r="G855" s="197"/>
      <c r="H855" s="197"/>
      <c r="I855" s="196"/>
      <c r="J855" s="196"/>
      <c r="K855" s="196"/>
      <c r="L855" s="196"/>
      <c r="M855" s="196"/>
    </row>
    <row r="856" spans="1:13" x14ac:dyDescent="0.2">
      <c r="A856" s="195"/>
      <c r="B856" s="196"/>
      <c r="C856" s="196"/>
      <c r="D856" s="196"/>
      <c r="E856" s="196"/>
      <c r="F856" s="196"/>
      <c r="G856" s="197"/>
      <c r="H856" s="197"/>
      <c r="I856" s="196"/>
      <c r="J856" s="196"/>
      <c r="K856" s="196"/>
      <c r="L856" s="196"/>
      <c r="M856" s="196"/>
    </row>
    <row r="857" spans="1:13" x14ac:dyDescent="0.2">
      <c r="A857" s="195"/>
      <c r="B857" s="196"/>
      <c r="C857" s="196"/>
      <c r="D857" s="196"/>
      <c r="E857" s="196"/>
      <c r="F857" s="196"/>
      <c r="G857" s="197"/>
      <c r="H857" s="197"/>
      <c r="I857" s="196"/>
      <c r="J857" s="196"/>
      <c r="K857" s="196"/>
      <c r="L857" s="196"/>
      <c r="M857" s="196"/>
    </row>
    <row r="858" spans="1:13" x14ac:dyDescent="0.2">
      <c r="A858" s="195"/>
      <c r="B858" s="196"/>
      <c r="C858" s="196"/>
      <c r="D858" s="196"/>
      <c r="E858" s="196"/>
      <c r="F858" s="196"/>
      <c r="G858" s="197"/>
      <c r="H858" s="197"/>
      <c r="I858" s="196"/>
      <c r="J858" s="196"/>
      <c r="K858" s="196"/>
      <c r="L858" s="196"/>
      <c r="M858" s="196"/>
    </row>
    <row r="859" spans="1:13" x14ac:dyDescent="0.2">
      <c r="A859" s="195"/>
      <c r="B859" s="196"/>
      <c r="C859" s="196"/>
      <c r="D859" s="196"/>
      <c r="E859" s="196"/>
      <c r="F859" s="196"/>
      <c r="G859" s="197"/>
      <c r="H859" s="197"/>
      <c r="I859" s="196"/>
      <c r="J859" s="196"/>
      <c r="K859" s="196"/>
      <c r="L859" s="196"/>
      <c r="M859" s="196"/>
    </row>
    <row r="860" spans="1:13" x14ac:dyDescent="0.2">
      <c r="A860" s="195"/>
      <c r="B860" s="196"/>
      <c r="C860" s="196"/>
      <c r="D860" s="196"/>
      <c r="E860" s="196"/>
      <c r="F860" s="196"/>
      <c r="G860" s="197"/>
      <c r="H860" s="197"/>
      <c r="I860" s="196"/>
      <c r="J860" s="196"/>
      <c r="K860" s="196"/>
      <c r="L860" s="196"/>
      <c r="M860" s="196"/>
    </row>
    <row r="861" spans="1:13" x14ac:dyDescent="0.2">
      <c r="A861" s="195"/>
      <c r="B861" s="196"/>
      <c r="C861" s="196"/>
      <c r="D861" s="196"/>
      <c r="E861" s="196"/>
      <c r="F861" s="196"/>
      <c r="G861" s="197"/>
      <c r="H861" s="197"/>
      <c r="I861" s="196"/>
      <c r="J861" s="196"/>
      <c r="K861" s="196"/>
      <c r="L861" s="196"/>
      <c r="M861" s="196"/>
    </row>
    <row r="862" spans="1:13" x14ac:dyDescent="0.2">
      <c r="A862" s="195"/>
      <c r="B862" s="196"/>
      <c r="C862" s="196"/>
      <c r="D862" s="196"/>
      <c r="E862" s="196"/>
      <c r="F862" s="196"/>
      <c r="G862" s="197"/>
      <c r="H862" s="197"/>
      <c r="I862" s="196"/>
      <c r="J862" s="196"/>
      <c r="K862" s="196"/>
      <c r="L862" s="196"/>
      <c r="M862" s="196"/>
    </row>
    <row r="863" spans="1:13" x14ac:dyDescent="0.2">
      <c r="A863" s="195"/>
      <c r="B863" s="196"/>
      <c r="C863" s="196"/>
      <c r="D863" s="196"/>
      <c r="E863" s="196"/>
      <c r="F863" s="196"/>
      <c r="G863" s="197"/>
      <c r="H863" s="197"/>
      <c r="I863" s="196"/>
      <c r="J863" s="196"/>
      <c r="K863" s="196"/>
      <c r="L863" s="196"/>
      <c r="M863" s="196"/>
    </row>
    <row r="864" spans="1:13" x14ac:dyDescent="0.2">
      <c r="A864" s="195"/>
      <c r="B864" s="196"/>
      <c r="C864" s="196"/>
      <c r="D864" s="196"/>
      <c r="E864" s="196"/>
      <c r="F864" s="196"/>
      <c r="G864" s="197"/>
      <c r="H864" s="197"/>
      <c r="I864" s="196"/>
      <c r="J864" s="196"/>
      <c r="K864" s="196"/>
      <c r="L864" s="196"/>
      <c r="M864" s="196"/>
    </row>
    <row r="865" spans="1:13" x14ac:dyDescent="0.2">
      <c r="A865" s="195"/>
      <c r="B865" s="196"/>
      <c r="C865" s="196"/>
      <c r="D865" s="196"/>
      <c r="E865" s="196"/>
      <c r="F865" s="196"/>
      <c r="G865" s="197"/>
      <c r="H865" s="197"/>
      <c r="I865" s="196"/>
      <c r="J865" s="196"/>
      <c r="K865" s="196"/>
      <c r="L865" s="196"/>
      <c r="M865" s="196"/>
    </row>
    <row r="866" spans="1:13" x14ac:dyDescent="0.2">
      <c r="A866" s="195"/>
      <c r="B866" s="196"/>
      <c r="C866" s="196"/>
      <c r="D866" s="196"/>
      <c r="E866" s="196"/>
      <c r="F866" s="196"/>
      <c r="G866" s="197"/>
      <c r="H866" s="197"/>
      <c r="I866" s="196"/>
      <c r="J866" s="196"/>
      <c r="K866" s="196"/>
      <c r="L866" s="196"/>
      <c r="M866" s="196"/>
    </row>
    <row r="867" spans="1:13" x14ac:dyDescent="0.2">
      <c r="A867" s="195"/>
      <c r="B867" s="196"/>
      <c r="C867" s="196"/>
      <c r="D867" s="196"/>
      <c r="E867" s="196"/>
      <c r="F867" s="196"/>
      <c r="G867" s="197"/>
      <c r="H867" s="197"/>
      <c r="I867" s="196"/>
      <c r="J867" s="196"/>
      <c r="K867" s="196"/>
      <c r="L867" s="196"/>
      <c r="M867" s="196"/>
    </row>
    <row r="868" spans="1:13" x14ac:dyDescent="0.2">
      <c r="A868" s="195"/>
      <c r="B868" s="196"/>
      <c r="C868" s="196"/>
      <c r="D868" s="196"/>
      <c r="E868" s="196"/>
      <c r="F868" s="196"/>
      <c r="G868" s="197"/>
      <c r="H868" s="197"/>
      <c r="I868" s="196"/>
      <c r="J868" s="196"/>
      <c r="K868" s="196"/>
      <c r="L868" s="196"/>
      <c r="M868" s="196"/>
    </row>
    <row r="869" spans="1:13" x14ac:dyDescent="0.2">
      <c r="A869" s="195"/>
      <c r="B869" s="196"/>
      <c r="C869" s="196"/>
      <c r="D869" s="196"/>
      <c r="E869" s="196"/>
      <c r="F869" s="196"/>
      <c r="G869" s="197"/>
      <c r="H869" s="197"/>
      <c r="I869" s="196"/>
      <c r="J869" s="196"/>
      <c r="K869" s="196"/>
      <c r="L869" s="196"/>
      <c r="M869" s="196"/>
    </row>
    <row r="870" spans="1:13" x14ac:dyDescent="0.2">
      <c r="A870" s="195"/>
      <c r="B870" s="196"/>
      <c r="C870" s="196"/>
      <c r="D870" s="196"/>
      <c r="E870" s="196"/>
      <c r="F870" s="196"/>
      <c r="G870" s="197"/>
      <c r="H870" s="197"/>
      <c r="I870" s="196"/>
      <c r="J870" s="196"/>
      <c r="K870" s="196"/>
      <c r="L870" s="196"/>
      <c r="M870" s="196"/>
    </row>
    <row r="871" spans="1:13" x14ac:dyDescent="0.2">
      <c r="A871" s="195"/>
      <c r="B871" s="196"/>
      <c r="C871" s="196"/>
      <c r="D871" s="196"/>
      <c r="E871" s="196"/>
      <c r="F871" s="196"/>
      <c r="G871" s="197"/>
      <c r="H871" s="197"/>
      <c r="I871" s="196"/>
      <c r="J871" s="196"/>
      <c r="K871" s="196"/>
      <c r="L871" s="196"/>
      <c r="M871" s="196"/>
    </row>
    <row r="872" spans="1:13" x14ac:dyDescent="0.2">
      <c r="A872" s="195"/>
      <c r="B872" s="196"/>
      <c r="C872" s="196"/>
      <c r="D872" s="196"/>
      <c r="E872" s="196"/>
      <c r="F872" s="196"/>
      <c r="G872" s="197"/>
      <c r="H872" s="197"/>
      <c r="I872" s="196"/>
      <c r="J872" s="196"/>
      <c r="K872" s="196"/>
      <c r="L872" s="196"/>
      <c r="M872" s="196"/>
    </row>
    <row r="873" spans="1:13" x14ac:dyDescent="0.2">
      <c r="A873" s="195"/>
      <c r="B873" s="196"/>
      <c r="C873" s="196"/>
      <c r="D873" s="196"/>
      <c r="E873" s="196"/>
      <c r="F873" s="196"/>
      <c r="G873" s="197"/>
      <c r="H873" s="197"/>
      <c r="I873" s="196"/>
      <c r="J873" s="196"/>
      <c r="K873" s="196"/>
      <c r="L873" s="196"/>
      <c r="M873" s="196"/>
    </row>
    <row r="874" spans="1:13" x14ac:dyDescent="0.2">
      <c r="A874" s="195"/>
      <c r="B874" s="196"/>
      <c r="C874" s="196"/>
      <c r="D874" s="196"/>
      <c r="E874" s="196"/>
      <c r="F874" s="196"/>
      <c r="G874" s="197"/>
      <c r="H874" s="197"/>
      <c r="I874" s="196"/>
      <c r="J874" s="196"/>
      <c r="K874" s="196"/>
      <c r="L874" s="196"/>
      <c r="M874" s="196"/>
    </row>
    <row r="875" spans="1:13" x14ac:dyDescent="0.2">
      <c r="A875" s="195"/>
      <c r="B875" s="196"/>
      <c r="C875" s="196"/>
      <c r="D875" s="196"/>
      <c r="E875" s="196"/>
      <c r="F875" s="196"/>
      <c r="G875" s="197"/>
      <c r="H875" s="197"/>
      <c r="I875" s="196"/>
      <c r="J875" s="196"/>
      <c r="K875" s="196"/>
      <c r="L875" s="196"/>
      <c r="M875" s="196"/>
    </row>
    <row r="876" spans="1:13" x14ac:dyDescent="0.2">
      <c r="A876" s="195"/>
      <c r="B876" s="196"/>
      <c r="C876" s="196"/>
      <c r="D876" s="196"/>
      <c r="E876" s="196"/>
      <c r="F876" s="196"/>
      <c r="G876" s="197"/>
      <c r="H876" s="197"/>
      <c r="I876" s="196"/>
      <c r="J876" s="196"/>
      <c r="K876" s="196"/>
      <c r="L876" s="196"/>
      <c r="M876" s="196"/>
    </row>
    <row r="877" spans="1:13" x14ac:dyDescent="0.2">
      <c r="A877" s="195"/>
      <c r="B877" s="196"/>
      <c r="C877" s="196"/>
      <c r="D877" s="196"/>
      <c r="E877" s="196"/>
      <c r="F877" s="196"/>
      <c r="G877" s="197"/>
      <c r="H877" s="197"/>
      <c r="I877" s="196"/>
      <c r="J877" s="196"/>
      <c r="K877" s="196"/>
      <c r="L877" s="196"/>
      <c r="M877" s="196"/>
    </row>
    <row r="878" spans="1:13" x14ac:dyDescent="0.2">
      <c r="A878" s="195"/>
      <c r="B878" s="196"/>
      <c r="C878" s="196"/>
      <c r="D878" s="196"/>
      <c r="E878" s="196"/>
      <c r="F878" s="196"/>
      <c r="G878" s="197"/>
      <c r="H878" s="197"/>
      <c r="I878" s="196"/>
      <c r="J878" s="196"/>
      <c r="K878" s="196"/>
      <c r="L878" s="196"/>
      <c r="M878" s="196"/>
    </row>
    <row r="879" spans="1:13" x14ac:dyDescent="0.2">
      <c r="A879" s="195"/>
      <c r="B879" s="196"/>
      <c r="C879" s="196"/>
      <c r="D879" s="196"/>
      <c r="E879" s="196"/>
      <c r="F879" s="196"/>
      <c r="G879" s="197"/>
      <c r="H879" s="197"/>
      <c r="I879" s="196"/>
      <c r="J879" s="196"/>
      <c r="K879" s="196"/>
      <c r="L879" s="196"/>
      <c r="M879" s="196"/>
    </row>
    <row r="880" spans="1:13" x14ac:dyDescent="0.2">
      <c r="A880" s="195"/>
      <c r="B880" s="196"/>
      <c r="C880" s="196"/>
      <c r="D880" s="196"/>
      <c r="E880" s="196"/>
      <c r="F880" s="196"/>
      <c r="G880" s="197"/>
      <c r="H880" s="197"/>
      <c r="I880" s="196"/>
      <c r="J880" s="196"/>
      <c r="K880" s="196"/>
      <c r="L880" s="196"/>
      <c r="M880" s="196"/>
    </row>
    <row r="881" spans="1:13" x14ac:dyDescent="0.2">
      <c r="A881" s="195"/>
      <c r="B881" s="196"/>
      <c r="C881" s="196"/>
      <c r="D881" s="196"/>
      <c r="E881" s="196"/>
      <c r="F881" s="196"/>
      <c r="G881" s="197"/>
      <c r="H881" s="197"/>
      <c r="I881" s="196"/>
      <c r="J881" s="196"/>
      <c r="K881" s="196"/>
      <c r="L881" s="196"/>
      <c r="M881" s="196"/>
    </row>
    <row r="882" spans="1:13" x14ac:dyDescent="0.2">
      <c r="A882" s="195"/>
      <c r="B882" s="196"/>
      <c r="C882" s="196"/>
      <c r="D882" s="196"/>
      <c r="E882" s="196"/>
      <c r="F882" s="196"/>
      <c r="G882" s="197"/>
      <c r="H882" s="197"/>
      <c r="I882" s="196"/>
      <c r="J882" s="196"/>
      <c r="K882" s="196"/>
      <c r="L882" s="196"/>
      <c r="M882" s="196"/>
    </row>
    <row r="883" spans="1:13" x14ac:dyDescent="0.2">
      <c r="A883" s="195"/>
      <c r="B883" s="196"/>
      <c r="C883" s="196"/>
      <c r="D883" s="196"/>
      <c r="E883" s="196"/>
      <c r="F883" s="196"/>
      <c r="G883" s="197"/>
      <c r="H883" s="197"/>
      <c r="I883" s="196"/>
      <c r="J883" s="196"/>
      <c r="K883" s="196"/>
      <c r="L883" s="196"/>
      <c r="M883" s="196"/>
    </row>
    <row r="884" spans="1:13" x14ac:dyDescent="0.2">
      <c r="A884" s="195"/>
      <c r="B884" s="196"/>
      <c r="C884" s="196"/>
      <c r="D884" s="196"/>
      <c r="E884" s="196"/>
      <c r="F884" s="196"/>
      <c r="G884" s="197"/>
      <c r="H884" s="197"/>
      <c r="I884" s="196"/>
      <c r="J884" s="196"/>
      <c r="K884" s="196"/>
      <c r="L884" s="196"/>
      <c r="M884" s="196"/>
    </row>
    <row r="885" spans="1:13" x14ac:dyDescent="0.2">
      <c r="A885" s="195"/>
      <c r="B885" s="196"/>
      <c r="C885" s="196"/>
      <c r="D885" s="196"/>
      <c r="E885" s="196"/>
      <c r="F885" s="196"/>
      <c r="G885" s="197"/>
      <c r="H885" s="197"/>
      <c r="I885" s="196"/>
      <c r="J885" s="196"/>
      <c r="K885" s="196"/>
      <c r="L885" s="196"/>
      <c r="M885" s="196"/>
    </row>
    <row r="886" spans="1:13" x14ac:dyDescent="0.2">
      <c r="A886" s="195"/>
      <c r="B886" s="196"/>
      <c r="C886" s="196"/>
      <c r="D886" s="196"/>
      <c r="E886" s="196"/>
      <c r="F886" s="196"/>
      <c r="G886" s="197"/>
      <c r="H886" s="197"/>
      <c r="I886" s="196"/>
      <c r="J886" s="196"/>
      <c r="K886" s="196"/>
      <c r="L886" s="196"/>
      <c r="M886" s="196"/>
    </row>
    <row r="887" spans="1:13" x14ac:dyDescent="0.2">
      <c r="A887" s="195"/>
      <c r="B887" s="196"/>
      <c r="C887" s="196"/>
      <c r="D887" s="196"/>
      <c r="E887" s="196"/>
      <c r="F887" s="196"/>
      <c r="G887" s="197"/>
      <c r="H887" s="197"/>
      <c r="I887" s="196"/>
      <c r="J887" s="196"/>
      <c r="K887" s="196"/>
      <c r="L887" s="196"/>
      <c r="M887" s="196"/>
    </row>
    <row r="888" spans="1:13" x14ac:dyDescent="0.2">
      <c r="A888" s="195"/>
      <c r="B888" s="196"/>
      <c r="C888" s="196"/>
      <c r="D888" s="196"/>
      <c r="E888" s="196"/>
      <c r="F888" s="196"/>
      <c r="G888" s="197"/>
      <c r="H888" s="197"/>
      <c r="I888" s="196"/>
      <c r="J888" s="196"/>
      <c r="K888" s="196"/>
      <c r="L888" s="196"/>
      <c r="M888" s="196"/>
    </row>
    <row r="889" spans="1:13" x14ac:dyDescent="0.2">
      <c r="A889" s="195"/>
      <c r="B889" s="196"/>
      <c r="C889" s="196"/>
      <c r="D889" s="196"/>
      <c r="E889" s="196"/>
      <c r="F889" s="196"/>
      <c r="G889" s="197"/>
      <c r="H889" s="197"/>
      <c r="I889" s="196"/>
      <c r="J889" s="196"/>
      <c r="K889" s="196"/>
      <c r="L889" s="196"/>
      <c r="M889" s="196"/>
    </row>
    <row r="890" spans="1:13" x14ac:dyDescent="0.2">
      <c r="A890" s="195"/>
      <c r="B890" s="196"/>
      <c r="C890" s="196"/>
      <c r="D890" s="196"/>
      <c r="E890" s="196"/>
      <c r="F890" s="196"/>
      <c r="G890" s="197"/>
      <c r="H890" s="197"/>
      <c r="I890" s="196"/>
      <c r="J890" s="196"/>
      <c r="K890" s="196"/>
      <c r="L890" s="196"/>
      <c r="M890" s="196"/>
    </row>
  </sheetData>
  <sheetProtection algorithmName="SHA-512" hashValue="ETklioOEv3WltYa19OGkxLpnOhKqdZDl4vGtnVo9VrHjVDPQUn85opDyVQxfi41IQNsZNBHr9LLlpi7i0uU4jw==" saltValue="15fTEe0Q7Mfo/fiflvubJw==" spinCount="100000" sheet="1"/>
  <mergeCells count="10">
    <mergeCell ref="A2:G2"/>
    <mergeCell ref="B3:G3"/>
    <mergeCell ref="B75:M75"/>
    <mergeCell ref="A16:G16"/>
    <mergeCell ref="B17:G17"/>
    <mergeCell ref="A25:G25"/>
    <mergeCell ref="B26:G26"/>
    <mergeCell ref="A39:G39"/>
    <mergeCell ref="B40:G40"/>
    <mergeCell ref="B66:M66"/>
  </mergeCells>
  <pageMargins left="0.25" right="0.25" top="0.75" bottom="0.75" header="0.3" footer="0.3"/>
  <pageSetup scale="69" fitToHeight="0" orientation="landscape" r:id="rId1"/>
  <headerFooter>
    <oddFooter>&amp;LDCS&amp;R1-18-2017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U146"/>
  <sheetViews>
    <sheetView showGridLines="0" zoomScale="80" zoomScaleNormal="80" workbookViewId="0"/>
  </sheetViews>
  <sheetFormatPr defaultColWidth="8" defaultRowHeight="12.75" outlineLevelRow="1" x14ac:dyDescent="0.25"/>
  <cols>
    <col min="1" max="16384" width="8" style="31"/>
  </cols>
  <sheetData>
    <row r="1" spans="2:21" x14ac:dyDescent="0.25">
      <c r="B1" s="745"/>
      <c r="C1" s="745"/>
      <c r="D1" s="745"/>
      <c r="E1" s="745"/>
      <c r="F1" s="745"/>
      <c r="G1" s="745"/>
      <c r="H1" s="745"/>
      <c r="I1" s="745"/>
      <c r="J1" s="745"/>
      <c r="K1" s="745"/>
      <c r="L1" s="745"/>
      <c r="M1" s="745"/>
      <c r="N1" s="745"/>
      <c r="O1" s="745"/>
      <c r="P1" s="745"/>
      <c r="Q1" s="745"/>
      <c r="R1" s="745"/>
      <c r="S1" s="745"/>
      <c r="T1" s="745"/>
      <c r="U1" s="745"/>
    </row>
    <row r="2" spans="2:21" x14ac:dyDescent="0.25">
      <c r="B2" s="745"/>
      <c r="C2" s="745"/>
      <c r="D2" s="745"/>
      <c r="E2" s="745"/>
      <c r="F2" s="745"/>
      <c r="G2" s="745"/>
      <c r="H2" s="745"/>
      <c r="I2" s="745"/>
      <c r="J2" s="745"/>
      <c r="K2" s="745"/>
      <c r="L2" s="745"/>
      <c r="M2" s="745"/>
      <c r="N2" s="745"/>
      <c r="O2" s="745"/>
      <c r="P2" s="745"/>
      <c r="Q2" s="745"/>
      <c r="R2" s="745"/>
      <c r="S2" s="745"/>
      <c r="T2" s="745"/>
      <c r="U2" s="745"/>
    </row>
    <row r="3" spans="2:21" ht="15" customHeight="1" x14ac:dyDescent="0.25">
      <c r="B3" s="745"/>
      <c r="C3" s="745"/>
      <c r="D3" s="745"/>
      <c r="E3" s="745"/>
      <c r="F3" s="745"/>
      <c r="G3" s="745"/>
      <c r="H3" s="745"/>
      <c r="I3" s="745"/>
      <c r="J3" s="745"/>
      <c r="K3" s="745"/>
      <c r="L3" s="745"/>
      <c r="M3" s="745"/>
      <c r="N3" s="745"/>
      <c r="O3" s="745"/>
      <c r="P3" s="745"/>
      <c r="Q3" s="745"/>
      <c r="R3" s="745"/>
      <c r="S3" s="745"/>
      <c r="T3" s="745"/>
      <c r="U3" s="745"/>
    </row>
    <row r="4" spans="2:21" ht="10.5" hidden="1" customHeight="1" outlineLevel="1" x14ac:dyDescent="0.25"/>
    <row r="5" spans="2:21" ht="10.5" hidden="1" customHeight="1" outlineLevel="1" x14ac:dyDescent="0.25"/>
    <row r="6" spans="2:21" ht="12.75" customHeight="1" collapsed="1" x14ac:dyDescent="0.25">
      <c r="D6" s="745"/>
      <c r="E6" s="745"/>
      <c r="F6" s="745"/>
      <c r="G6" s="745"/>
      <c r="H6" s="745"/>
      <c r="I6" s="745"/>
      <c r="J6" s="745"/>
      <c r="K6" s="745"/>
      <c r="L6" s="745"/>
      <c r="M6" s="745"/>
      <c r="N6" s="745"/>
      <c r="O6" s="745"/>
      <c r="P6" s="745"/>
      <c r="Q6" s="745"/>
      <c r="R6" s="745"/>
      <c r="S6" s="745"/>
      <c r="T6" s="745"/>
    </row>
    <row r="7" spans="2:21" s="32" customFormat="1" x14ac:dyDescent="0.2"/>
    <row r="8" spans="2:21" s="32" customFormat="1" x14ac:dyDescent="0.2"/>
    <row r="12" spans="2:21" s="33" customFormat="1" ht="13.5" customHeight="1" x14ac:dyDescent="0.25"/>
    <row r="13" spans="2:21" s="32" customFormat="1" x14ac:dyDescent="0.2"/>
    <row r="18" s="33" customFormat="1" ht="13.5" customHeight="1" x14ac:dyDescent="0.25"/>
    <row r="19" s="33" customFormat="1" x14ac:dyDescent="0.25"/>
    <row r="23" s="33" customFormat="1" x14ac:dyDescent="0.25"/>
    <row r="24" s="33" customFormat="1" x14ac:dyDescent="0.25"/>
    <row r="26" s="33" customFormat="1" x14ac:dyDescent="0.25"/>
    <row r="27" s="33" customFormat="1" x14ac:dyDescent="0.25"/>
    <row r="28" s="33" customFormat="1" x14ac:dyDescent="0.25"/>
    <row r="29" s="33" customFormat="1" x14ac:dyDescent="0.25"/>
    <row r="30" s="33" customFormat="1" x14ac:dyDescent="0.25"/>
    <row r="34" s="33" customFormat="1" x14ac:dyDescent="0.25"/>
    <row r="35" s="33" customFormat="1" x14ac:dyDescent="0.25"/>
    <row r="38" s="33" customFormat="1" x14ac:dyDescent="0.25"/>
    <row r="39" s="33" customFormat="1" x14ac:dyDescent="0.25"/>
    <row r="43" s="33" customFormat="1" x14ac:dyDescent="0.25"/>
    <row r="44" s="33" customFormat="1" x14ac:dyDescent="0.25"/>
    <row r="46" s="33" customFormat="1" x14ac:dyDescent="0.25"/>
    <row r="47" s="33" customFormat="1" x14ac:dyDescent="0.25"/>
    <row r="50" s="33" customFormat="1" x14ac:dyDescent="0.25"/>
    <row r="51" s="33" customFormat="1" x14ac:dyDescent="0.25"/>
    <row r="54" s="33" customFormat="1" x14ac:dyDescent="0.25"/>
    <row r="55" s="33" customFormat="1" x14ac:dyDescent="0.25"/>
    <row r="59" s="33" customFormat="1" x14ac:dyDescent="0.25"/>
    <row r="60" s="33" customFormat="1" x14ac:dyDescent="0.25"/>
    <row r="63" s="33" customFormat="1" x14ac:dyDescent="0.25"/>
    <row r="64" s="33" customFormat="1" x14ac:dyDescent="0.25"/>
    <row r="67" s="33" customFormat="1" x14ac:dyDescent="0.25"/>
    <row r="68" s="33" customFormat="1" x14ac:dyDescent="0.25"/>
    <row r="70" s="33" customFormat="1" x14ac:dyDescent="0.25"/>
    <row r="71" s="33" customFormat="1" x14ac:dyDescent="0.25"/>
    <row r="73" ht="12" customHeight="1" x14ac:dyDescent="0.25"/>
    <row r="76" s="33" customFormat="1" x14ac:dyDescent="0.25"/>
    <row r="77" s="33" customFormat="1" x14ac:dyDescent="0.25"/>
    <row r="82" s="33" customFormat="1" x14ac:dyDescent="0.25"/>
    <row r="83" s="33" customFormat="1" x14ac:dyDescent="0.25"/>
    <row r="84" s="33" customFormat="1" x14ac:dyDescent="0.25"/>
    <row r="85" s="33" customFormat="1" x14ac:dyDescent="0.25"/>
    <row r="86" s="33" customFormat="1" x14ac:dyDescent="0.25"/>
    <row r="87" s="33" customFormat="1" x14ac:dyDescent="0.25"/>
    <row r="92" s="33" customFormat="1" x14ac:dyDescent="0.25"/>
    <row r="93" s="33" customFormat="1" x14ac:dyDescent="0.25"/>
    <row r="98" s="33" customFormat="1" x14ac:dyDescent="0.25"/>
    <row r="99" s="33" customFormat="1" x14ac:dyDescent="0.25"/>
    <row r="102" s="33" customFormat="1" x14ac:dyDescent="0.25"/>
    <row r="103" s="33" customFormat="1" x14ac:dyDescent="0.25"/>
    <row r="107" s="33" customFormat="1" x14ac:dyDescent="0.25"/>
    <row r="108" s="33" customFormat="1" x14ac:dyDescent="0.25"/>
    <row r="112" s="33" customFormat="1" x14ac:dyDescent="0.25"/>
    <row r="123" ht="15" customHeight="1" x14ac:dyDescent="0.25"/>
    <row r="124" ht="15"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idden="1" x14ac:dyDescent="0.25"/>
    <row r="139" hidden="1" x14ac:dyDescent="0.25"/>
    <row r="140" hidden="1" x14ac:dyDescent="0.25"/>
    <row r="146" hidden="1" x14ac:dyDescent="0.25"/>
  </sheetData>
  <sheetProtection algorithmName="SHA-512" hashValue="vgkL3cfsyBWihPv3Rb7MN5YC2QdI+o6mPe0lW5Gzi2rdAlMfxuKAvdpNzZZ8IePz32jlFRRfFGGsTX5rrKRERg==" saltValue="QrMJUNyZVyEmI76a5or9vg==" spinCount="100000" sheet="1"/>
  <mergeCells count="6">
    <mergeCell ref="B1:U1"/>
    <mergeCell ref="B2:U2"/>
    <mergeCell ref="B3:U3"/>
    <mergeCell ref="D6:P6"/>
    <mergeCell ref="Q6:R6"/>
    <mergeCell ref="S6:T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8"/>
  <sheetViews>
    <sheetView topLeftCell="A4" zoomScale="90" zoomScaleNormal="90" workbookViewId="0">
      <selection activeCell="B49" sqref="B49"/>
    </sheetView>
  </sheetViews>
  <sheetFormatPr defaultRowHeight="15" x14ac:dyDescent="0.25"/>
  <cols>
    <col min="1" max="1" width="57.28515625" style="54" bestFit="1" customWidth="1"/>
    <col min="2" max="2" width="137.140625" style="74" bestFit="1" customWidth="1"/>
    <col min="3" max="16384" width="9.140625" style="30"/>
  </cols>
  <sheetData>
    <row r="1" spans="1:16369" s="3" customFormat="1" ht="21" thickBot="1" x14ac:dyDescent="0.3">
      <c r="A1" s="695" t="s">
        <v>388</v>
      </c>
      <c r="B1" s="697"/>
      <c r="C1" s="25"/>
      <c r="D1" s="25"/>
      <c r="E1" s="25"/>
      <c r="F1" s="25"/>
      <c r="G1" s="25"/>
      <c r="H1" s="25"/>
      <c r="I1" s="25"/>
      <c r="J1" s="25"/>
      <c r="K1" s="26"/>
    </row>
    <row r="2" spans="1:16369" ht="15" customHeight="1" thickBot="1" x14ac:dyDescent="0.3">
      <c r="A2" s="164" t="s">
        <v>155</v>
      </c>
      <c r="B2" s="111" t="s">
        <v>156</v>
      </c>
    </row>
    <row r="3" spans="1:16369" ht="15" customHeight="1" thickBot="1" x14ac:dyDescent="0.3">
      <c r="A3" s="754" t="s">
        <v>154</v>
      </c>
      <c r="B3" s="755"/>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row>
    <row r="4" spans="1:16369" ht="15" customHeight="1" x14ac:dyDescent="0.25">
      <c r="A4" s="750" t="s">
        <v>13</v>
      </c>
      <c r="B4" s="751"/>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8"/>
      <c r="XAT4" s="38"/>
      <c r="XAU4" s="38"/>
      <c r="XAV4" s="38"/>
      <c r="XAW4" s="38"/>
      <c r="XAX4" s="38"/>
      <c r="XAY4" s="38"/>
      <c r="XAZ4" s="38"/>
      <c r="XBA4" s="38"/>
      <c r="XBB4" s="38"/>
      <c r="XBC4" s="38"/>
      <c r="XBD4" s="38"/>
      <c r="XBE4" s="38"/>
      <c r="XBF4" s="38"/>
      <c r="XBG4" s="38"/>
      <c r="XBH4" s="38"/>
      <c r="XBI4" s="38"/>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c r="XEL4" s="38"/>
      <c r="XEM4" s="38"/>
      <c r="XEN4" s="38"/>
      <c r="XEO4" s="38"/>
    </row>
    <row r="5" spans="1:16369" s="39" customFormat="1" ht="15" customHeight="1" x14ac:dyDescent="0.25">
      <c r="A5" s="41" t="s">
        <v>193</v>
      </c>
      <c r="B5" s="64" t="s">
        <v>157</v>
      </c>
    </row>
    <row r="6" spans="1:16369" s="39" customFormat="1" ht="15" customHeight="1" x14ac:dyDescent="0.25">
      <c r="A6" s="41" t="s">
        <v>194</v>
      </c>
      <c r="B6" s="64" t="s">
        <v>158</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row>
    <row r="7" spans="1:16369" s="39" customFormat="1" ht="15" customHeight="1" x14ac:dyDescent="0.25">
      <c r="A7" s="41" t="s">
        <v>195</v>
      </c>
      <c r="B7" s="64" t="s">
        <v>159</v>
      </c>
    </row>
    <row r="8" spans="1:16369" s="39" customFormat="1" ht="15" customHeight="1" thickBot="1" x14ac:dyDescent="0.3">
      <c r="A8" s="53" t="s">
        <v>47</v>
      </c>
      <c r="B8" s="110" t="s">
        <v>80</v>
      </c>
    </row>
    <row r="9" spans="1:16369" s="39" customFormat="1" ht="15.75" thickBot="1" x14ac:dyDescent="0.3">
      <c r="A9" s="56"/>
      <c r="B9" s="66"/>
    </row>
    <row r="10" spans="1:16369" s="39" customFormat="1" ht="15" customHeight="1" x14ac:dyDescent="0.25">
      <c r="A10" s="750" t="s">
        <v>14</v>
      </c>
      <c r="B10" s="751"/>
    </row>
    <row r="11" spans="1:16369" s="39" customFormat="1" ht="15" customHeight="1" x14ac:dyDescent="0.25">
      <c r="A11" s="42" t="s">
        <v>15</v>
      </c>
      <c r="B11" s="64" t="s">
        <v>167</v>
      </c>
    </row>
    <row r="12" spans="1:16369" s="39" customFormat="1" ht="15" customHeight="1" x14ac:dyDescent="0.25">
      <c r="A12" s="42" t="s">
        <v>16</v>
      </c>
      <c r="B12" s="64" t="s">
        <v>168</v>
      </c>
    </row>
    <row r="13" spans="1:16369" s="39" customFormat="1" ht="15" customHeight="1" x14ac:dyDescent="0.25">
      <c r="A13" s="42" t="s">
        <v>17</v>
      </c>
      <c r="B13" s="64" t="s">
        <v>169</v>
      </c>
    </row>
    <row r="14" spans="1:16369" s="39" customFormat="1" ht="15" customHeight="1" x14ac:dyDescent="0.25">
      <c r="A14" s="42" t="s">
        <v>18</v>
      </c>
      <c r="B14" s="64" t="s">
        <v>170</v>
      </c>
    </row>
    <row r="15" spans="1:16369" s="39" customFormat="1" ht="15" customHeight="1" x14ac:dyDescent="0.25">
      <c r="A15" s="42" t="s">
        <v>19</v>
      </c>
      <c r="B15" s="64" t="s">
        <v>172</v>
      </c>
    </row>
    <row r="16" spans="1:16369" s="39" customFormat="1" ht="15" customHeight="1" thickBot="1" x14ac:dyDescent="0.3">
      <c r="A16" s="43" t="s">
        <v>28</v>
      </c>
      <c r="B16" s="67" t="s">
        <v>171</v>
      </c>
    </row>
    <row r="17" spans="1:3" s="39" customFormat="1" ht="15.75" thickBot="1" x14ac:dyDescent="0.3">
      <c r="A17" s="44"/>
      <c r="B17" s="66"/>
      <c r="C17" s="57"/>
    </row>
    <row r="18" spans="1:3" s="39" customFormat="1" ht="15" customHeight="1" x14ac:dyDescent="0.25">
      <c r="A18" s="750" t="s">
        <v>48</v>
      </c>
      <c r="B18" s="751"/>
      <c r="C18" s="58"/>
    </row>
    <row r="19" spans="1:3" s="39" customFormat="1" ht="15" customHeight="1" x14ac:dyDescent="0.25">
      <c r="A19" s="42" t="s">
        <v>83</v>
      </c>
      <c r="B19" s="64" t="s">
        <v>173</v>
      </c>
      <c r="C19" s="58"/>
    </row>
    <row r="20" spans="1:3" s="39" customFormat="1" ht="15" customHeight="1" x14ac:dyDescent="0.25">
      <c r="A20" s="42" t="s">
        <v>84</v>
      </c>
      <c r="B20" s="64" t="s">
        <v>174</v>
      </c>
      <c r="C20" s="58"/>
    </row>
    <row r="21" spans="1:3" s="39" customFormat="1" ht="15" customHeight="1" x14ac:dyDescent="0.25">
      <c r="A21" s="42" t="s">
        <v>85</v>
      </c>
      <c r="B21" s="64" t="s">
        <v>175</v>
      </c>
      <c r="C21" s="58"/>
    </row>
    <row r="22" spans="1:3" s="39" customFormat="1" ht="15" customHeight="1" x14ac:dyDescent="0.25">
      <c r="A22" s="42" t="s">
        <v>135</v>
      </c>
      <c r="B22" s="64" t="s">
        <v>363</v>
      </c>
      <c r="C22" s="58"/>
    </row>
    <row r="23" spans="1:3" s="39" customFormat="1" ht="15" customHeight="1" x14ac:dyDescent="0.25">
      <c r="A23" s="42" t="s">
        <v>136</v>
      </c>
      <c r="B23" s="64" t="s">
        <v>364</v>
      </c>
      <c r="C23" s="58"/>
    </row>
    <row r="24" spans="1:3" s="39" customFormat="1" ht="15" customHeight="1" thickBot="1" x14ac:dyDescent="0.3">
      <c r="A24" s="43" t="s">
        <v>137</v>
      </c>
      <c r="B24" s="64" t="s">
        <v>365</v>
      </c>
      <c r="C24" s="58"/>
    </row>
    <row r="25" spans="1:3" s="39" customFormat="1" ht="15.75" thickBot="1" x14ac:dyDescent="0.3">
      <c r="A25" s="44"/>
      <c r="B25" s="66"/>
      <c r="C25" s="58"/>
    </row>
    <row r="26" spans="1:3" s="39" customFormat="1" ht="15" customHeight="1" x14ac:dyDescent="0.25">
      <c r="A26" s="750" t="s">
        <v>29</v>
      </c>
      <c r="B26" s="751"/>
      <c r="C26" s="58"/>
    </row>
    <row r="27" spans="1:3" s="39" customFormat="1" ht="15" customHeight="1" x14ac:dyDescent="0.25">
      <c r="A27" s="45" t="s">
        <v>11</v>
      </c>
      <c r="B27" s="65" t="s">
        <v>189</v>
      </c>
      <c r="C27" s="58"/>
    </row>
    <row r="28" spans="1:3" s="39" customFormat="1" ht="15" customHeight="1" x14ac:dyDescent="0.25">
      <c r="A28" s="42" t="s">
        <v>138</v>
      </c>
      <c r="B28" s="64" t="s">
        <v>367</v>
      </c>
      <c r="C28" s="58"/>
    </row>
    <row r="29" spans="1:3" s="39" customFormat="1" ht="15" customHeight="1" x14ac:dyDescent="0.25">
      <c r="A29" s="42" t="s">
        <v>139</v>
      </c>
      <c r="B29" s="65" t="s">
        <v>366</v>
      </c>
      <c r="C29" s="60"/>
    </row>
    <row r="30" spans="1:3" s="39" customFormat="1" ht="15" customHeight="1" x14ac:dyDescent="0.25">
      <c r="A30" s="45" t="s">
        <v>12</v>
      </c>
      <c r="B30" s="68" t="s">
        <v>368</v>
      </c>
      <c r="C30" s="58"/>
    </row>
    <row r="31" spans="1:3" s="39" customFormat="1" ht="15" customHeight="1" x14ac:dyDescent="0.25">
      <c r="A31" s="42" t="s">
        <v>49</v>
      </c>
      <c r="B31" s="68" t="s">
        <v>176</v>
      </c>
      <c r="C31" s="60"/>
    </row>
    <row r="32" spans="1:3" s="39" customFormat="1" ht="15" customHeight="1" thickBot="1" x14ac:dyDescent="0.3">
      <c r="A32" s="43" t="s">
        <v>69</v>
      </c>
      <c r="B32" s="69" t="s">
        <v>177</v>
      </c>
      <c r="C32" s="60"/>
    </row>
    <row r="33" spans="1:3" s="39" customFormat="1" ht="30.75" customHeight="1" thickBot="1" x14ac:dyDescent="0.3">
      <c r="A33" s="61"/>
      <c r="B33" s="70"/>
      <c r="C33" s="55"/>
    </row>
    <row r="34" spans="1:3" s="39" customFormat="1" ht="15" customHeight="1" x14ac:dyDescent="0.25">
      <c r="A34" s="750" t="s">
        <v>140</v>
      </c>
      <c r="B34" s="751"/>
      <c r="C34" s="55"/>
    </row>
    <row r="35" spans="1:3" s="39" customFormat="1" ht="15" customHeight="1" x14ac:dyDescent="0.25">
      <c r="A35" s="45" t="s">
        <v>50</v>
      </c>
      <c r="B35" s="65" t="s">
        <v>191</v>
      </c>
      <c r="C35" s="55"/>
    </row>
    <row r="36" spans="1:3" s="39" customFormat="1" ht="15" customHeight="1" x14ac:dyDescent="0.25">
      <c r="A36" s="45" t="s">
        <v>51</v>
      </c>
      <c r="B36" s="65" t="s">
        <v>192</v>
      </c>
      <c r="C36" s="55"/>
    </row>
    <row r="37" spans="1:3" s="39" customFormat="1" ht="15" customHeight="1" x14ac:dyDescent="0.25">
      <c r="A37" s="45" t="s">
        <v>52</v>
      </c>
      <c r="B37" s="65" t="s">
        <v>191</v>
      </c>
      <c r="C37" s="55"/>
    </row>
    <row r="38" spans="1:3" s="39" customFormat="1" ht="15" customHeight="1" x14ac:dyDescent="0.25">
      <c r="A38" s="45" t="s">
        <v>53</v>
      </c>
      <c r="B38" s="65" t="s">
        <v>191</v>
      </c>
      <c r="C38" s="55"/>
    </row>
    <row r="39" spans="1:3" s="39" customFormat="1" ht="15" customHeight="1" thickBot="1" x14ac:dyDescent="0.3">
      <c r="A39" s="46" t="s">
        <v>5</v>
      </c>
      <c r="B39" s="71" t="s">
        <v>178</v>
      </c>
      <c r="C39" s="55"/>
    </row>
    <row r="40" spans="1:3" s="39" customFormat="1" ht="15" customHeight="1" thickBot="1" x14ac:dyDescent="0.3">
      <c r="A40" s="47"/>
      <c r="B40" s="72"/>
      <c r="C40" s="55"/>
    </row>
    <row r="41" spans="1:3" s="39" customFormat="1" ht="15" customHeight="1" x14ac:dyDescent="0.25">
      <c r="A41" s="750" t="s">
        <v>141</v>
      </c>
      <c r="B41" s="751"/>
      <c r="C41" s="55"/>
    </row>
    <row r="42" spans="1:3" s="39" customFormat="1" ht="15" customHeight="1" x14ac:dyDescent="0.25">
      <c r="A42" s="45" t="s">
        <v>0</v>
      </c>
      <c r="B42" s="64" t="s">
        <v>180</v>
      </c>
      <c r="C42" s="55"/>
    </row>
    <row r="43" spans="1:3" s="39" customFormat="1" ht="15" customHeight="1" x14ac:dyDescent="0.25">
      <c r="A43" s="45" t="s">
        <v>1</v>
      </c>
      <c r="B43" s="64" t="s">
        <v>181</v>
      </c>
      <c r="C43" s="55"/>
    </row>
    <row r="44" spans="1:3" s="39" customFormat="1" ht="15" customHeight="1" x14ac:dyDescent="0.25">
      <c r="A44" s="45" t="s">
        <v>2</v>
      </c>
      <c r="B44" s="64" t="s">
        <v>182</v>
      </c>
      <c r="C44" s="55"/>
    </row>
    <row r="45" spans="1:3" s="39" customFormat="1" ht="15" customHeight="1" x14ac:dyDescent="0.25">
      <c r="A45" s="45" t="s">
        <v>3</v>
      </c>
      <c r="B45" s="64" t="s">
        <v>183</v>
      </c>
      <c r="C45" s="55"/>
    </row>
    <row r="46" spans="1:3" s="39" customFormat="1" ht="15" customHeight="1" thickBot="1" x14ac:dyDescent="0.3">
      <c r="A46" s="46" t="s">
        <v>5</v>
      </c>
      <c r="B46" s="71" t="s">
        <v>179</v>
      </c>
      <c r="C46" s="55"/>
    </row>
    <row r="47" spans="1:3" s="39" customFormat="1" ht="15" customHeight="1" thickBot="1" x14ac:dyDescent="0.3">
      <c r="A47" s="62"/>
      <c r="B47" s="73"/>
      <c r="C47" s="55"/>
    </row>
    <row r="48" spans="1:3" s="39" customFormat="1" ht="15" customHeight="1" x14ac:dyDescent="0.25">
      <c r="A48" s="750" t="s">
        <v>45</v>
      </c>
      <c r="B48" s="751"/>
      <c r="C48" s="55"/>
    </row>
    <row r="49" spans="1:3" s="39" customFormat="1" ht="15" customHeight="1" x14ac:dyDescent="0.25">
      <c r="A49" s="45" t="s">
        <v>6</v>
      </c>
      <c r="B49" s="65" t="s">
        <v>185</v>
      </c>
      <c r="C49" s="55"/>
    </row>
    <row r="50" spans="1:3" s="39" customFormat="1" ht="15" customHeight="1" x14ac:dyDescent="0.25">
      <c r="A50" s="45" t="s">
        <v>8</v>
      </c>
      <c r="B50" s="65" t="s">
        <v>186</v>
      </c>
      <c r="C50" s="55"/>
    </row>
    <row r="51" spans="1:3" s="39" customFormat="1" ht="15" customHeight="1" x14ac:dyDescent="0.25">
      <c r="A51" s="45" t="s">
        <v>9</v>
      </c>
      <c r="B51" s="65" t="s">
        <v>187</v>
      </c>
      <c r="C51" s="55"/>
    </row>
    <row r="52" spans="1:3" s="39" customFormat="1" ht="15" customHeight="1" x14ac:dyDescent="0.25">
      <c r="A52" s="45" t="s">
        <v>10</v>
      </c>
      <c r="B52" s="65" t="s">
        <v>188</v>
      </c>
      <c r="C52" s="55"/>
    </row>
    <row r="53" spans="1:3" s="39" customFormat="1" ht="15" customHeight="1" thickBot="1" x14ac:dyDescent="0.3">
      <c r="A53" s="46" t="s">
        <v>5</v>
      </c>
      <c r="B53" s="71" t="s">
        <v>184</v>
      </c>
      <c r="C53" s="55"/>
    </row>
    <row r="54" spans="1:3" s="39" customFormat="1" ht="15" customHeight="1" thickBot="1" x14ac:dyDescent="0.3">
      <c r="A54" s="62"/>
      <c r="B54" s="73"/>
      <c r="C54" s="55"/>
    </row>
    <row r="55" spans="1:3" x14ac:dyDescent="0.25">
      <c r="A55" s="752" t="s">
        <v>46</v>
      </c>
      <c r="B55" s="753"/>
      <c r="C55" s="36"/>
    </row>
    <row r="56" spans="1:3" s="39" customFormat="1" ht="15" customHeight="1" x14ac:dyDescent="0.25">
      <c r="A56" s="45" t="s">
        <v>32</v>
      </c>
      <c r="B56" s="68" t="s">
        <v>72</v>
      </c>
      <c r="C56" s="58"/>
    </row>
    <row r="57" spans="1:3" s="39" customFormat="1" ht="15" customHeight="1" x14ac:dyDescent="0.25">
      <c r="A57" s="42" t="s">
        <v>54</v>
      </c>
      <c r="B57" s="64" t="s">
        <v>71</v>
      </c>
      <c r="C57" s="36"/>
    </row>
    <row r="58" spans="1:3" s="39" customFormat="1" ht="15" customHeight="1" x14ac:dyDescent="0.25">
      <c r="A58" s="525" t="s">
        <v>707</v>
      </c>
      <c r="B58" s="526" t="s">
        <v>710</v>
      </c>
      <c r="C58" s="36"/>
    </row>
    <row r="59" spans="1:3" s="39" customFormat="1" ht="15" customHeight="1" x14ac:dyDescent="0.25">
      <c r="A59" s="525" t="s">
        <v>708</v>
      </c>
      <c r="B59" s="526" t="s">
        <v>711</v>
      </c>
      <c r="C59" s="36"/>
    </row>
    <row r="60" spans="1:3" s="39" customFormat="1" ht="15" customHeight="1" thickBot="1" x14ac:dyDescent="0.3">
      <c r="A60" s="527" t="s">
        <v>709</v>
      </c>
      <c r="B60" s="528" t="s">
        <v>712</v>
      </c>
      <c r="C60" s="36"/>
    </row>
    <row r="61" spans="1:3" s="39" customFormat="1" ht="15" customHeight="1" thickBot="1" x14ac:dyDescent="0.3">
      <c r="A61" s="48"/>
      <c r="B61" s="74"/>
      <c r="C61" s="59"/>
    </row>
    <row r="62" spans="1:3" s="39" customFormat="1" ht="15" customHeight="1" x14ac:dyDescent="0.25">
      <c r="A62" s="752" t="s">
        <v>56</v>
      </c>
      <c r="B62" s="753"/>
      <c r="C62" s="58"/>
    </row>
    <row r="63" spans="1:3" s="39" customFormat="1" ht="38.25" x14ac:dyDescent="0.25">
      <c r="A63" s="45" t="s">
        <v>442</v>
      </c>
      <c r="B63" s="68" t="s">
        <v>444</v>
      </c>
      <c r="C63" s="58"/>
    </row>
    <row r="64" spans="1:3" s="39" customFormat="1" ht="38.25" x14ac:dyDescent="0.25">
      <c r="A64" s="45" t="s">
        <v>443</v>
      </c>
      <c r="B64" s="68" t="s">
        <v>445</v>
      </c>
      <c r="C64" s="58"/>
    </row>
    <row r="65" spans="1:3" s="39" customFormat="1" ht="15" customHeight="1" x14ac:dyDescent="0.25">
      <c r="A65" s="45" t="s">
        <v>143</v>
      </c>
      <c r="B65" s="64" t="s">
        <v>196</v>
      </c>
      <c r="C65" s="58"/>
    </row>
    <row r="66" spans="1:3" s="39" customFormat="1" ht="15" customHeight="1" x14ac:dyDescent="0.25">
      <c r="A66" s="45" t="s">
        <v>190</v>
      </c>
      <c r="B66" s="64" t="s">
        <v>197</v>
      </c>
      <c r="C66" s="58"/>
    </row>
    <row r="67" spans="1:3" x14ac:dyDescent="0.25">
      <c r="A67" s="45" t="s">
        <v>26</v>
      </c>
      <c r="B67" s="64" t="s">
        <v>198</v>
      </c>
      <c r="C67" s="58"/>
    </row>
    <row r="68" spans="1:3" s="39" customFormat="1" ht="39" thickBot="1" x14ac:dyDescent="0.3">
      <c r="A68" s="46" t="s">
        <v>144</v>
      </c>
      <c r="B68" s="67" t="s">
        <v>199</v>
      </c>
      <c r="C68" s="58"/>
    </row>
    <row r="69" spans="1:3" s="39" customFormat="1" ht="15" customHeight="1" thickBot="1" x14ac:dyDescent="0.3">
      <c r="A69" s="49"/>
      <c r="B69" s="75"/>
      <c r="C69" s="30"/>
    </row>
    <row r="70" spans="1:3" s="39" customFormat="1" ht="15" customHeight="1" x14ac:dyDescent="0.25">
      <c r="A70" s="746" t="s">
        <v>60</v>
      </c>
      <c r="B70" s="747"/>
      <c r="C70" s="63"/>
    </row>
    <row r="71" spans="1:3" s="39" customFormat="1" ht="25.5" x14ac:dyDescent="0.25">
      <c r="A71" s="45" t="s">
        <v>20</v>
      </c>
      <c r="B71" s="112" t="s">
        <v>208</v>
      </c>
      <c r="C71" s="76"/>
    </row>
    <row r="72" spans="1:3" s="39" customFormat="1" ht="15" customHeight="1" x14ac:dyDescent="0.25">
      <c r="A72" s="45" t="s">
        <v>66</v>
      </c>
      <c r="B72" s="64" t="s">
        <v>369</v>
      </c>
      <c r="C72" s="63"/>
    </row>
    <row r="73" spans="1:3" s="39" customFormat="1" ht="15.75" thickBot="1" x14ac:dyDescent="0.3">
      <c r="A73" s="46" t="s">
        <v>58</v>
      </c>
      <c r="B73" s="67" t="s">
        <v>676</v>
      </c>
      <c r="C73" s="63"/>
    </row>
    <row r="74" spans="1:3" s="39" customFormat="1" ht="15" customHeight="1" thickBot="1" x14ac:dyDescent="0.3">
      <c r="A74" s="49"/>
      <c r="B74" s="75"/>
      <c r="C74" s="63"/>
    </row>
    <row r="75" spans="1:3" s="39" customFormat="1" ht="15" customHeight="1" x14ac:dyDescent="0.25">
      <c r="A75" s="746" t="s">
        <v>55</v>
      </c>
      <c r="B75" s="747"/>
      <c r="C75" s="63"/>
    </row>
    <row r="76" spans="1:3" s="39" customFormat="1" ht="15" customHeight="1" x14ac:dyDescent="0.25">
      <c r="A76" s="45" t="s">
        <v>21</v>
      </c>
      <c r="B76" s="68" t="s">
        <v>200</v>
      </c>
      <c r="C76" s="63"/>
    </row>
    <row r="77" spans="1:3" s="39" customFormat="1" ht="15" customHeight="1" x14ac:dyDescent="0.25">
      <c r="A77" s="45" t="s">
        <v>26</v>
      </c>
      <c r="B77" s="68" t="s">
        <v>201</v>
      </c>
      <c r="C77" s="63"/>
    </row>
    <row r="78" spans="1:3" s="39" customFormat="1" ht="15" customHeight="1" x14ac:dyDescent="0.25">
      <c r="A78" s="45" t="s">
        <v>27</v>
      </c>
      <c r="B78" s="68" t="s">
        <v>202</v>
      </c>
      <c r="C78" s="63"/>
    </row>
    <row r="79" spans="1:3" s="39" customFormat="1" ht="15" customHeight="1" x14ac:dyDescent="0.25">
      <c r="A79" s="45" t="s">
        <v>59</v>
      </c>
      <c r="B79" s="68" t="s">
        <v>203</v>
      </c>
      <c r="C79" s="63"/>
    </row>
    <row r="80" spans="1:3" s="39" customFormat="1" ht="15" customHeight="1" x14ac:dyDescent="0.25">
      <c r="A80" s="45" t="s">
        <v>144</v>
      </c>
      <c r="B80" s="68" t="s">
        <v>204</v>
      </c>
      <c r="C80" s="63"/>
    </row>
    <row r="81" spans="1:3" s="39" customFormat="1" ht="15" customHeight="1" x14ac:dyDescent="0.25">
      <c r="A81" s="45" t="s">
        <v>145</v>
      </c>
      <c r="B81" s="68" t="s">
        <v>205</v>
      </c>
      <c r="C81" s="63"/>
    </row>
    <row r="82" spans="1:3" s="39" customFormat="1" ht="15" customHeight="1" x14ac:dyDescent="0.25">
      <c r="A82" s="45" t="s">
        <v>146</v>
      </c>
      <c r="B82" s="68" t="s">
        <v>206</v>
      </c>
      <c r="C82" s="63"/>
    </row>
    <row r="83" spans="1:3" s="39" customFormat="1" ht="15" customHeight="1" thickBot="1" x14ac:dyDescent="0.3">
      <c r="A83" s="46" t="s">
        <v>370</v>
      </c>
      <c r="B83" s="69" t="s">
        <v>371</v>
      </c>
      <c r="C83" s="63"/>
    </row>
    <row r="84" spans="1:3" s="39" customFormat="1" ht="15" customHeight="1" thickBot="1" x14ac:dyDescent="0.3">
      <c r="A84" s="49"/>
      <c r="B84" s="75"/>
      <c r="C84" s="63"/>
    </row>
    <row r="85" spans="1:3" s="39" customFormat="1" ht="15" customHeight="1" x14ac:dyDescent="0.25">
      <c r="A85" s="748" t="s">
        <v>70</v>
      </c>
      <c r="B85" s="749"/>
      <c r="C85" s="63"/>
    </row>
    <row r="86" spans="1:3" s="39" customFormat="1" ht="15" customHeight="1" x14ac:dyDescent="0.25">
      <c r="A86" s="42" t="s">
        <v>147</v>
      </c>
      <c r="B86" s="64" t="s">
        <v>209</v>
      </c>
      <c r="C86" s="63"/>
    </row>
    <row r="87" spans="1:3" s="39" customFormat="1" ht="15" customHeight="1" x14ac:dyDescent="0.25">
      <c r="A87" s="393" t="s">
        <v>656</v>
      </c>
      <c r="B87" s="450" t="s">
        <v>678</v>
      </c>
      <c r="C87" s="63"/>
    </row>
    <row r="88" spans="1:3" s="39" customFormat="1" ht="26.25" thickBot="1" x14ac:dyDescent="0.3">
      <c r="A88" s="43" t="s">
        <v>148</v>
      </c>
      <c r="B88" s="67" t="s">
        <v>207</v>
      </c>
      <c r="C88" s="63"/>
    </row>
    <row r="89" spans="1:3" s="39" customFormat="1" ht="15" customHeight="1" thickBot="1" x14ac:dyDescent="0.3">
      <c r="A89" s="48"/>
      <c r="B89" s="74"/>
      <c r="C89" s="63"/>
    </row>
    <row r="90" spans="1:3" s="39" customFormat="1" ht="15" customHeight="1" x14ac:dyDescent="0.25">
      <c r="A90" s="746" t="s">
        <v>61</v>
      </c>
      <c r="B90" s="747"/>
      <c r="C90" s="63"/>
    </row>
    <row r="91" spans="1:3" s="39" customFormat="1" ht="15" customHeight="1" x14ac:dyDescent="0.25">
      <c r="A91" s="45" t="s">
        <v>62</v>
      </c>
      <c r="B91" s="68" t="s">
        <v>210</v>
      </c>
      <c r="C91" s="63"/>
    </row>
    <row r="92" spans="1:3" s="39" customFormat="1" ht="15" customHeight="1" x14ac:dyDescent="0.25">
      <c r="A92" s="45" t="s">
        <v>63</v>
      </c>
      <c r="B92" s="68" t="s">
        <v>211</v>
      </c>
      <c r="C92" s="63"/>
    </row>
    <row r="93" spans="1:3" s="39" customFormat="1" ht="15" customHeight="1" thickBot="1" x14ac:dyDescent="0.3">
      <c r="A93" s="46" t="s">
        <v>67</v>
      </c>
      <c r="B93" s="69" t="s">
        <v>212</v>
      </c>
      <c r="C93" s="63"/>
    </row>
    <row r="94" spans="1:3" s="39" customFormat="1" ht="15" customHeight="1" thickBot="1" x14ac:dyDescent="0.3">
      <c r="A94" s="48"/>
      <c r="B94" s="74"/>
      <c r="C94" s="63"/>
    </row>
    <row r="95" spans="1:3" s="39" customFormat="1" ht="15" customHeight="1" x14ac:dyDescent="0.25">
      <c r="A95" s="748" t="s">
        <v>476</v>
      </c>
      <c r="B95" s="749"/>
      <c r="C95" s="63"/>
    </row>
    <row r="96" spans="1:3" s="39" customFormat="1" ht="15" customHeight="1" x14ac:dyDescent="0.25">
      <c r="A96" s="42" t="s">
        <v>68</v>
      </c>
      <c r="B96" s="64" t="s">
        <v>213</v>
      </c>
      <c r="C96" s="63"/>
    </row>
    <row r="97" spans="1:3" s="39" customFormat="1" ht="15" customHeight="1" x14ac:dyDescent="0.25">
      <c r="A97" s="45" t="s">
        <v>22</v>
      </c>
      <c r="B97" s="64" t="s">
        <v>73</v>
      </c>
      <c r="C97" s="63"/>
    </row>
    <row r="98" spans="1:3" s="39" customFormat="1" ht="15" customHeight="1" x14ac:dyDescent="0.25">
      <c r="A98" s="45" t="s">
        <v>23</v>
      </c>
      <c r="B98" s="64" t="s">
        <v>74</v>
      </c>
      <c r="C98" s="63"/>
    </row>
    <row r="99" spans="1:3" s="39" customFormat="1" ht="15" customHeight="1" x14ac:dyDescent="0.25">
      <c r="A99" s="42" t="s">
        <v>24</v>
      </c>
      <c r="B99" s="64" t="s">
        <v>214</v>
      </c>
      <c r="C99" s="63"/>
    </row>
    <row r="100" spans="1:3" s="39" customFormat="1" ht="15" customHeight="1" x14ac:dyDescent="0.25">
      <c r="A100" s="42" t="s">
        <v>460</v>
      </c>
      <c r="B100" s="64" t="s">
        <v>453</v>
      </c>
      <c r="C100" s="63"/>
    </row>
    <row r="101" spans="1:3" s="39" customFormat="1" ht="15" customHeight="1" x14ac:dyDescent="0.25">
      <c r="A101" s="42" t="s">
        <v>461</v>
      </c>
      <c r="B101" s="64" t="s">
        <v>459</v>
      </c>
      <c r="C101" s="63"/>
    </row>
    <row r="102" spans="1:3" s="39" customFormat="1" ht="15" customHeight="1" x14ac:dyDescent="0.25">
      <c r="A102" s="42" t="s">
        <v>462</v>
      </c>
      <c r="B102" s="176" t="s">
        <v>446</v>
      </c>
      <c r="C102" s="63"/>
    </row>
    <row r="103" spans="1:3" s="39" customFormat="1" ht="15" customHeight="1" x14ac:dyDescent="0.25">
      <c r="A103" s="42" t="s">
        <v>25</v>
      </c>
      <c r="B103" s="64" t="s">
        <v>362</v>
      </c>
      <c r="C103" s="63"/>
    </row>
    <row r="104" spans="1:3" s="39" customFormat="1" ht="15" customHeight="1" x14ac:dyDescent="0.25">
      <c r="A104" s="45" t="s">
        <v>149</v>
      </c>
      <c r="B104" s="64" t="s">
        <v>215</v>
      </c>
      <c r="C104" s="63"/>
    </row>
    <row r="105" spans="1:3" s="39" customFormat="1" ht="15" customHeight="1" x14ac:dyDescent="0.25">
      <c r="A105" s="45" t="s">
        <v>150</v>
      </c>
      <c r="B105" s="64" t="s">
        <v>216</v>
      </c>
      <c r="C105" s="63"/>
    </row>
    <row r="106" spans="1:3" s="39" customFormat="1" ht="15" customHeight="1" thickBot="1" x14ac:dyDescent="0.3">
      <c r="A106" s="46" t="s">
        <v>151</v>
      </c>
      <c r="B106" s="67" t="s">
        <v>217</v>
      </c>
      <c r="C106" s="63"/>
    </row>
    <row r="107" spans="1:3" s="39" customFormat="1" ht="15" customHeight="1" thickBot="1" x14ac:dyDescent="0.3">
      <c r="A107" s="48"/>
      <c r="B107" s="74"/>
      <c r="C107" s="63"/>
    </row>
    <row r="108" spans="1:3" s="39" customFormat="1" ht="15" customHeight="1" x14ac:dyDescent="0.25">
      <c r="A108" s="746" t="s">
        <v>477</v>
      </c>
      <c r="B108" s="747"/>
      <c r="C108" s="63"/>
    </row>
    <row r="109" spans="1:3" s="39" customFormat="1" ht="15" customHeight="1" x14ac:dyDescent="0.25">
      <c r="A109" s="45" t="s">
        <v>219</v>
      </c>
      <c r="B109" s="64" t="s">
        <v>73</v>
      </c>
      <c r="C109" s="63"/>
    </row>
    <row r="110" spans="1:3" s="39" customFormat="1" ht="15" customHeight="1" x14ac:dyDescent="0.25">
      <c r="A110" s="45" t="s">
        <v>23</v>
      </c>
      <c r="B110" s="64" t="s">
        <v>218</v>
      </c>
      <c r="C110" s="63"/>
    </row>
    <row r="111" spans="1:3" s="39" customFormat="1" ht="15" customHeight="1" x14ac:dyDescent="0.25">
      <c r="A111" s="45" t="s">
        <v>24</v>
      </c>
      <c r="B111" s="64" t="s">
        <v>220</v>
      </c>
      <c r="C111" s="63"/>
    </row>
    <row r="112" spans="1:3" s="39" customFormat="1" ht="15.75" customHeight="1" x14ac:dyDescent="0.25">
      <c r="A112" s="42" t="s">
        <v>460</v>
      </c>
      <c r="B112" s="64" t="s">
        <v>452</v>
      </c>
      <c r="C112" s="63"/>
    </row>
    <row r="113" spans="1:3" s="39" customFormat="1" ht="15.75" customHeight="1" x14ac:dyDescent="0.25">
      <c r="A113" s="42" t="s">
        <v>461</v>
      </c>
      <c r="B113" s="64" t="s">
        <v>458</v>
      </c>
      <c r="C113" s="63"/>
    </row>
    <row r="114" spans="1:3" s="39" customFormat="1" ht="15.75" customHeight="1" x14ac:dyDescent="0.25">
      <c r="A114" s="42" t="s">
        <v>462</v>
      </c>
      <c r="B114" s="176" t="s">
        <v>447</v>
      </c>
      <c r="C114" s="63"/>
    </row>
    <row r="115" spans="1:3" s="39" customFormat="1" ht="15" customHeight="1" x14ac:dyDescent="0.25">
      <c r="A115" s="42" t="s">
        <v>25</v>
      </c>
      <c r="B115" s="64" t="s">
        <v>221</v>
      </c>
      <c r="C115" s="63"/>
    </row>
    <row r="116" spans="1:3" s="39" customFormat="1" ht="15" customHeight="1" x14ac:dyDescent="0.25">
      <c r="A116" s="45" t="s">
        <v>149</v>
      </c>
      <c r="B116" s="64" t="s">
        <v>222</v>
      </c>
      <c r="C116" s="63"/>
    </row>
    <row r="117" spans="1:3" s="39" customFormat="1" ht="15" customHeight="1" x14ac:dyDescent="0.25">
      <c r="A117" s="45" t="s">
        <v>150</v>
      </c>
      <c r="B117" s="64" t="s">
        <v>223</v>
      </c>
      <c r="C117" s="63"/>
    </row>
    <row r="118" spans="1:3" s="39" customFormat="1" ht="15" customHeight="1" thickBot="1" x14ac:dyDescent="0.3">
      <c r="A118" s="46" t="s">
        <v>151</v>
      </c>
      <c r="B118" s="67" t="s">
        <v>224</v>
      </c>
      <c r="C118" s="63"/>
    </row>
    <row r="119" spans="1:3" s="39" customFormat="1" ht="15" customHeight="1" thickBot="1" x14ac:dyDescent="0.3">
      <c r="A119" s="49"/>
      <c r="B119" s="170"/>
      <c r="C119" s="63"/>
    </row>
    <row r="120" spans="1:3" s="39" customFormat="1" ht="15" customHeight="1" x14ac:dyDescent="0.25">
      <c r="A120" s="748" t="s">
        <v>479</v>
      </c>
      <c r="B120" s="749"/>
      <c r="C120" s="63"/>
    </row>
    <row r="121" spans="1:3" s="39" customFormat="1" ht="15" customHeight="1" x14ac:dyDescent="0.25">
      <c r="A121" s="42" t="s">
        <v>68</v>
      </c>
      <c r="B121" s="64" t="s">
        <v>468</v>
      </c>
      <c r="C121" s="63"/>
    </row>
    <row r="122" spans="1:3" s="39" customFormat="1" ht="15" customHeight="1" x14ac:dyDescent="0.25">
      <c r="A122" s="42" t="s">
        <v>22</v>
      </c>
      <c r="B122" s="64" t="s">
        <v>73</v>
      </c>
      <c r="C122" s="63"/>
    </row>
    <row r="123" spans="1:3" s="39" customFormat="1" ht="15" customHeight="1" x14ac:dyDescent="0.25">
      <c r="A123" s="42" t="s">
        <v>23</v>
      </c>
      <c r="B123" s="64" t="s">
        <v>74</v>
      </c>
      <c r="C123" s="63"/>
    </row>
    <row r="124" spans="1:3" s="39" customFormat="1" ht="15" customHeight="1" x14ac:dyDescent="0.25">
      <c r="A124" s="42" t="s">
        <v>24</v>
      </c>
      <c r="B124" s="64" t="s">
        <v>214</v>
      </c>
      <c r="C124" s="63"/>
    </row>
    <row r="125" spans="1:3" s="39" customFormat="1" ht="15" customHeight="1" x14ac:dyDescent="0.25">
      <c r="A125" s="42" t="s">
        <v>460</v>
      </c>
      <c r="B125" s="64" t="s">
        <v>453</v>
      </c>
      <c r="C125" s="63"/>
    </row>
    <row r="126" spans="1:3" s="39" customFormat="1" ht="15" customHeight="1" x14ac:dyDescent="0.25">
      <c r="A126" s="42" t="s">
        <v>461</v>
      </c>
      <c r="B126" s="64" t="s">
        <v>459</v>
      </c>
      <c r="C126" s="63"/>
    </row>
    <row r="127" spans="1:3" s="39" customFormat="1" ht="15" customHeight="1" x14ac:dyDescent="0.25">
      <c r="A127" s="42" t="s">
        <v>462</v>
      </c>
      <c r="B127" s="176" t="s">
        <v>446</v>
      </c>
      <c r="C127" s="63"/>
    </row>
    <row r="128" spans="1:3" s="39" customFormat="1" ht="15" customHeight="1" x14ac:dyDescent="0.25">
      <c r="A128" s="42" t="s">
        <v>25</v>
      </c>
      <c r="B128" s="64" t="s">
        <v>362</v>
      </c>
      <c r="C128" s="63"/>
    </row>
    <row r="129" spans="1:3" s="39" customFormat="1" ht="15" customHeight="1" x14ac:dyDescent="0.25">
      <c r="A129" s="42" t="s">
        <v>149</v>
      </c>
      <c r="B129" s="64" t="s">
        <v>215</v>
      </c>
      <c r="C129" s="63"/>
    </row>
    <row r="130" spans="1:3" s="39" customFormat="1" ht="15" customHeight="1" x14ac:dyDescent="0.25">
      <c r="A130" s="42" t="s">
        <v>150</v>
      </c>
      <c r="B130" s="64" t="s">
        <v>216</v>
      </c>
      <c r="C130" s="63"/>
    </row>
    <row r="131" spans="1:3" s="39" customFormat="1" ht="15" customHeight="1" thickBot="1" x14ac:dyDescent="0.3">
      <c r="A131" s="43" t="s">
        <v>151</v>
      </c>
      <c r="B131" s="67" t="s">
        <v>217</v>
      </c>
      <c r="C131" s="63"/>
    </row>
    <row r="132" spans="1:3" s="39" customFormat="1" ht="15" customHeight="1" thickBot="1" x14ac:dyDescent="0.3">
      <c r="A132" s="48"/>
      <c r="B132" s="74"/>
      <c r="C132" s="63"/>
    </row>
    <row r="133" spans="1:3" s="39" customFormat="1" ht="15" customHeight="1" x14ac:dyDescent="0.25">
      <c r="A133" s="746" t="s">
        <v>478</v>
      </c>
      <c r="B133" s="747"/>
      <c r="C133" s="63"/>
    </row>
    <row r="134" spans="1:3" s="39" customFormat="1" ht="15" customHeight="1" x14ac:dyDescent="0.25">
      <c r="A134" s="42" t="s">
        <v>219</v>
      </c>
      <c r="B134" s="64" t="s">
        <v>73</v>
      </c>
      <c r="C134" s="63"/>
    </row>
    <row r="135" spans="1:3" s="39" customFormat="1" ht="15" customHeight="1" x14ac:dyDescent="0.25">
      <c r="A135" s="42" t="s">
        <v>23</v>
      </c>
      <c r="B135" s="64" t="s">
        <v>218</v>
      </c>
      <c r="C135" s="63"/>
    </row>
    <row r="136" spans="1:3" s="39" customFormat="1" ht="15" customHeight="1" x14ac:dyDescent="0.25">
      <c r="A136" s="42" t="s">
        <v>24</v>
      </c>
      <c r="B136" s="64" t="s">
        <v>220</v>
      </c>
      <c r="C136" s="63"/>
    </row>
    <row r="137" spans="1:3" s="39" customFormat="1" ht="15" customHeight="1" x14ac:dyDescent="0.25">
      <c r="A137" s="42" t="s">
        <v>460</v>
      </c>
      <c r="B137" s="64" t="s">
        <v>452</v>
      </c>
      <c r="C137" s="63"/>
    </row>
    <row r="138" spans="1:3" s="39" customFormat="1" ht="15" customHeight="1" x14ac:dyDescent="0.25">
      <c r="A138" s="42" t="s">
        <v>461</v>
      </c>
      <c r="B138" s="64" t="s">
        <v>458</v>
      </c>
      <c r="C138" s="63"/>
    </row>
    <row r="139" spans="1:3" s="39" customFormat="1" ht="15" customHeight="1" x14ac:dyDescent="0.25">
      <c r="A139" s="42" t="s">
        <v>462</v>
      </c>
      <c r="B139" s="176" t="s">
        <v>447</v>
      </c>
      <c r="C139" s="63"/>
    </row>
    <row r="140" spans="1:3" s="39" customFormat="1" ht="15" customHeight="1" x14ac:dyDescent="0.25">
      <c r="A140" s="42" t="s">
        <v>25</v>
      </c>
      <c r="B140" s="64" t="s">
        <v>221</v>
      </c>
      <c r="C140" s="63"/>
    </row>
    <row r="141" spans="1:3" s="39" customFormat="1" ht="15" customHeight="1" x14ac:dyDescent="0.25">
      <c r="A141" s="42" t="s">
        <v>149</v>
      </c>
      <c r="B141" s="64" t="s">
        <v>222</v>
      </c>
      <c r="C141" s="63"/>
    </row>
    <row r="142" spans="1:3" s="39" customFormat="1" ht="15" customHeight="1" x14ac:dyDescent="0.25">
      <c r="A142" s="42" t="s">
        <v>150</v>
      </c>
      <c r="B142" s="64" t="s">
        <v>223</v>
      </c>
      <c r="C142" s="63"/>
    </row>
    <row r="143" spans="1:3" s="39" customFormat="1" ht="15" customHeight="1" thickBot="1" x14ac:dyDescent="0.3">
      <c r="A143" s="43" t="s">
        <v>151</v>
      </c>
      <c r="B143" s="67" t="s">
        <v>224</v>
      </c>
      <c r="C143" s="63"/>
    </row>
    <row r="144" spans="1:3" s="39" customFormat="1" ht="15" customHeight="1" thickBot="1" x14ac:dyDescent="0.3">
      <c r="A144" s="49"/>
      <c r="B144" s="75"/>
      <c r="C144" s="63"/>
    </row>
    <row r="145" spans="1:3" s="39" customFormat="1" ht="15" customHeight="1" x14ac:dyDescent="0.25">
      <c r="A145" s="748" t="s">
        <v>509</v>
      </c>
      <c r="B145" s="749"/>
      <c r="C145" s="63"/>
    </row>
    <row r="146" spans="1:3" s="39" customFormat="1" ht="26.25" thickBot="1" x14ac:dyDescent="0.3">
      <c r="A146" s="46" t="s">
        <v>677</v>
      </c>
      <c r="B146" s="451" t="s">
        <v>679</v>
      </c>
      <c r="C146" s="63"/>
    </row>
    <row r="147" spans="1:3" s="39" customFormat="1" ht="15" customHeight="1" thickBot="1" x14ac:dyDescent="0.3">
      <c r="A147" s="49"/>
      <c r="B147" s="75"/>
      <c r="C147" s="63"/>
    </row>
    <row r="148" spans="1:3" s="39" customFormat="1" ht="15" customHeight="1" x14ac:dyDescent="0.25">
      <c r="A148" s="748" t="s">
        <v>77</v>
      </c>
      <c r="B148" s="749"/>
      <c r="C148" s="63"/>
    </row>
    <row r="149" spans="1:3" s="39" customFormat="1" ht="15" customHeight="1" thickBot="1" x14ac:dyDescent="0.3">
      <c r="A149" s="50" t="s">
        <v>390</v>
      </c>
      <c r="B149" s="67" t="s">
        <v>389</v>
      </c>
      <c r="C149" s="63"/>
    </row>
    <row r="150" spans="1:3" s="39" customFormat="1" ht="15" customHeight="1" thickBot="1" x14ac:dyDescent="0.3">
      <c r="A150" s="51"/>
      <c r="B150" s="75"/>
      <c r="C150" s="63"/>
    </row>
    <row r="151" spans="1:3" s="39" customFormat="1" ht="15" customHeight="1" x14ac:dyDescent="0.25">
      <c r="A151" s="748" t="s">
        <v>448</v>
      </c>
      <c r="B151" s="749"/>
      <c r="C151" s="63"/>
    </row>
    <row r="152" spans="1:3" s="39" customFormat="1" ht="15" customHeight="1" x14ac:dyDescent="0.25">
      <c r="A152" s="52" t="s">
        <v>30</v>
      </c>
      <c r="B152" s="68" t="s">
        <v>228</v>
      </c>
      <c r="C152" s="63"/>
    </row>
    <row r="153" spans="1:3" s="39" customFormat="1" ht="15" customHeight="1" x14ac:dyDescent="0.25">
      <c r="A153" s="52" t="s">
        <v>31</v>
      </c>
      <c r="B153" s="68" t="s">
        <v>229</v>
      </c>
      <c r="C153" s="63"/>
    </row>
    <row r="154" spans="1:3" s="39" customFormat="1" ht="15" customHeight="1" x14ac:dyDescent="0.25">
      <c r="A154" s="52" t="s">
        <v>449</v>
      </c>
      <c r="B154" s="68" t="s">
        <v>450</v>
      </c>
      <c r="C154" s="63"/>
    </row>
    <row r="155" spans="1:3" s="39" customFormat="1" ht="15" customHeight="1" x14ac:dyDescent="0.25">
      <c r="A155" s="52" t="s">
        <v>65</v>
      </c>
      <c r="B155" s="68" t="s">
        <v>230</v>
      </c>
      <c r="C155" s="63"/>
    </row>
    <row r="156" spans="1:3" s="39" customFormat="1" ht="15" customHeight="1" x14ac:dyDescent="0.25">
      <c r="A156" s="52" t="s">
        <v>64</v>
      </c>
      <c r="B156" s="68" t="s">
        <v>231</v>
      </c>
      <c r="C156" s="63"/>
    </row>
    <row r="157" spans="1:3" s="39" customFormat="1" ht="15" customHeight="1" x14ac:dyDescent="0.25">
      <c r="A157" s="52" t="s">
        <v>26</v>
      </c>
      <c r="B157" s="68" t="s">
        <v>232</v>
      </c>
      <c r="C157" s="63"/>
    </row>
    <row r="158" spans="1:3" s="39" customFormat="1" ht="15" customHeight="1" thickBot="1" x14ac:dyDescent="0.3">
      <c r="A158" s="50" t="s">
        <v>81</v>
      </c>
      <c r="B158" s="67" t="s">
        <v>372</v>
      </c>
      <c r="C158" s="63"/>
    </row>
    <row r="159" spans="1:3" s="39" customFormat="1" ht="15" customHeight="1" thickBot="1" x14ac:dyDescent="0.3">
      <c r="A159" s="77"/>
      <c r="B159" s="78"/>
      <c r="C159" s="63"/>
    </row>
    <row r="160" spans="1:3" s="39" customFormat="1" ht="15" customHeight="1" x14ac:dyDescent="0.25">
      <c r="A160" s="748" t="s">
        <v>57</v>
      </c>
      <c r="B160" s="749"/>
      <c r="C160" s="63"/>
    </row>
    <row r="161" spans="1:57" s="39" customFormat="1" ht="15" customHeight="1" x14ac:dyDescent="0.25">
      <c r="A161" s="41" t="s">
        <v>392</v>
      </c>
      <c r="B161" s="113" t="s">
        <v>373</v>
      </c>
      <c r="C161" s="63"/>
    </row>
    <row r="162" spans="1:57" s="39" customFormat="1" ht="15" customHeight="1" x14ac:dyDescent="0.25">
      <c r="A162" s="41" t="s">
        <v>393</v>
      </c>
      <c r="B162" s="64" t="s">
        <v>225</v>
      </c>
      <c r="C162" s="63"/>
    </row>
    <row r="163" spans="1:57" s="39" customFormat="1" ht="15" customHeight="1" x14ac:dyDescent="0.25">
      <c r="A163" s="41" t="s">
        <v>395</v>
      </c>
      <c r="B163" s="40" t="s">
        <v>226</v>
      </c>
      <c r="C163" s="63"/>
    </row>
    <row r="164" spans="1:57" s="39" customFormat="1" ht="15" customHeight="1" x14ac:dyDescent="0.25">
      <c r="A164" s="41" t="s">
        <v>396</v>
      </c>
      <c r="B164" s="40" t="s">
        <v>227</v>
      </c>
      <c r="C164" s="63"/>
    </row>
    <row r="165" spans="1:57" s="39" customFormat="1" x14ac:dyDescent="0.25">
      <c r="A165" s="41" t="s">
        <v>233</v>
      </c>
      <c r="B165" s="64" t="s">
        <v>235</v>
      </c>
      <c r="C165" s="63"/>
    </row>
    <row r="166" spans="1:57" ht="15" customHeight="1" x14ac:dyDescent="0.25">
      <c r="A166" s="41" t="s">
        <v>237</v>
      </c>
      <c r="B166" s="64" t="s">
        <v>236</v>
      </c>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row>
    <row r="167" spans="1:57" s="39" customFormat="1" ht="15" customHeight="1" x14ac:dyDescent="0.25">
      <c r="A167" s="41" t="s">
        <v>234</v>
      </c>
      <c r="B167" s="64" t="s">
        <v>238</v>
      </c>
      <c r="C167" s="80"/>
    </row>
    <row r="168" spans="1:57" s="39" customFormat="1" ht="15" customHeight="1" x14ac:dyDescent="0.25">
      <c r="A168" s="41" t="s">
        <v>152</v>
      </c>
      <c r="B168" s="64" t="s">
        <v>239</v>
      </c>
      <c r="C168" s="80"/>
    </row>
    <row r="169" spans="1:57" s="39" customFormat="1" ht="15" customHeight="1" thickBot="1" x14ac:dyDescent="0.3">
      <c r="A169" s="53" t="s">
        <v>397</v>
      </c>
      <c r="B169" s="67" t="s">
        <v>374</v>
      </c>
      <c r="C169" s="63"/>
    </row>
    <row r="170" spans="1:57" s="39" customFormat="1" ht="15" customHeight="1" x14ac:dyDescent="0.25">
      <c r="A170" s="169"/>
      <c r="B170" s="170"/>
      <c r="C170" s="63"/>
    </row>
    <row r="171" spans="1:57" s="39" customFormat="1" ht="15" customHeight="1" thickBot="1" x14ac:dyDescent="0.3">
      <c r="A171" s="760" t="s">
        <v>398</v>
      </c>
      <c r="B171" s="760"/>
      <c r="C171" s="63"/>
    </row>
    <row r="172" spans="1:57" s="39" customFormat="1" ht="15" customHeight="1" x14ac:dyDescent="0.25">
      <c r="A172" s="758" t="s">
        <v>399</v>
      </c>
      <c r="B172" s="759"/>
      <c r="C172" s="63"/>
    </row>
    <row r="173" spans="1:57" s="39" customFormat="1" x14ac:dyDescent="0.25">
      <c r="A173" s="172" t="s">
        <v>269</v>
      </c>
      <c r="B173" s="113" t="s">
        <v>403</v>
      </c>
      <c r="C173" s="63"/>
    </row>
    <row r="174" spans="1:57" s="39" customFormat="1" ht="15" customHeight="1" x14ac:dyDescent="0.25">
      <c r="A174" s="172" t="s">
        <v>270</v>
      </c>
      <c r="B174" s="171" t="s">
        <v>401</v>
      </c>
      <c r="C174" s="63"/>
    </row>
    <row r="175" spans="1:57" s="39" customFormat="1" ht="15" customHeight="1" x14ac:dyDescent="0.25">
      <c r="A175" s="172" t="s">
        <v>271</v>
      </c>
      <c r="B175" s="171" t="s">
        <v>410</v>
      </c>
      <c r="C175" s="63"/>
    </row>
    <row r="176" spans="1:57" s="39" customFormat="1" ht="15" customHeight="1" x14ac:dyDescent="0.25">
      <c r="A176" s="172" t="s">
        <v>272</v>
      </c>
      <c r="B176" s="176" t="s">
        <v>409</v>
      </c>
      <c r="C176" s="63"/>
    </row>
    <row r="177" spans="1:3" s="39" customFormat="1" ht="15" customHeight="1" x14ac:dyDescent="0.25">
      <c r="A177" s="172" t="s">
        <v>273</v>
      </c>
      <c r="B177" s="171" t="s">
        <v>402</v>
      </c>
      <c r="C177" s="63"/>
    </row>
    <row r="178" spans="1:3" s="39" customFormat="1" ht="15" customHeight="1" x14ac:dyDescent="0.25">
      <c r="A178" s="172" t="s">
        <v>274</v>
      </c>
      <c r="B178" s="176" t="s">
        <v>414</v>
      </c>
      <c r="C178" s="63"/>
    </row>
    <row r="179" spans="1:3" s="39" customFormat="1" x14ac:dyDescent="0.25">
      <c r="A179" s="172" t="s">
        <v>275</v>
      </c>
      <c r="B179" s="176" t="s">
        <v>412</v>
      </c>
      <c r="C179" s="63"/>
    </row>
    <row r="180" spans="1:3" s="39" customFormat="1" ht="15" customHeight="1" thickBot="1" x14ac:dyDescent="0.3">
      <c r="A180" s="173" t="s">
        <v>276</v>
      </c>
      <c r="B180" s="67" t="s">
        <v>413</v>
      </c>
      <c r="C180" s="63"/>
    </row>
    <row r="181" spans="1:3" s="39" customFormat="1" ht="15" customHeight="1" x14ac:dyDescent="0.25">
      <c r="A181" s="758" t="s">
        <v>415</v>
      </c>
      <c r="B181" s="759"/>
      <c r="C181" s="63"/>
    </row>
    <row r="182" spans="1:3" s="39" customFormat="1" ht="15" customHeight="1" x14ac:dyDescent="0.25">
      <c r="A182" s="172" t="s">
        <v>277</v>
      </c>
      <c r="B182" s="171" t="s">
        <v>404</v>
      </c>
      <c r="C182" s="63"/>
    </row>
    <row r="183" spans="1:3" s="39" customFormat="1" ht="15" customHeight="1" x14ac:dyDescent="0.25">
      <c r="A183" s="172" t="s">
        <v>278</v>
      </c>
      <c r="B183" s="176" t="s">
        <v>411</v>
      </c>
      <c r="C183" s="63"/>
    </row>
    <row r="184" spans="1:3" s="39" customFormat="1" x14ac:dyDescent="0.25">
      <c r="A184" s="172" t="s">
        <v>27</v>
      </c>
      <c r="B184" s="171" t="s">
        <v>405</v>
      </c>
      <c r="C184" s="63"/>
    </row>
    <row r="185" spans="1:3" ht="15" customHeight="1" x14ac:dyDescent="0.25">
      <c r="A185" s="172" t="s">
        <v>377</v>
      </c>
      <c r="B185" s="171" t="s">
        <v>400</v>
      </c>
      <c r="C185" s="63"/>
    </row>
    <row r="186" spans="1:3" ht="15" customHeight="1" x14ac:dyDescent="0.25">
      <c r="A186" s="172" t="s">
        <v>273</v>
      </c>
      <c r="B186" s="171" t="s">
        <v>406</v>
      </c>
      <c r="C186" s="63"/>
    </row>
    <row r="187" spans="1:3" ht="15" customHeight="1" x14ac:dyDescent="0.25">
      <c r="A187" s="172" t="s">
        <v>59</v>
      </c>
      <c r="B187" s="171" t="s">
        <v>407</v>
      </c>
      <c r="C187" s="63"/>
    </row>
    <row r="188" spans="1:3" ht="15" customHeight="1" thickBot="1" x14ac:dyDescent="0.3">
      <c r="A188" s="174" t="s">
        <v>279</v>
      </c>
      <c r="B188" s="175" t="s">
        <v>408</v>
      </c>
      <c r="C188" s="63"/>
    </row>
    <row r="189" spans="1:3" ht="15" customHeight="1" thickBot="1" x14ac:dyDescent="0.3">
      <c r="A189" s="546" t="s">
        <v>721</v>
      </c>
      <c r="B189" s="547" t="s">
        <v>722</v>
      </c>
      <c r="C189" s="63"/>
    </row>
    <row r="190" spans="1:3" ht="15" customHeight="1" x14ac:dyDescent="0.25">
      <c r="C190" s="63"/>
    </row>
    <row r="191" spans="1:3" ht="19.5" thickBot="1" x14ac:dyDescent="0.3">
      <c r="A191" s="756" t="s">
        <v>280</v>
      </c>
      <c r="B191" s="757"/>
      <c r="C191" s="63"/>
    </row>
    <row r="192" spans="1:3" ht="15" customHeight="1" x14ac:dyDescent="0.25">
      <c r="A192" s="758" t="s">
        <v>281</v>
      </c>
      <c r="B192" s="759"/>
      <c r="C192" s="63"/>
    </row>
    <row r="193" spans="1:3" ht="15" customHeight="1" x14ac:dyDescent="0.25">
      <c r="A193" s="86" t="s">
        <v>286</v>
      </c>
      <c r="B193" s="87" t="s">
        <v>287</v>
      </c>
      <c r="C193" s="63"/>
    </row>
    <row r="194" spans="1:3" ht="15" customHeight="1" x14ac:dyDescent="0.25">
      <c r="A194" s="86" t="s">
        <v>93</v>
      </c>
      <c r="B194" s="87" t="s">
        <v>288</v>
      </c>
      <c r="C194" s="63"/>
    </row>
    <row r="195" spans="1:3" ht="15" customHeight="1" x14ac:dyDescent="0.25">
      <c r="A195" s="86" t="s">
        <v>94</v>
      </c>
      <c r="B195" s="87" t="s">
        <v>289</v>
      </c>
      <c r="C195" s="63"/>
    </row>
    <row r="196" spans="1:3" ht="15" customHeight="1" x14ac:dyDescent="0.25">
      <c r="A196" s="86" t="s">
        <v>95</v>
      </c>
      <c r="B196" s="87" t="s">
        <v>290</v>
      </c>
      <c r="C196" s="63"/>
    </row>
    <row r="197" spans="1:3" ht="15" customHeight="1" x14ac:dyDescent="0.25">
      <c r="A197" s="91" t="s">
        <v>291</v>
      </c>
      <c r="B197" s="87" t="s">
        <v>292</v>
      </c>
      <c r="C197" s="63"/>
    </row>
    <row r="198" spans="1:3" ht="15" customHeight="1" x14ac:dyDescent="0.25">
      <c r="A198" s="86" t="s">
        <v>96</v>
      </c>
      <c r="B198" s="88" t="s">
        <v>293</v>
      </c>
    </row>
    <row r="199" spans="1:3" ht="15" customHeight="1" x14ac:dyDescent="0.25">
      <c r="A199" s="86" t="s">
        <v>294</v>
      </c>
      <c r="B199" s="88" t="s">
        <v>295</v>
      </c>
    </row>
    <row r="200" spans="1:3" ht="15" customHeight="1" x14ac:dyDescent="0.25">
      <c r="A200" s="86" t="s">
        <v>423</v>
      </c>
      <c r="B200" s="88" t="s">
        <v>424</v>
      </c>
    </row>
    <row r="201" spans="1:3" ht="15" customHeight="1" thickBot="1" x14ac:dyDescent="0.3">
      <c r="A201" s="89" t="s">
        <v>90</v>
      </c>
      <c r="B201" s="90" t="s">
        <v>296</v>
      </c>
    </row>
    <row r="202" spans="1:3" ht="15" customHeight="1" thickBot="1" x14ac:dyDescent="0.3"/>
    <row r="203" spans="1:3" ht="15" customHeight="1" x14ac:dyDescent="0.25">
      <c r="A203" s="758" t="s">
        <v>297</v>
      </c>
      <c r="B203" s="759"/>
    </row>
    <row r="204" spans="1:3" ht="15" customHeight="1" x14ac:dyDescent="0.25">
      <c r="A204" s="92" t="s">
        <v>286</v>
      </c>
      <c r="B204" s="87" t="s">
        <v>298</v>
      </c>
    </row>
    <row r="205" spans="1:3" ht="15" customHeight="1" x14ac:dyDescent="0.25">
      <c r="A205" s="91" t="s">
        <v>299</v>
      </c>
      <c r="B205" s="88" t="s">
        <v>300</v>
      </c>
    </row>
    <row r="206" spans="1:3" ht="15" customHeight="1" x14ac:dyDescent="0.25">
      <c r="A206" s="86" t="s">
        <v>96</v>
      </c>
      <c r="B206" s="88" t="s">
        <v>301</v>
      </c>
    </row>
    <row r="207" spans="1:3" ht="15" customHeight="1" x14ac:dyDescent="0.25">
      <c r="A207" s="86" t="s">
        <v>294</v>
      </c>
      <c r="B207" s="88" t="s">
        <v>302</v>
      </c>
    </row>
    <row r="208" spans="1:3" ht="15" customHeight="1" x14ac:dyDescent="0.25">
      <c r="A208" s="86" t="s">
        <v>89</v>
      </c>
      <c r="B208" s="88" t="s">
        <v>303</v>
      </c>
    </row>
    <row r="209" spans="1:2" ht="15" customHeight="1" thickBot="1" x14ac:dyDescent="0.3">
      <c r="A209" s="89" t="s">
        <v>90</v>
      </c>
      <c r="B209" s="90" t="s">
        <v>304</v>
      </c>
    </row>
    <row r="210" spans="1:2" ht="15" customHeight="1" thickBot="1" x14ac:dyDescent="0.3"/>
    <row r="211" spans="1:2" ht="15" customHeight="1" x14ac:dyDescent="0.25">
      <c r="A211" s="758" t="s">
        <v>305</v>
      </c>
      <c r="B211" s="759"/>
    </row>
    <row r="212" spans="1:2" ht="15" customHeight="1" x14ac:dyDescent="0.25">
      <c r="A212" s="81" t="s">
        <v>306</v>
      </c>
      <c r="B212" s="82" t="s">
        <v>307</v>
      </c>
    </row>
    <row r="213" spans="1:2" ht="15" customHeight="1" x14ac:dyDescent="0.25">
      <c r="A213" s="81" t="s">
        <v>308</v>
      </c>
      <c r="B213" s="82" t="s">
        <v>309</v>
      </c>
    </row>
    <row r="214" spans="1:2" ht="15" customHeight="1" x14ac:dyDescent="0.25">
      <c r="A214" s="81" t="s">
        <v>101</v>
      </c>
      <c r="B214" s="82" t="s">
        <v>310</v>
      </c>
    </row>
    <row r="215" spans="1:2" ht="15" customHeight="1" x14ac:dyDescent="0.25">
      <c r="A215" s="81" t="s">
        <v>102</v>
      </c>
      <c r="B215" s="82" t="s">
        <v>311</v>
      </c>
    </row>
    <row r="216" spans="1:2" ht="15" customHeight="1" x14ac:dyDescent="0.25">
      <c r="A216" s="81" t="s">
        <v>103</v>
      </c>
      <c r="B216" s="82" t="s">
        <v>312</v>
      </c>
    </row>
    <row r="217" spans="1:2" ht="15" customHeight="1" x14ac:dyDescent="0.25">
      <c r="A217" s="93" t="s">
        <v>313</v>
      </c>
      <c r="B217" s="82" t="s">
        <v>314</v>
      </c>
    </row>
    <row r="218" spans="1:2" ht="15" customHeight="1" x14ac:dyDescent="0.25">
      <c r="A218" s="81" t="s">
        <v>96</v>
      </c>
      <c r="B218" s="83" t="s">
        <v>315</v>
      </c>
    </row>
    <row r="219" spans="1:2" ht="15" customHeight="1" x14ac:dyDescent="0.25">
      <c r="A219" s="81" t="s">
        <v>294</v>
      </c>
      <c r="B219" s="83" t="s">
        <v>316</v>
      </c>
    </row>
    <row r="220" spans="1:2" ht="15" customHeight="1" x14ac:dyDescent="0.25">
      <c r="A220" s="81" t="s">
        <v>89</v>
      </c>
      <c r="B220" s="83" t="s">
        <v>303</v>
      </c>
    </row>
    <row r="221" spans="1:2" ht="15" customHeight="1" thickBot="1" x14ac:dyDescent="0.3">
      <c r="A221" s="84" t="s">
        <v>90</v>
      </c>
      <c r="B221" s="85" t="s">
        <v>317</v>
      </c>
    </row>
    <row r="222" spans="1:2" ht="15" customHeight="1" thickBot="1" x14ac:dyDescent="0.3"/>
    <row r="223" spans="1:2" ht="15" customHeight="1" x14ac:dyDescent="0.25">
      <c r="A223" s="758" t="s">
        <v>318</v>
      </c>
      <c r="B223" s="759"/>
    </row>
    <row r="224" spans="1:2" ht="15" customHeight="1" x14ac:dyDescent="0.25">
      <c r="A224" s="94" t="s">
        <v>106</v>
      </c>
      <c r="B224" s="95" t="s">
        <v>319</v>
      </c>
    </row>
    <row r="225" spans="1:2" ht="15" customHeight="1" x14ac:dyDescent="0.25">
      <c r="A225" s="94" t="s">
        <v>107</v>
      </c>
      <c r="B225" s="95" t="s">
        <v>320</v>
      </c>
    </row>
    <row r="226" spans="1:2" x14ac:dyDescent="0.25">
      <c r="A226" s="94" t="s">
        <v>321</v>
      </c>
      <c r="B226" s="95" t="s">
        <v>322</v>
      </c>
    </row>
    <row r="227" spans="1:2" ht="15" customHeight="1" x14ac:dyDescent="0.25">
      <c r="A227" s="94" t="s">
        <v>323</v>
      </c>
      <c r="B227" s="95" t="s">
        <v>324</v>
      </c>
    </row>
    <row r="228" spans="1:2" ht="15" customHeight="1" x14ac:dyDescent="0.25">
      <c r="A228" s="94" t="s">
        <v>109</v>
      </c>
      <c r="B228" s="95" t="s">
        <v>325</v>
      </c>
    </row>
    <row r="229" spans="1:2" ht="15" customHeight="1" x14ac:dyDescent="0.25">
      <c r="A229" s="94" t="s">
        <v>110</v>
      </c>
      <c r="B229" s="95" t="s">
        <v>326</v>
      </c>
    </row>
    <row r="230" spans="1:2" ht="15" customHeight="1" x14ac:dyDescent="0.25">
      <c r="A230" s="94" t="s">
        <v>111</v>
      </c>
      <c r="B230" s="95" t="s">
        <v>327</v>
      </c>
    </row>
    <row r="231" spans="1:2" ht="15" customHeight="1" x14ac:dyDescent="0.25">
      <c r="A231" s="94" t="s">
        <v>112</v>
      </c>
      <c r="B231" s="95" t="s">
        <v>328</v>
      </c>
    </row>
    <row r="232" spans="1:2" ht="15" customHeight="1" x14ac:dyDescent="0.25">
      <c r="A232" s="94" t="s">
        <v>113</v>
      </c>
      <c r="B232" s="95" t="s">
        <v>329</v>
      </c>
    </row>
    <row r="233" spans="1:2" ht="15" customHeight="1" x14ac:dyDescent="0.25">
      <c r="A233" s="94" t="s">
        <v>114</v>
      </c>
      <c r="B233" s="95" t="s">
        <v>330</v>
      </c>
    </row>
    <row r="234" spans="1:2" ht="15" customHeight="1" x14ac:dyDescent="0.25">
      <c r="A234" s="94" t="s">
        <v>115</v>
      </c>
      <c r="B234" s="95" t="s">
        <v>331</v>
      </c>
    </row>
    <row r="235" spans="1:2" ht="15" customHeight="1" x14ac:dyDescent="0.25">
      <c r="A235" s="94" t="s">
        <v>116</v>
      </c>
      <c r="B235" s="95" t="s">
        <v>332</v>
      </c>
    </row>
    <row r="236" spans="1:2" ht="15" customHeight="1" x14ac:dyDescent="0.25">
      <c r="A236" s="94" t="s">
        <v>117</v>
      </c>
      <c r="B236" s="95" t="s">
        <v>333</v>
      </c>
    </row>
    <row r="237" spans="1:2" ht="15" customHeight="1" x14ac:dyDescent="0.25">
      <c r="A237" s="94" t="s">
        <v>118</v>
      </c>
      <c r="B237" s="95" t="s">
        <v>334</v>
      </c>
    </row>
    <row r="238" spans="1:2" ht="15" customHeight="1" x14ac:dyDescent="0.25">
      <c r="A238" s="94" t="s">
        <v>119</v>
      </c>
      <c r="B238" s="95" t="s">
        <v>335</v>
      </c>
    </row>
    <row r="239" spans="1:2" ht="15" customHeight="1" x14ac:dyDescent="0.25">
      <c r="A239" s="91" t="s">
        <v>336</v>
      </c>
      <c r="B239" s="96" t="s">
        <v>337</v>
      </c>
    </row>
    <row r="240" spans="1:2" ht="15" customHeight="1" x14ac:dyDescent="0.25">
      <c r="A240" s="94" t="s">
        <v>96</v>
      </c>
      <c r="B240" s="97" t="s">
        <v>338</v>
      </c>
    </row>
    <row r="241" spans="1:2" ht="15" customHeight="1" x14ac:dyDescent="0.25">
      <c r="A241" s="94" t="s">
        <v>294</v>
      </c>
      <c r="B241" s="97" t="s">
        <v>339</v>
      </c>
    </row>
    <row r="242" spans="1:2" ht="15" customHeight="1" x14ac:dyDescent="0.25">
      <c r="A242" s="94" t="s">
        <v>89</v>
      </c>
      <c r="B242" s="97" t="s">
        <v>340</v>
      </c>
    </row>
    <row r="243" spans="1:2" ht="15" customHeight="1" thickBot="1" x14ac:dyDescent="0.3">
      <c r="A243" s="98" t="s">
        <v>90</v>
      </c>
      <c r="B243" s="99" t="s">
        <v>341</v>
      </c>
    </row>
    <row r="244" spans="1:2" ht="15" customHeight="1" thickBot="1" x14ac:dyDescent="0.3"/>
    <row r="245" spans="1:2" ht="15" customHeight="1" x14ac:dyDescent="0.25">
      <c r="A245" s="758" t="s">
        <v>121</v>
      </c>
      <c r="B245" s="759"/>
    </row>
    <row r="246" spans="1:2" ht="15" customHeight="1" x14ac:dyDescent="0.25">
      <c r="A246" s="86" t="s">
        <v>286</v>
      </c>
      <c r="B246" s="87" t="s">
        <v>342</v>
      </c>
    </row>
    <row r="247" spans="1:2" ht="15" customHeight="1" x14ac:dyDescent="0.25">
      <c r="A247" s="86" t="s">
        <v>47</v>
      </c>
      <c r="B247" s="87" t="s">
        <v>343</v>
      </c>
    </row>
    <row r="248" spans="1:2" ht="15" customHeight="1" x14ac:dyDescent="0.25">
      <c r="A248" s="86" t="s">
        <v>132</v>
      </c>
      <c r="B248" s="87" t="s">
        <v>344</v>
      </c>
    </row>
    <row r="249" spans="1:2" ht="15" customHeight="1" x14ac:dyDescent="0.25">
      <c r="A249" s="86" t="s">
        <v>133</v>
      </c>
      <c r="B249" s="87" t="s">
        <v>345</v>
      </c>
    </row>
    <row r="250" spans="1:2" ht="15" customHeight="1" thickBot="1" x14ac:dyDescent="0.3">
      <c r="A250" s="89" t="s">
        <v>96</v>
      </c>
      <c r="B250" s="100" t="s">
        <v>346</v>
      </c>
    </row>
    <row r="251" spans="1:2" ht="15" customHeight="1" thickBot="1" x14ac:dyDescent="0.3"/>
    <row r="252" spans="1:2" ht="15" customHeight="1" x14ac:dyDescent="0.25">
      <c r="A252" s="761" t="s">
        <v>347</v>
      </c>
      <c r="B252" s="762"/>
    </row>
    <row r="253" spans="1:2" ht="15" customHeight="1" x14ac:dyDescent="0.25">
      <c r="A253" s="101" t="s">
        <v>160</v>
      </c>
      <c r="B253" s="68" t="s">
        <v>348</v>
      </c>
    </row>
    <row r="254" spans="1:2" ht="15" customHeight="1" x14ac:dyDescent="0.25">
      <c r="A254" s="101" t="s">
        <v>161</v>
      </c>
      <c r="B254" s="68" t="s">
        <v>349</v>
      </c>
    </row>
    <row r="255" spans="1:2" ht="15" customHeight="1" x14ac:dyDescent="0.25">
      <c r="A255" s="101" t="s">
        <v>162</v>
      </c>
      <c r="B255" s="68" t="s">
        <v>350</v>
      </c>
    </row>
    <row r="256" spans="1:2" ht="15" customHeight="1" x14ac:dyDescent="0.25">
      <c r="A256" s="101" t="s">
        <v>163</v>
      </c>
      <c r="B256" s="68" t="s">
        <v>351</v>
      </c>
    </row>
    <row r="257" spans="1:2" ht="15" customHeight="1" x14ac:dyDescent="0.25">
      <c r="A257" s="102" t="s">
        <v>352</v>
      </c>
      <c r="B257" s="68" t="s">
        <v>353</v>
      </c>
    </row>
    <row r="258" spans="1:2" ht="15" customHeight="1" x14ac:dyDescent="0.25">
      <c r="A258" s="102" t="s">
        <v>165</v>
      </c>
      <c r="B258" s="68" t="s">
        <v>355</v>
      </c>
    </row>
    <row r="259" spans="1:2" ht="15" customHeight="1" x14ac:dyDescent="0.25">
      <c r="A259" s="102" t="s">
        <v>164</v>
      </c>
      <c r="B259" s="68" t="s">
        <v>354</v>
      </c>
    </row>
    <row r="260" spans="1:2" ht="15" customHeight="1" x14ac:dyDescent="0.25">
      <c r="A260" s="104" t="s">
        <v>166</v>
      </c>
      <c r="B260" s="105" t="s">
        <v>356</v>
      </c>
    </row>
    <row r="261" spans="1:2" ht="15" customHeight="1" x14ac:dyDescent="0.25">
      <c r="A261" s="104" t="s">
        <v>357</v>
      </c>
      <c r="B261" s="106"/>
    </row>
    <row r="262" spans="1:2" ht="15" customHeight="1" x14ac:dyDescent="0.25">
      <c r="A262" s="104" t="s">
        <v>361</v>
      </c>
      <c r="B262" s="106"/>
    </row>
    <row r="263" spans="1:2" ht="15" customHeight="1" x14ac:dyDescent="0.25">
      <c r="A263" s="104" t="s">
        <v>358</v>
      </c>
      <c r="B263" s="106"/>
    </row>
    <row r="264" spans="1:2" ht="15" customHeight="1" x14ac:dyDescent="0.25">
      <c r="A264" s="104" t="s">
        <v>359</v>
      </c>
      <c r="B264" s="106"/>
    </row>
    <row r="265" spans="1:2" ht="15" customHeight="1" x14ac:dyDescent="0.25">
      <c r="A265" s="104" t="s">
        <v>360</v>
      </c>
      <c r="B265" s="106"/>
    </row>
    <row r="266" spans="1:2" ht="15" customHeight="1" thickBot="1" x14ac:dyDescent="0.3">
      <c r="A266" s="103"/>
      <c r="B266" s="69"/>
    </row>
    <row r="267" spans="1:2" ht="15" customHeight="1" x14ac:dyDescent="0.25"/>
    <row r="268" spans="1:2" ht="15" customHeight="1" x14ac:dyDescent="0.25">
      <c r="A268" s="177" t="s">
        <v>508</v>
      </c>
    </row>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sheetData>
  <sheetProtection algorithmName="SHA-512" hashValue="ZbSHbBRNtT7Sj3Bny7AxhHLKKcfXnDdU6hOSWeHMDTIT5/Yw2p8F/RbSECZHo49V1qZOAESia/Bd0WS68uwCPw==" saltValue="TAIWRa2YAnRVpK5aFfFwlA==" spinCount="100000" sheet="1"/>
  <mergeCells count="33">
    <mergeCell ref="A203:B203"/>
    <mergeCell ref="A211:B211"/>
    <mergeCell ref="A223:B223"/>
    <mergeCell ref="A245:B245"/>
    <mergeCell ref="A252:B252"/>
    <mergeCell ref="A160:B160"/>
    <mergeCell ref="A191:B191"/>
    <mergeCell ref="A192:B192"/>
    <mergeCell ref="A95:B95"/>
    <mergeCell ref="A108:B108"/>
    <mergeCell ref="A145:B145"/>
    <mergeCell ref="A148:B148"/>
    <mergeCell ref="A151:B151"/>
    <mergeCell ref="A171:B171"/>
    <mergeCell ref="A172:B172"/>
    <mergeCell ref="A181:B181"/>
    <mergeCell ref="A120:B120"/>
    <mergeCell ref="A133:B133"/>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F24" sqref="F24"/>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19.85546875" bestFit="1" customWidth="1"/>
  </cols>
  <sheetData>
    <row r="1" spans="1:9" ht="21" x14ac:dyDescent="0.35">
      <c r="A1" s="330" t="s">
        <v>490</v>
      </c>
      <c r="B1" s="79"/>
      <c r="C1" s="331"/>
      <c r="D1" s="79"/>
      <c r="E1" s="79"/>
      <c r="F1" s="79"/>
    </row>
    <row r="2" spans="1:9" x14ac:dyDescent="0.25">
      <c r="A2" s="79" t="s">
        <v>491</v>
      </c>
      <c r="B2" s="79"/>
      <c r="C2" s="331"/>
      <c r="D2" s="79"/>
      <c r="E2" s="79"/>
      <c r="F2" s="79"/>
    </row>
    <row r="3" spans="1:9" x14ac:dyDescent="0.25">
      <c r="A3" s="79"/>
      <c r="B3" s="79"/>
      <c r="C3" s="331"/>
      <c r="D3" s="79"/>
      <c r="E3" s="79"/>
      <c r="F3" s="79"/>
    </row>
    <row r="4" spans="1:9" s="340" customFormat="1" ht="30" x14ac:dyDescent="0.25">
      <c r="A4" s="338" t="s">
        <v>492</v>
      </c>
      <c r="B4" s="339" t="s">
        <v>493</v>
      </c>
      <c r="C4" s="337" t="s">
        <v>498</v>
      </c>
      <c r="D4" s="337" t="s">
        <v>494</v>
      </c>
      <c r="E4" s="337" t="s">
        <v>495</v>
      </c>
      <c r="F4" s="337" t="s">
        <v>496</v>
      </c>
    </row>
    <row r="5" spans="1:9" x14ac:dyDescent="0.25">
      <c r="A5" s="332">
        <v>43214</v>
      </c>
      <c r="B5" s="341" t="s">
        <v>499</v>
      </c>
      <c r="C5" s="363">
        <v>105</v>
      </c>
      <c r="D5" s="343" t="s">
        <v>391</v>
      </c>
      <c r="E5" s="342" t="s">
        <v>501</v>
      </c>
      <c r="F5" s="343" t="s">
        <v>500</v>
      </c>
      <c r="H5" s="334" t="s">
        <v>502</v>
      </c>
    </row>
    <row r="6" spans="1:9" x14ac:dyDescent="0.25">
      <c r="A6" s="332">
        <v>43243</v>
      </c>
      <c r="B6" s="341" t="s">
        <v>635</v>
      </c>
      <c r="C6" s="363" t="s">
        <v>636</v>
      </c>
      <c r="D6" s="343" t="s">
        <v>637</v>
      </c>
      <c r="E6" s="342" t="s">
        <v>501</v>
      </c>
      <c r="F6" s="343" t="s">
        <v>638</v>
      </c>
      <c r="H6" s="335" t="s">
        <v>497</v>
      </c>
    </row>
    <row r="7" spans="1:9" ht="30" x14ac:dyDescent="0.25">
      <c r="A7" s="332">
        <v>43277</v>
      </c>
      <c r="B7" s="341" t="s">
        <v>639</v>
      </c>
      <c r="C7" s="363">
        <v>61</v>
      </c>
      <c r="D7" s="343" t="s">
        <v>67</v>
      </c>
      <c r="E7" s="342" t="s">
        <v>497</v>
      </c>
      <c r="F7" s="343" t="s">
        <v>640</v>
      </c>
      <c r="H7" s="334" t="s">
        <v>503</v>
      </c>
    </row>
    <row r="8" spans="1:9" ht="60" x14ac:dyDescent="0.25">
      <c r="A8" s="332">
        <v>43313</v>
      </c>
      <c r="B8" s="341" t="s">
        <v>641</v>
      </c>
      <c r="C8" s="363">
        <v>15</v>
      </c>
      <c r="D8" s="343" t="s">
        <v>456</v>
      </c>
      <c r="E8" s="342" t="s">
        <v>502</v>
      </c>
      <c r="F8" s="343" t="s">
        <v>642</v>
      </c>
      <c r="H8" s="335" t="s">
        <v>504</v>
      </c>
    </row>
    <row r="9" spans="1:9" ht="45" x14ac:dyDescent="0.25">
      <c r="A9" s="332">
        <v>43313</v>
      </c>
      <c r="B9" s="341" t="s">
        <v>643</v>
      </c>
      <c r="C9" s="363">
        <v>48</v>
      </c>
      <c r="D9" s="343" t="s">
        <v>58</v>
      </c>
      <c r="E9" s="342" t="s">
        <v>506</v>
      </c>
      <c r="F9" s="343" t="s">
        <v>675</v>
      </c>
      <c r="H9" s="334" t="s">
        <v>505</v>
      </c>
    </row>
    <row r="10" spans="1:9" ht="30" x14ac:dyDescent="0.25">
      <c r="A10" s="332">
        <v>43313</v>
      </c>
      <c r="B10" s="341" t="s">
        <v>643</v>
      </c>
      <c r="C10" s="363"/>
      <c r="D10" s="343" t="s">
        <v>673</v>
      </c>
      <c r="E10" s="342" t="s">
        <v>654</v>
      </c>
      <c r="F10" s="343" t="s">
        <v>674</v>
      </c>
      <c r="H10" s="335" t="s">
        <v>506</v>
      </c>
    </row>
    <row r="11" spans="1:9" ht="30" x14ac:dyDescent="0.25">
      <c r="A11" s="529">
        <v>43374</v>
      </c>
      <c r="B11" s="530" t="s">
        <v>635</v>
      </c>
      <c r="C11" s="531" t="s">
        <v>713</v>
      </c>
      <c r="D11" s="532" t="s">
        <v>714</v>
      </c>
      <c r="E11" s="533" t="s">
        <v>654</v>
      </c>
      <c r="F11" s="532" t="s">
        <v>715</v>
      </c>
      <c r="H11" s="336" t="s">
        <v>370</v>
      </c>
    </row>
    <row r="12" spans="1:9" x14ac:dyDescent="0.25">
      <c r="A12" s="333"/>
      <c r="B12" s="344"/>
      <c r="C12" s="364"/>
      <c r="D12" s="345"/>
      <c r="E12" s="342"/>
      <c r="F12" s="345"/>
      <c r="H12" s="365" t="s">
        <v>501</v>
      </c>
      <c r="I12" s="335"/>
    </row>
    <row r="13" spans="1:9" x14ac:dyDescent="0.25">
      <c r="A13" s="333"/>
      <c r="B13" s="346"/>
      <c r="C13" s="364"/>
      <c r="D13" s="345"/>
      <c r="E13" s="342"/>
      <c r="F13" s="345"/>
      <c r="H13" s="392" t="s">
        <v>654</v>
      </c>
    </row>
    <row r="14" spans="1:9" x14ac:dyDescent="0.25">
      <c r="A14" s="333"/>
      <c r="B14" s="346"/>
      <c r="C14" s="364"/>
      <c r="D14" s="345"/>
      <c r="E14" s="342"/>
      <c r="F14" s="345"/>
    </row>
    <row r="15" spans="1:9" x14ac:dyDescent="0.25">
      <c r="A15" s="333"/>
      <c r="B15" s="346"/>
      <c r="C15" s="364"/>
      <c r="D15" s="345"/>
      <c r="E15" s="342"/>
      <c r="F15" s="345"/>
    </row>
    <row r="16" spans="1:9" x14ac:dyDescent="0.25">
      <c r="A16" s="333"/>
      <c r="B16" s="346"/>
      <c r="C16" s="364"/>
      <c r="D16" s="345"/>
      <c r="E16" s="342"/>
      <c r="F16" s="345"/>
    </row>
    <row r="17" spans="1:6" x14ac:dyDescent="0.25">
      <c r="A17" s="333"/>
      <c r="B17" s="346"/>
      <c r="C17" s="364"/>
      <c r="D17" s="345"/>
      <c r="E17" s="342"/>
      <c r="F17" s="345"/>
    </row>
    <row r="18" spans="1:6" x14ac:dyDescent="0.25">
      <c r="A18" s="333"/>
      <c r="B18" s="346"/>
      <c r="C18" s="364"/>
      <c r="D18" s="345"/>
      <c r="E18" s="342"/>
      <c r="F18" s="345"/>
    </row>
    <row r="19" spans="1:6" x14ac:dyDescent="0.25">
      <c r="A19" s="333"/>
      <c r="B19" s="346"/>
      <c r="C19" s="364"/>
      <c r="D19" s="345"/>
      <c r="E19" s="342"/>
      <c r="F19" s="345"/>
    </row>
    <row r="20" spans="1:6" x14ac:dyDescent="0.25">
      <c r="A20" s="333"/>
      <c r="B20" s="346"/>
      <c r="C20" s="364"/>
      <c r="D20" s="345"/>
      <c r="E20" s="342"/>
      <c r="F20" s="345"/>
    </row>
    <row r="21" spans="1:6" x14ac:dyDescent="0.25">
      <c r="A21" s="333"/>
      <c r="B21" s="346"/>
      <c r="C21" s="364"/>
      <c r="D21" s="345"/>
      <c r="E21" s="342"/>
      <c r="F21" s="345"/>
    </row>
    <row r="22" spans="1:6" x14ac:dyDescent="0.25">
      <c r="A22" s="333"/>
      <c r="B22" s="346"/>
      <c r="C22" s="364"/>
      <c r="D22" s="345"/>
      <c r="E22" s="342"/>
      <c r="F22" s="345"/>
    </row>
    <row r="23" spans="1:6" x14ac:dyDescent="0.25">
      <c r="A23" s="333"/>
      <c r="B23" s="346"/>
      <c r="C23" s="364"/>
      <c r="D23" s="345"/>
      <c r="E23" s="342"/>
      <c r="F23" s="345"/>
    </row>
  </sheetData>
  <dataValidations count="1">
    <dataValidation type="list" allowBlank="1" showInputMessage="1" showErrorMessage="1" sqref="I12 H5:H11 E5:E23">
      <formula1>$H$5:$H$13</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Operational Data</vt:lpstr>
      <vt:lpstr>OOH Demographics (Age 0-17)</vt:lpstr>
      <vt:lpstr>OOH Demographics (Age 18-21)</vt:lpstr>
      <vt:lpstr>Outcome Data and Context Stats</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2018-11-14T18:16:00Z</cp:lastPrinted>
  <dcterms:created xsi:type="dcterms:W3CDTF">2016-10-13T16:12:28Z</dcterms:created>
  <dcterms:modified xsi:type="dcterms:W3CDTF">2019-01-30T15:59:38Z</dcterms:modified>
</cp:coreProperties>
</file>