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21\July\"/>
    </mc:Choice>
  </mc:AlternateContent>
  <workbookProtection workbookAlgorithmName="SHA-512" workbookHashValue="WvjMJXlVVRCRxe9npzrSP1y391sUNfy7LaQcV6Ope1gNi2uf9VPNa9Fvj0uchzvOkaD6a4vF3LfKNnNmbyaSvg==" workbookSaltValue="PkvplVO4tyWaVbLdgw3cWw==" workbookSpinCount="100000" lockStructure="1"/>
  <bookViews>
    <workbookView xWindow="0" yWindow="0" windowWidth="19200" windowHeight="6300" tabRatio="942"/>
  </bookViews>
  <sheets>
    <sheet name="Operational Data" sheetId="10" r:id="rId1"/>
    <sheet name="OOH Demographics (Age 0-17)" sheetId="17" r:id="rId2"/>
    <sheet name="OOH Demographics (Age 18-20)" sheetId="20" r:id="rId3"/>
    <sheet name=" Outcome Data" sheetId="29" r:id="rId4"/>
    <sheet name="Caseloads" sheetId="30" r:id="rId5"/>
    <sheet name="Monthly Staffing" sheetId="14" r:id="rId6"/>
    <sheet name="Monthly Financial" sheetId="26" r:id="rId7"/>
    <sheet name="Metric Definitions" sheetId="16" r:id="rId8"/>
  </sheets>
  <externalReferences>
    <externalReference r:id="rId9"/>
  </externalReferences>
  <definedNames>
    <definedName name="_xlnm._FilterDatabase" localSheetId="0" hidden="1">'Operational Data'!$A$4:$BD$16</definedName>
    <definedName name="ops_category">[1]!Table2[ops_category]</definedName>
    <definedName name="_xlnm.Print_Area" localSheetId="3">' Outcome Data'!$A$1:$BD$63</definedName>
    <definedName name="_xlnm.Print_Area" localSheetId="4">Caseloads!$A$1:$P$68</definedName>
    <definedName name="_xlnm.Print_Area" localSheetId="7">'Metric Definitions'!$A$1:$B$295</definedName>
    <definedName name="_xlnm.Print_Area" localSheetId="6">'Monthly Financial'!#REF!</definedName>
    <definedName name="_xlnm.Print_Area" localSheetId="5">'Monthly Staffing'!#REF!</definedName>
    <definedName name="_xlnm.Print_Area" localSheetId="0">'Operational Data'!$A$1:$T$192</definedName>
    <definedName name="_xlnm.Print_Titles" localSheetId="4">Caseloads!$1:$2</definedName>
    <definedName name="_xlnm.Print_Titles" localSheetId="7">'Metric Definitions'!$1:$1</definedName>
    <definedName name="_xlnm.Print_Titles" localSheetId="6">'Monthly Financial'!#REF!</definedName>
    <definedName name="_xlnm.Print_Titles" localSheetId="5">'Monthly Staffing'!#REF!</definedName>
    <definedName name="_xlnm.Print_Titles" localSheetId="1">'OOH Demographics (Age 0-17)'!$1:$2</definedName>
    <definedName name="_xlnm.Print_Titles" localSheetId="2">'OOH Demographics (Age 18-20)'!$1:$2</definedName>
    <definedName name="_xlnm.Print_Titles" localSheetId="0">'Operational Data'!$1:$2</definedName>
    <definedName name="Target_type">[1]!Table7[Target_Type]</definedName>
  </definedNames>
  <calcPr calcId="162913"/>
</workbook>
</file>

<file path=xl/calcChain.xml><?xml version="1.0" encoding="utf-8"?>
<calcChain xmlns="http://schemas.openxmlformats.org/spreadsheetml/2006/main">
  <c r="BP30" i="10" l="1"/>
  <c r="AA5" i="30" l="1"/>
  <c r="AA7" i="30" s="1"/>
  <c r="BO30" i="10" l="1"/>
  <c r="F87" i="14" l="1"/>
  <c r="F86" i="14"/>
  <c r="F85" i="14"/>
  <c r="F84" i="14"/>
  <c r="F88" i="14" l="1"/>
  <c r="BN30" i="10"/>
  <c r="M88" i="14" l="1"/>
  <c r="L88" i="14"/>
  <c r="K88" i="14"/>
  <c r="J88" i="14"/>
  <c r="I88" i="14"/>
  <c r="H88" i="14"/>
  <c r="D88" i="14"/>
  <c r="C88" i="14"/>
  <c r="B88" i="14"/>
  <c r="M79" i="14"/>
  <c r="L79" i="14"/>
  <c r="K79" i="14"/>
  <c r="J79" i="14"/>
  <c r="I79" i="14"/>
  <c r="H79" i="14"/>
  <c r="G79" i="14"/>
  <c r="F79" i="14"/>
  <c r="E79" i="14"/>
  <c r="D79" i="14"/>
  <c r="C79" i="14"/>
  <c r="B79" i="14"/>
  <c r="M70" i="14"/>
  <c r="L70" i="14"/>
  <c r="K70" i="14"/>
  <c r="J70" i="14"/>
  <c r="I70" i="14"/>
  <c r="H70" i="14"/>
  <c r="G70" i="14"/>
  <c r="F70" i="14"/>
  <c r="E70" i="14"/>
  <c r="D70" i="14"/>
  <c r="C70" i="14"/>
  <c r="B70" i="14"/>
  <c r="E88" i="14" l="1"/>
  <c r="BM30" i="10" l="1"/>
  <c r="BL30" i="10" l="1"/>
  <c r="BK30" i="10" l="1"/>
  <c r="S62" i="30" l="1"/>
  <c r="R62" i="30"/>
  <c r="S59" i="30"/>
  <c r="R59" i="30"/>
  <c r="S56" i="30"/>
  <c r="R56" i="30"/>
  <c r="S53" i="30"/>
  <c r="R53" i="30"/>
  <c r="S50" i="30"/>
  <c r="R50" i="30"/>
  <c r="S47" i="30"/>
  <c r="R47" i="30"/>
  <c r="S22" i="30"/>
  <c r="R22" i="30"/>
  <c r="S19" i="30"/>
  <c r="R19" i="30"/>
  <c r="S16" i="30"/>
  <c r="R16" i="30"/>
  <c r="S13" i="30"/>
  <c r="R13" i="30"/>
  <c r="S10" i="30"/>
  <c r="R10" i="30"/>
  <c r="S7" i="30"/>
  <c r="R7" i="30"/>
  <c r="S42" i="30"/>
  <c r="R42" i="30"/>
  <c r="S39" i="30"/>
  <c r="R39" i="30"/>
  <c r="S36" i="30"/>
  <c r="R36" i="30"/>
  <c r="S33" i="30"/>
  <c r="R33" i="30"/>
  <c r="S30" i="30"/>
  <c r="R30" i="30"/>
  <c r="S27" i="30"/>
  <c r="R27" i="30"/>
  <c r="Q62" i="30" l="1"/>
  <c r="P62" i="30"/>
  <c r="O62" i="30"/>
  <c r="N62" i="30"/>
  <c r="M62" i="30"/>
  <c r="L62" i="30"/>
  <c r="K62" i="30"/>
  <c r="J62" i="30"/>
  <c r="H62" i="30"/>
  <c r="Q59" i="30"/>
  <c r="P59" i="30"/>
  <c r="O59" i="30"/>
  <c r="N59" i="30"/>
  <c r="M59" i="30"/>
  <c r="L59" i="30"/>
  <c r="K59" i="30"/>
  <c r="J59" i="30"/>
  <c r="H59" i="30"/>
  <c r="Q56" i="30"/>
  <c r="P56" i="30"/>
  <c r="O56" i="30"/>
  <c r="N56" i="30"/>
  <c r="M56" i="30"/>
  <c r="L56" i="30"/>
  <c r="K56" i="30"/>
  <c r="J56" i="30"/>
  <c r="H56" i="30"/>
  <c r="Q53" i="30"/>
  <c r="P53" i="30"/>
  <c r="O53" i="30"/>
  <c r="N53" i="30"/>
  <c r="M53" i="30"/>
  <c r="L53" i="30"/>
  <c r="K53" i="30"/>
  <c r="J53" i="30"/>
  <c r="H53" i="30"/>
  <c r="Q50" i="30"/>
  <c r="P50" i="30"/>
  <c r="O50" i="30"/>
  <c r="N50" i="30"/>
  <c r="M50" i="30"/>
  <c r="L50" i="30"/>
  <c r="K50" i="30"/>
  <c r="J50" i="30"/>
  <c r="H50" i="30"/>
  <c r="Q47" i="30"/>
  <c r="P47" i="30"/>
  <c r="O47" i="30"/>
  <c r="N47" i="30"/>
  <c r="M47" i="30"/>
  <c r="L47" i="30"/>
  <c r="K47" i="30"/>
  <c r="J47" i="30"/>
  <c r="H47" i="30"/>
  <c r="Q42" i="30"/>
  <c r="P42" i="30"/>
  <c r="O42" i="30"/>
  <c r="N42" i="30"/>
  <c r="M42" i="30"/>
  <c r="L42" i="30"/>
  <c r="K42" i="30"/>
  <c r="J42" i="30"/>
  <c r="H42" i="30"/>
  <c r="Q39" i="30"/>
  <c r="P39" i="30"/>
  <c r="O39" i="30"/>
  <c r="N39" i="30"/>
  <c r="M39" i="30"/>
  <c r="L39" i="30"/>
  <c r="K39" i="30"/>
  <c r="J39" i="30"/>
  <c r="H39" i="30"/>
  <c r="Q36" i="30"/>
  <c r="P36" i="30"/>
  <c r="O36" i="30"/>
  <c r="N36" i="30"/>
  <c r="M36" i="30"/>
  <c r="L36" i="30"/>
  <c r="K36" i="30"/>
  <c r="J36" i="30"/>
  <c r="H36" i="30"/>
  <c r="Q33" i="30"/>
  <c r="P33" i="30"/>
  <c r="O33" i="30"/>
  <c r="N33" i="30"/>
  <c r="M33" i="30"/>
  <c r="L33" i="30"/>
  <c r="K33" i="30"/>
  <c r="J33" i="30"/>
  <c r="H33" i="30"/>
  <c r="Q30" i="30"/>
  <c r="P30" i="30"/>
  <c r="O30" i="30"/>
  <c r="N30" i="30"/>
  <c r="M30" i="30"/>
  <c r="L30" i="30"/>
  <c r="K30" i="30"/>
  <c r="J30" i="30"/>
  <c r="H30" i="30"/>
  <c r="Q27" i="30"/>
  <c r="P27" i="30"/>
  <c r="O27" i="30"/>
  <c r="N27" i="30"/>
  <c r="M27" i="30"/>
  <c r="L27" i="30"/>
  <c r="K27" i="30"/>
  <c r="J27" i="30"/>
  <c r="H27" i="30"/>
  <c r="Q22" i="30"/>
  <c r="P22" i="30"/>
  <c r="O22" i="30"/>
  <c r="N22" i="30"/>
  <c r="M22" i="30"/>
  <c r="L22" i="30"/>
  <c r="K22" i="30"/>
  <c r="J22" i="30"/>
  <c r="Q19" i="30"/>
  <c r="P19" i="30"/>
  <c r="O19" i="30"/>
  <c r="N19" i="30"/>
  <c r="M19" i="30"/>
  <c r="L19" i="30"/>
  <c r="K19" i="30"/>
  <c r="J19" i="30"/>
  <c r="Q16" i="30"/>
  <c r="P16" i="30"/>
  <c r="O16" i="30"/>
  <c r="N16" i="30"/>
  <c r="M16" i="30"/>
  <c r="L16" i="30"/>
  <c r="K16" i="30"/>
  <c r="J16" i="30"/>
  <c r="Q13" i="30"/>
  <c r="P13" i="30"/>
  <c r="O13" i="30"/>
  <c r="N13" i="30"/>
  <c r="M13" i="30"/>
  <c r="L13" i="30"/>
  <c r="K13" i="30"/>
  <c r="J13" i="30"/>
  <c r="Q10" i="30"/>
  <c r="P10" i="30"/>
  <c r="O10" i="30"/>
  <c r="N10" i="30"/>
  <c r="M10" i="30"/>
  <c r="L10" i="30"/>
  <c r="K10" i="30"/>
  <c r="J10" i="30"/>
  <c r="Q7" i="30"/>
  <c r="P7" i="30"/>
  <c r="O7" i="30"/>
  <c r="N7" i="30"/>
  <c r="M7" i="30"/>
  <c r="L7" i="30"/>
  <c r="K7" i="30"/>
  <c r="J7" i="30"/>
  <c r="H173" i="10" l="1"/>
  <c r="H172" i="10"/>
  <c r="H171" i="10"/>
  <c r="H170" i="10"/>
  <c r="H169" i="10"/>
  <c r="H168" i="10"/>
  <c r="H167" i="10"/>
  <c r="H166" i="10"/>
  <c r="H160" i="10"/>
  <c r="H101" i="10"/>
  <c r="H100" i="10"/>
  <c r="H99" i="10"/>
  <c r="H98" i="10"/>
  <c r="H97" i="10"/>
  <c r="H89" i="10"/>
  <c r="H88" i="10"/>
  <c r="H87" i="10"/>
  <c r="H86" i="10"/>
  <c r="H85" i="10"/>
  <c r="H84" i="10"/>
  <c r="H83" i="10"/>
  <c r="H82" i="10"/>
  <c r="H74" i="10"/>
  <c r="H75" i="10"/>
  <c r="H76" i="10"/>
  <c r="H77" i="10"/>
  <c r="H78" i="10"/>
  <c r="H79" i="10"/>
  <c r="H72" i="10"/>
  <c r="H73" i="10"/>
  <c r="H69"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V62" i="30" l="1"/>
  <c r="U62" i="30"/>
  <c r="T62" i="30"/>
  <c r="V59" i="30"/>
  <c r="U59" i="30"/>
  <c r="T59" i="30"/>
  <c r="V56" i="30"/>
  <c r="U56" i="30"/>
  <c r="T56" i="30"/>
  <c r="V53" i="30"/>
  <c r="U53" i="30"/>
  <c r="T53" i="30"/>
  <c r="V50" i="30"/>
  <c r="U50" i="30"/>
  <c r="T50" i="30"/>
  <c r="V47" i="30"/>
  <c r="U47" i="30"/>
  <c r="T47" i="30"/>
  <c r="Z2" i="30"/>
  <c r="V42" i="30"/>
  <c r="U42" i="30"/>
  <c r="T42" i="30"/>
  <c r="V39" i="30"/>
  <c r="U39" i="30"/>
  <c r="T39" i="30"/>
  <c r="V36" i="30"/>
  <c r="U36" i="30"/>
  <c r="T36" i="30"/>
  <c r="V33" i="30"/>
  <c r="U33" i="30"/>
  <c r="T33" i="30"/>
  <c r="V30" i="30"/>
  <c r="U30" i="30"/>
  <c r="T30" i="30"/>
  <c r="V27" i="30"/>
  <c r="U27" i="30"/>
  <c r="T27" i="30"/>
  <c r="V22" i="30"/>
  <c r="U22" i="30"/>
  <c r="T22" i="30"/>
  <c r="V19" i="30"/>
  <c r="U19" i="30"/>
  <c r="T19" i="30"/>
  <c r="V16" i="30"/>
  <c r="U16" i="30"/>
  <c r="T16" i="30"/>
  <c r="V13" i="30"/>
  <c r="U13" i="30"/>
  <c r="T13" i="30"/>
  <c r="V10" i="30"/>
  <c r="U10" i="30"/>
  <c r="T10" i="30"/>
  <c r="V7" i="30"/>
  <c r="U7" i="30"/>
  <c r="T7" i="30"/>
  <c r="AB62" i="30"/>
  <c r="AA62" i="30"/>
  <c r="Z62" i="30"/>
  <c r="Y62" i="30"/>
  <c r="X62" i="30"/>
  <c r="W62" i="30"/>
  <c r="AB59" i="30"/>
  <c r="AA59" i="30"/>
  <c r="Z59" i="30"/>
  <c r="Y59" i="30"/>
  <c r="X59" i="30"/>
  <c r="W59" i="30"/>
  <c r="AB56" i="30"/>
  <c r="AA56" i="30"/>
  <c r="Z56" i="30"/>
  <c r="Y56" i="30"/>
  <c r="X56" i="30"/>
  <c r="W56" i="30"/>
  <c r="AB53" i="30"/>
  <c r="AA53" i="30"/>
  <c r="Z53" i="30"/>
  <c r="Y53" i="30"/>
  <c r="X53" i="30"/>
  <c r="W53" i="30"/>
  <c r="AB50" i="30"/>
  <c r="AA50" i="30"/>
  <c r="Z50" i="30"/>
  <c r="Y50" i="30"/>
  <c r="X50" i="30"/>
  <c r="W50" i="30"/>
  <c r="AB47" i="30"/>
  <c r="AA47" i="30"/>
  <c r="Z47" i="30"/>
  <c r="Y47" i="30"/>
  <c r="X47" i="30"/>
  <c r="W47" i="30"/>
  <c r="AB42" i="30"/>
  <c r="AA42" i="30"/>
  <c r="Z42" i="30"/>
  <c r="Y42" i="30"/>
  <c r="X42" i="30"/>
  <c r="W42" i="30"/>
  <c r="AB39" i="30"/>
  <c r="AA39" i="30"/>
  <c r="Z39" i="30"/>
  <c r="Y39" i="30"/>
  <c r="X39" i="30"/>
  <c r="W39" i="30"/>
  <c r="AB36" i="30"/>
  <c r="AA36" i="30"/>
  <c r="Z36" i="30"/>
  <c r="Y36" i="30"/>
  <c r="X36" i="30"/>
  <c r="W36" i="30"/>
  <c r="AB33" i="30"/>
  <c r="AA33" i="30"/>
  <c r="Z33" i="30"/>
  <c r="Y33" i="30"/>
  <c r="X33" i="30"/>
  <c r="W33" i="30"/>
  <c r="AB30" i="30"/>
  <c r="AA30" i="30"/>
  <c r="Z30" i="30"/>
  <c r="Y30" i="30"/>
  <c r="X30" i="30"/>
  <c r="W30" i="30"/>
  <c r="AB27" i="30"/>
  <c r="AA27" i="30"/>
  <c r="Z27" i="30"/>
  <c r="Y27" i="30"/>
  <c r="X27" i="30"/>
  <c r="W27" i="30"/>
  <c r="AB22" i="30"/>
  <c r="AA22" i="30"/>
  <c r="Z22" i="30"/>
  <c r="Y22" i="30"/>
  <c r="X22" i="30"/>
  <c r="W22" i="30"/>
  <c r="AB19" i="30"/>
  <c r="AA19" i="30"/>
  <c r="Z19" i="30"/>
  <c r="Y19" i="30"/>
  <c r="X19" i="30"/>
  <c r="W19" i="30"/>
  <c r="AB16" i="30"/>
  <c r="AA16" i="30"/>
  <c r="Z16" i="30"/>
  <c r="Y16" i="30"/>
  <c r="X16" i="30"/>
  <c r="W16" i="30"/>
  <c r="AB13" i="30"/>
  <c r="AA13" i="30"/>
  <c r="Z13" i="30"/>
  <c r="Y13" i="30"/>
  <c r="X13" i="30"/>
  <c r="W13" i="30"/>
  <c r="AB10" i="30"/>
  <c r="AA10" i="30"/>
  <c r="Z10" i="30"/>
  <c r="Y10" i="30"/>
  <c r="X10" i="30"/>
  <c r="W10" i="30"/>
  <c r="AB7" i="30"/>
  <c r="Z7" i="30"/>
  <c r="Y7" i="30"/>
  <c r="X7" i="30"/>
  <c r="W7" i="30"/>
  <c r="H62" i="29"/>
  <c r="H61" i="29"/>
  <c r="H56" i="29"/>
  <c r="H55" i="29"/>
  <c r="H50" i="29"/>
  <c r="H49" i="29"/>
  <c r="H44" i="29"/>
  <c r="H42" i="29" s="1"/>
  <c r="H43" i="29"/>
  <c r="H38" i="29"/>
  <c r="H37" i="29"/>
  <c r="G32" i="29"/>
  <c r="G31" i="29"/>
  <c r="H14" i="29"/>
  <c r="H13" i="29"/>
  <c r="G13" i="29"/>
  <c r="H36" i="29" l="1"/>
  <c r="H60" i="29"/>
  <c r="H54" i="29"/>
  <c r="H48" i="29"/>
  <c r="G30" i="29"/>
  <c r="H12" i="29"/>
  <c r="G27" i="29" l="1"/>
  <c r="G26" i="29"/>
  <c r="H20" i="29"/>
  <c r="H21" i="29"/>
  <c r="G9" i="29"/>
  <c r="G8" i="29"/>
  <c r="H19" i="29" l="1"/>
  <c r="G7" i="29"/>
  <c r="G25" i="29"/>
  <c r="BN2" i="29"/>
  <c r="BB2" i="20"/>
  <c r="BA2" i="17"/>
  <c r="AO2" i="17" l="1"/>
  <c r="G62" i="29" l="1"/>
  <c r="F62" i="29"/>
  <c r="E62" i="29"/>
  <c r="G61" i="29"/>
  <c r="G60" i="29" s="1"/>
  <c r="F61" i="29"/>
  <c r="E61" i="29"/>
  <c r="E60" i="29" s="1"/>
  <c r="AQ60" i="29"/>
  <c r="AP60" i="29"/>
  <c r="AO60" i="29"/>
  <c r="AN60" i="29"/>
  <c r="AM60" i="29"/>
  <c r="AL60" i="29"/>
  <c r="AK60" i="29"/>
  <c r="AJ60" i="29"/>
  <c r="AI60" i="29"/>
  <c r="AH60" i="29"/>
  <c r="AG60" i="29"/>
  <c r="AF60" i="29"/>
  <c r="AE60" i="29"/>
  <c r="AD60" i="29"/>
  <c r="AC60" i="29"/>
  <c r="AB60" i="29"/>
  <c r="AA60" i="29"/>
  <c r="Z60" i="29"/>
  <c r="Y60" i="29"/>
  <c r="X60" i="29"/>
  <c r="W60" i="29"/>
  <c r="V60" i="29"/>
  <c r="U60" i="29"/>
  <c r="F60" i="29"/>
  <c r="G56" i="29"/>
  <c r="F56" i="29"/>
  <c r="E56" i="29"/>
  <c r="G55" i="29"/>
  <c r="F55" i="29"/>
  <c r="E55" i="29"/>
  <c r="AQ54" i="29"/>
  <c r="AP54" i="29"/>
  <c r="AO54" i="29"/>
  <c r="AN54" i="29"/>
  <c r="AM54" i="29"/>
  <c r="AL54" i="29"/>
  <c r="AK54" i="29"/>
  <c r="AJ54" i="29"/>
  <c r="AI54" i="29"/>
  <c r="AH54" i="29"/>
  <c r="AG54" i="29"/>
  <c r="AF54" i="29"/>
  <c r="AE54" i="29"/>
  <c r="AD54" i="29"/>
  <c r="AC54" i="29"/>
  <c r="AB54" i="29"/>
  <c r="AA54" i="29"/>
  <c r="Z54" i="29"/>
  <c r="Y54" i="29"/>
  <c r="X54" i="29"/>
  <c r="W54" i="29"/>
  <c r="V54" i="29"/>
  <c r="U54" i="29"/>
  <c r="F54" i="29"/>
  <c r="E54" i="29"/>
  <c r="G50" i="29"/>
  <c r="G48" i="29" s="1"/>
  <c r="F50" i="29"/>
  <c r="E50" i="29"/>
  <c r="G49" i="29"/>
  <c r="F49" i="29"/>
  <c r="E49" i="29"/>
  <c r="AQ48" i="29"/>
  <c r="AP48" i="29"/>
  <c r="AO48" i="29"/>
  <c r="AN48" i="29"/>
  <c r="AM48" i="29"/>
  <c r="AL48" i="29"/>
  <c r="AK48" i="29"/>
  <c r="AJ48" i="29"/>
  <c r="AI48" i="29"/>
  <c r="AH48" i="29"/>
  <c r="AG48" i="29"/>
  <c r="AF48" i="29"/>
  <c r="AE48" i="29"/>
  <c r="AD48" i="29"/>
  <c r="AC48" i="29"/>
  <c r="AB48" i="29"/>
  <c r="AA48" i="29"/>
  <c r="Z48" i="29"/>
  <c r="Y48" i="29"/>
  <c r="X48" i="29"/>
  <c r="W48" i="29"/>
  <c r="V48" i="29"/>
  <c r="U48" i="29"/>
  <c r="F48" i="29"/>
  <c r="E48" i="29"/>
  <c r="G44" i="29"/>
  <c r="F44" i="29"/>
  <c r="E44" i="29"/>
  <c r="E42" i="29" s="1"/>
  <c r="G43" i="29"/>
  <c r="F43" i="29"/>
  <c r="E43" i="29"/>
  <c r="AP42" i="29"/>
  <c r="AO42" i="29"/>
  <c r="AN42" i="29"/>
  <c r="AM42" i="29"/>
  <c r="AL42" i="29"/>
  <c r="AK42" i="29"/>
  <c r="AJ42" i="29"/>
  <c r="AI42" i="29"/>
  <c r="AH42" i="29"/>
  <c r="AG42" i="29"/>
  <c r="AF42" i="29"/>
  <c r="AE42" i="29"/>
  <c r="AD42" i="29"/>
  <c r="AC42" i="29"/>
  <c r="AB42" i="29"/>
  <c r="AA42" i="29"/>
  <c r="Z42" i="29"/>
  <c r="Y42" i="29"/>
  <c r="X42" i="29"/>
  <c r="W42" i="29"/>
  <c r="V42" i="29"/>
  <c r="F42" i="29"/>
  <c r="G38" i="29"/>
  <c r="F38" i="29"/>
  <c r="E38" i="29"/>
  <c r="E36" i="29" s="1"/>
  <c r="G37" i="29"/>
  <c r="F37" i="29"/>
  <c r="E37" i="29"/>
  <c r="F36" i="29"/>
  <c r="F32" i="29"/>
  <c r="E32" i="29"/>
  <c r="D32" i="29"/>
  <c r="D30" i="29" s="1"/>
  <c r="F31" i="29"/>
  <c r="E31" i="29"/>
  <c r="D31" i="29"/>
  <c r="E30" i="29"/>
  <c r="F27" i="29"/>
  <c r="E27" i="29"/>
  <c r="D27" i="29"/>
  <c r="D25" i="29" s="1"/>
  <c r="F26" i="29"/>
  <c r="E26" i="29"/>
  <c r="D26" i="29"/>
  <c r="E25" i="29"/>
  <c r="G21" i="29"/>
  <c r="F21" i="29"/>
  <c r="E21" i="29"/>
  <c r="E19" i="29" s="1"/>
  <c r="G20" i="29"/>
  <c r="F20" i="29"/>
  <c r="E20" i="29"/>
  <c r="F19" i="29"/>
  <c r="G14" i="29"/>
  <c r="G12" i="29" s="1"/>
  <c r="F14" i="29"/>
  <c r="E14" i="29"/>
  <c r="E12" i="29" s="1"/>
  <c r="F13" i="29"/>
  <c r="F12" i="29" s="1"/>
  <c r="E13" i="29"/>
  <c r="F9" i="29"/>
  <c r="E9" i="29"/>
  <c r="D9" i="29"/>
  <c r="D7" i="29" s="1"/>
  <c r="F8" i="29"/>
  <c r="E8" i="29"/>
  <c r="E7" i="29" s="1"/>
  <c r="D8" i="29"/>
  <c r="G184" i="10"/>
  <c r="F184" i="10"/>
  <c r="E184" i="10"/>
  <c r="D184" i="10"/>
  <c r="G183" i="10"/>
  <c r="F183" i="10"/>
  <c r="E183" i="10"/>
  <c r="D183" i="10"/>
  <c r="G182" i="10"/>
  <c r="F182" i="10"/>
  <c r="E182" i="10"/>
  <c r="D182" i="10"/>
  <c r="G181" i="10"/>
  <c r="F181" i="10"/>
  <c r="E181" i="10"/>
  <c r="D181" i="10"/>
  <c r="G180" i="10"/>
  <c r="F180" i="10"/>
  <c r="E180" i="10"/>
  <c r="D180" i="10"/>
  <c r="G179" i="10"/>
  <c r="F179" i="10"/>
  <c r="E179" i="10"/>
  <c r="D179" i="10"/>
  <c r="G178" i="10"/>
  <c r="F178" i="10"/>
  <c r="E178" i="10"/>
  <c r="D178" i="10"/>
  <c r="G173" i="10"/>
  <c r="F173" i="10"/>
  <c r="E173" i="10"/>
  <c r="D173" i="10"/>
  <c r="G172" i="10"/>
  <c r="G171" i="10"/>
  <c r="F171" i="10"/>
  <c r="E171" i="10"/>
  <c r="D171" i="10"/>
  <c r="G170" i="10"/>
  <c r="F170" i="10"/>
  <c r="E170" i="10"/>
  <c r="D170" i="10"/>
  <c r="G169" i="10"/>
  <c r="F169" i="10"/>
  <c r="E169" i="10"/>
  <c r="D169" i="10"/>
  <c r="G168" i="10"/>
  <c r="F168" i="10"/>
  <c r="E168" i="10"/>
  <c r="G167" i="10"/>
  <c r="F167" i="10"/>
  <c r="E167" i="10"/>
  <c r="D167" i="10"/>
  <c r="G166" i="10"/>
  <c r="F166" i="10"/>
  <c r="E166" i="10"/>
  <c r="D166" i="10"/>
  <c r="G160" i="10"/>
  <c r="F160" i="10"/>
  <c r="E160" i="10"/>
  <c r="D160"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9" i="10"/>
  <c r="F69" i="10"/>
  <c r="E69" i="10"/>
  <c r="D69"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T46" i="10"/>
  <c r="S46" i="10"/>
  <c r="R46" i="10"/>
  <c r="Q46" i="10"/>
  <c r="P46" i="10"/>
  <c r="O46" i="10"/>
  <c r="N46" i="10"/>
  <c r="M46" i="10"/>
  <c r="L46" i="10"/>
  <c r="K46" i="10"/>
  <c r="J46" i="10"/>
  <c r="I46" i="10"/>
  <c r="F46" i="10"/>
  <c r="E46" i="10"/>
  <c r="C46" i="10"/>
  <c r="B46" i="10"/>
  <c r="G45" i="10"/>
  <c r="F45" i="10"/>
  <c r="E45" i="10"/>
  <c r="D45" i="10"/>
  <c r="G44" i="10"/>
  <c r="F44" i="10"/>
  <c r="E44" i="10"/>
  <c r="D44" i="10"/>
  <c r="G43" i="10"/>
  <c r="F43" i="10"/>
  <c r="E43" i="10"/>
  <c r="D43" i="10"/>
  <c r="G42" i="10"/>
  <c r="F42" i="10"/>
  <c r="E42" i="10"/>
  <c r="D42" i="10"/>
  <c r="BA39" i="10"/>
  <c r="AZ39" i="10"/>
  <c r="AY39" i="10"/>
  <c r="AX39" i="10"/>
  <c r="AW39" i="10"/>
  <c r="AV39" i="10"/>
  <c r="AU39" i="10"/>
  <c r="AT39" i="10"/>
  <c r="AS39" i="10"/>
  <c r="T39" i="10"/>
  <c r="S39" i="10"/>
  <c r="R39" i="10"/>
  <c r="Q39" i="10"/>
  <c r="P39" i="10"/>
  <c r="O39" i="10"/>
  <c r="N39" i="10"/>
  <c r="M39" i="10"/>
  <c r="L39" i="10"/>
  <c r="K39" i="10"/>
  <c r="J39" i="10"/>
  <c r="I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B8" i="10"/>
  <c r="AA8" i="10"/>
  <c r="Z8" i="10"/>
  <c r="Y8" i="10"/>
  <c r="X8" i="10"/>
  <c r="W8" i="10"/>
  <c r="V8" i="10"/>
  <c r="U8" i="10"/>
  <c r="T8" i="10"/>
  <c r="S8" i="10"/>
  <c r="R8" i="10"/>
  <c r="Q8" i="10"/>
  <c r="P8" i="10"/>
  <c r="O8" i="10"/>
  <c r="L8" i="10"/>
  <c r="K8" i="10"/>
  <c r="J8" i="10"/>
  <c r="I8" i="10"/>
  <c r="G36" i="29" l="1"/>
  <c r="F30" i="29"/>
  <c r="F25" i="29"/>
  <c r="G19" i="29"/>
  <c r="G54" i="29"/>
  <c r="G42" i="29"/>
  <c r="D46" i="10"/>
  <c r="D39" i="10"/>
  <c r="F7" i="29"/>
  <c r="G39" i="10"/>
</calcChain>
</file>

<file path=xl/comments1.xml><?xml version="1.0" encoding="utf-8"?>
<comments xmlns="http://schemas.openxmlformats.org/spreadsheetml/2006/main">
  <authors>
    <author>Varela, Limni</author>
  </authors>
  <commentList>
    <comment ref="I75" authorId="0" shapeId="0">
      <text>
        <r>
          <rPr>
            <b/>
            <sz val="9"/>
            <color indexed="81"/>
            <rFont val="Tahoma"/>
            <family val="2"/>
          </rPr>
          <t>Varela, Limni:</t>
        </r>
        <r>
          <rPr>
            <sz val="9"/>
            <color indexed="81"/>
            <rFont val="Tahoma"/>
            <family val="2"/>
          </rPr>
          <t xml:space="preserve">
2 separations that were keyed in error were corrected so this # went up by 2</t>
        </r>
      </text>
    </comment>
    <comment ref="I77" authorId="0" shapeId="0">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sharedStrings.xml><?xml version="1.0" encoding="utf-8"?>
<sst xmlns="http://schemas.openxmlformats.org/spreadsheetml/2006/main" count="3601" uniqueCount="783">
  <si>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</si>
  <si>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</si>
  <si>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</si>
  <si>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</si>
  <si>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</si>
  <si>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</si>
  <si>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</si>
  <si>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</si>
  <si>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</si>
  <si>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</si>
  <si>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</si>
  <si>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</si>
  <si>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</si>
  <si>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</si>
  <si>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</si>
  <si>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</si>
  <si>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</si>
  <si>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</si>
  <si>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</si>
  <si>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</si>
  <si>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</si>
  <si>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</si>
  <si>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</si>
  <si>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</si>
  <si>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</si>
  <si>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</si>
  <si>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</si>
  <si>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</si>
  <si>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</si>
  <si>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</si>
  <si>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</si>
  <si>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</si>
  <si>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</si>
  <si>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</si>
  <si>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</si>
  <si>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</si>
  <si>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</si>
  <si>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</si>
  <si>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</si>
  <si>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</si>
  <si>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</si>
  <si>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</si>
  <si>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</si>
  <si>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</si>
  <si>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</si>
  <si>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</si>
  <si>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</si>
  <si>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</si>
  <si>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</si>
  <si>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</si>
  <si>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</si>
  <si>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</si>
  <si>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</si>
  <si>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</si>
  <si>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</si>
  <si>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</si>
  <si>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</si>
  <si>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</si>
  <si>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</si>
  <si>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</si>
  <si>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</si>
  <si>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</si>
  <si>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</si>
  <si>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</si>
  <si>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</si>
  <si>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</si>
  <si>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</si>
  <si>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</si>
  <si>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</si>
  <si>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</si>
  <si>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</si>
  <si>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</si>
  <si>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</si>
  <si>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</si>
  <si>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</si>
  <si>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</si>
  <si>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</si>
  <si>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</si>
  <si>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</si>
  <si>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</si>
  <si>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</si>
  <si>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</si>
  <si>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</si>
  <si>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</si>
  <si>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</si>
  <si>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</si>
  <si>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</si>
  <si>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</si>
  <si>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</si>
  <si>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</si>
  <si>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</si>
  <si>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</si>
  <si>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</si>
  <si>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</si>
  <si>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</si>
  <si>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</si>
  <si>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</si>
  <si>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</si>
  <si>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</si>
  <si>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</si>
  <si>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</si>
  <si>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</si>
  <si>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</si>
  <si>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</si>
  <si>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</si>
  <si>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</si>
  <si>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</si>
  <si>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</si>
  <si>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</si>
  <si>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</si>
  <si>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</si>
  <si>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</si>
  <si>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</si>
  <si>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</si>
  <si>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</si>
  <si>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</si>
  <si>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</si>
  <si>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</si>
  <si>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</si>
  <si>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</si>
  <si>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</si>
  <si>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</si>
  <si>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</si>
  <si>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</si>
  <si>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</si>
  <si>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</si>
  <si>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</si>
  <si>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</si>
  <si>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</si>
  <si>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</si>
  <si>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</si>
  <si>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</si>
  <si>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</si>
  <si>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</si>
  <si>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</si>
  <si>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</si>
  <si>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</si>
  <si>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</si>
  <si>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</si>
  <si>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</si>
  <si>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</si>
  <si>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</si>
  <si>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</si>
  <si>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</si>
  <si>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</si>
  <si>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</si>
  <si>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</si>
  <si>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</si>
  <si>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</si>
  <si>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</si>
  <si>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</si>
  <si>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</si>
  <si>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</si>
  <si>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</si>
  <si>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</si>
  <si>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</si>
  <si>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</si>
  <si>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</si>
  <si>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</si>
  <si>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</si>
  <si>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</si>
  <si>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</si>
  <si>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</si>
  <si>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</si>
  <si>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</si>
  <si>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</si>
  <si>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</si>
  <si>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</si>
  <si>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</si>
  <si>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</si>
  <si>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</si>
  <si>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</si>
  <si>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</si>
  <si>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</si>
  <si>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</si>
  <si>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</si>
  <si>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</si>
  <si>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</si>
  <si>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</si>
  <si>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</si>
  <si>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</si>
  <si>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</si>
  <si>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</si>
  <si>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</si>
  <si>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</si>
  <si>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</si>
  <si>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</si>
  <si>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</si>
  <si>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</si>
  <si>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</si>
  <si>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</si>
  <si>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</si>
  <si>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</si>
  <si>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</si>
  <si>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</si>
  <si>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</si>
  <si>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</si>
  <si>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</si>
  <si>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</si>
  <si>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</si>
  <si>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</si>
  <si>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</si>
  <si>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</si>
  <si>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</si>
  <si>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</si>
  <si>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</si>
  <si>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</si>
  <si>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</si>
  <si>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</si>
  <si>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</si>
  <si>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</si>
  <si>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</si>
  <si>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</si>
  <si>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</si>
  <si>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</si>
  <si>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</si>
  <si>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</si>
  <si>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</si>
  <si>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</si>
  <si>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</si>
  <si>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</si>
  <si>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</si>
  <si>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</si>
  <si>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</si>
  <si>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</si>
  <si>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</si>
  <si>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</si>
  <si>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</si>
  <si>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</si>
  <si>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</si>
  <si>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</si>
  <si>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</si>
  <si>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</si>
  <si>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</si>
  <si>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</si>
  <si>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</si>
  <si>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</si>
  <si>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</si>
  <si>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</si>
  <si>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</si>
  <si>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</si>
  <si>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</si>
  <si>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</si>
  <si>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</si>
  <si>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</si>
  <si>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</si>
  <si>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</si>
  <si>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</si>
  <si>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</si>
  <si>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</si>
  <si>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</si>
  <si>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</si>
  <si>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</si>
  <si>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</si>
  <si>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</si>
  <si>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</si>
  <si>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</si>
  <si>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</si>
  <si>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</si>
  <si>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</si>
  <si>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</si>
  <si>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</si>
  <si>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</si>
  <si>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</si>
  <si>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</si>
  <si>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</si>
  <si>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</si>
  <si>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</si>
  <si>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</si>
  <si>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</si>
  <si>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</si>
  <si>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</si>
  <si>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</si>
  <si>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</si>
  <si>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</si>
  <si>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</si>
  <si>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</si>
  <si>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</si>
  <si>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</si>
  <si>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</si>
  <si>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</si>
  <si>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</si>
  <si>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</si>
  <si>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</si>
  <si>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</si>
  <si>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</si>
  <si>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</si>
  <si>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</si>
  <si>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</si>
  <si>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</si>
  <si>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</si>
  <si>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</si>
  <si>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</si>
  <si>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</si>
  <si>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</si>
  <si>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</si>
  <si>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</si>
  <si>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</si>
  <si>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</si>
  <si>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</si>
  <si>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</si>
  <si>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</si>
  <si>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</si>
  <si>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</si>
  <si>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</si>
  <si>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</si>
  <si>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</si>
  <si>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</si>
  <si>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</si>
  <si>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</si>
  <si>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</si>
  <si>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</si>
  <si>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</si>
  <si>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</si>
  <si>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</si>
  <si>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</si>
  <si>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</si>
  <si>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</si>
  <si>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</si>
  <si>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</si>
  <si>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</si>
  <si>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</si>
  <si>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</si>
  <si>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</si>
  <si>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</si>
  <si>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</si>
  <si>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</si>
  <si>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</si>
  <si>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</si>
  <si>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</si>
  <si>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</si>
  <si>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</si>
  <si>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</si>
  <si>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</si>
  <si>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</si>
  <si>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</si>
  <si>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</si>
  <si>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</si>
  <si>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</si>
  <si>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</si>
  <si>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</si>
  <si>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</si>
  <si>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</si>
  <si>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</si>
  <si>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</si>
  <si>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</si>
  <si>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</si>
  <si>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</si>
  <si>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</si>
  <si>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</si>
  <si>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</si>
  <si>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</si>
  <si>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</si>
  <si>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</si>
  <si>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</si>
  <si>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</si>
  <si>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</si>
  <si>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</si>
  <si>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</si>
  <si>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</si>
  <si>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</si>
  <si>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</si>
  <si>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</si>
  <si>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</si>
  <si>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</si>
  <si>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</si>
  <si>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</si>
  <si>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</si>
  <si>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</si>
  <si>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</si>
  <si>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</si>
  <si>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</si>
  <si>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</si>
  <si>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</si>
  <si>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</si>
  <si>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</si>
  <si>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</si>
  <si>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</si>
  <si>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</si>
  <si>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</si>
  <si>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</si>
  <si>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</si>
  <si>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</si>
  <si>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</si>
  <si>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</si>
  <si>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</si>
  <si>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</si>
  <si>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</si>
  <si>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</si>
  <si>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</si>
  <si>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</si>
  <si>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</si>
  <si>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</si>
  <si>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</si>
  <si>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</si>
  <si>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</si>
  <si>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</si>
  <si>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</si>
  <si>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</si>
  <si>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</si>
  <si>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</si>
  <si>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</si>
  <si>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</si>
  <si>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</si>
  <si>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</si>
  <si>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</si>
  <si>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</si>
  <si>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</si>
  <si>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</si>
  <si>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</si>
  <si>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</si>
  <si>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</si>
  <si>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</si>
  <si>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</si>
  <si>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</si>
  <si>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</si>
  <si>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</si>
  <si>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</si>
  <si>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</si>
  <si>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</si>
  <si>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In-Home SENSE</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</si>
  <si>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</si>
  <si>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</si>
  <si>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</si>
  <si>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</si>
  <si>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</si>
  <si>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</si>
  <si>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</si>
  <si>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</si>
  <si>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</si>
  <si>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</si>
  <si>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</si>
  <si>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</si>
  <si>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</si>
  <si>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</si>
  <si>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</si>
  <si>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</si>
  <si>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</si>
  <si>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</si>
  <si>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</si>
  <si>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</si>
  <si>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</si>
  <si>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</si>
  <si>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</si>
  <si>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</si>
  <si>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</si>
  <si>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</si>
  <si>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</si>
  <si>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</si>
  <si>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</si>
  <si>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</si>
  <si>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</si>
  <si>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</si>
  <si>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</si>
  <si>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</si>
  <si>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</si>
  <si>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</si>
  <si>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</si>
  <si>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</si>
  <si>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</si>
  <si>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</si>
  <si>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</si>
  <si>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</si>
  <si>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</si>
  <si>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</si>
  <si>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</si>
  <si>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</si>
  <si>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</si>
  <si>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</si>
  <si>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</si>
  <si>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</si>
  <si>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</si>
  <si>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</si>
  <si>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</si>
  <si>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</si>
  <si>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</si>
  <si>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</si>
  <si>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</si>
  <si>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</si>
  <si>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</si>
  <si>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</si>
  <si>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</si>
  <si>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</si>
  <si>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</si>
  <si>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</si>
  <si>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</si>
  <si>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</si>
  <si>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</si>
  <si>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</si>
  <si>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</si>
  <si>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</si>
  <si>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</si>
  <si>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</si>
  <si>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</si>
  <si>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</si>
  <si>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</si>
  <si>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</si>
  <si>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</si>
  <si>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</si>
  <si>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</si>
  <si>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</si>
  <si>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</si>
  <si>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</si>
  <si>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</si>
  <si>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</si>
  <si>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</si>
  <si>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</si>
  <si>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</si>
  <si>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</si>
  <si>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</si>
  <si>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</si>
  <si>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</si>
  <si>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</si>
  <si>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</si>
  <si>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</si>
  <si>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</si>
  <si>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</si>
  <si>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</si>
  <si>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</si>
  <si>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</si>
  <si>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</si>
  <si>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</si>
  <si>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</si>
  <si>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</si>
  <si>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</si>
  <si>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</si>
  <si>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</si>
  <si>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</si>
  <si>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</si>
  <si>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</si>
  <si>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</si>
  <si>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</si>
  <si>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</si>
  <si>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</si>
  <si>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</si>
  <si>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</si>
  <si>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</si>
  <si>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</si>
  <si>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</si>
  <si>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</si>
  <si>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</si>
  <si>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</si>
  <si>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</si>
  <si>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</si>
  <si>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</si>
  <si>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</si>
  <si>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</si>
  <si>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</si>
  <si>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children in shelter care placements as of last day of reporting period as a percent of the the total number of children in OOH care</t>
  </si>
  <si>
    <t># children in group home placements as of last day of reporting period as a percent of the the total number of children in OOH care</t>
  </si>
  <si>
    <t># children in Hospital, Therapeutic Group Home, Residential Treatment Center, Detention</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</si>
  <si>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</si>
  <si>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</si>
  <si>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</si>
  <si>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</si>
  <si>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</si>
  <si>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</si>
  <si>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</si>
  <si>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</si>
  <si>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</si>
  <si>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</si>
  <si>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</si>
  <si>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</si>
  <si>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</si>
  <si>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</si>
  <si>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</si>
  <si>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</si>
  <si>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</si>
  <si>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</si>
  <si>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</si>
  <si>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</si>
  <si>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</si>
  <si>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</si>
  <si>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</si>
  <si>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</si>
  <si>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</si>
  <si>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</si>
  <si>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</si>
  <si>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</si>
  <si>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</si>
  <si>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</si>
  <si>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</si>
  <si>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</si>
  <si>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</si>
  <si>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</si>
  <si>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</si>
  <si>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</si>
  <si>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</si>
  <si>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</si>
  <si>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</si>
  <si>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</si>
  <si>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</si>
  <si>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</si>
  <si>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</si>
  <si>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</si>
  <si>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</si>
  <si>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</si>
  <si>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</si>
  <si>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</si>
  <si>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</si>
  <si>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</si>
  <si>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</si>
  <si>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</si>
  <si>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</si>
  <si>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</si>
  <si>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</si>
  <si>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</si>
  <si>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</si>
  <si>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</si>
  <si>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</si>
  <si>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</si>
  <si>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</si>
  <si>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</si>
  <si>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</si>
  <si>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</si>
  <si>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</si>
  <si>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</si>
  <si>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</si>
  <si>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</si>
  <si>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</si>
  <si>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</si>
  <si>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</si>
  <si>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</si>
  <si>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</si>
  <si>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</si>
  <si>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</si>
  <si>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</si>
  <si>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</si>
  <si>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</si>
  <si>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</si>
  <si>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</si>
  <si>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</si>
  <si>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</si>
  <si>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</si>
  <si>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</si>
  <si>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</si>
  <si>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</si>
  <si>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</si>
  <si>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</si>
  <si>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</si>
  <si>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</si>
  <si>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</si>
  <si>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</si>
  <si>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</si>
  <si>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</si>
  <si>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</si>
  <si>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</si>
  <si>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</si>
  <si>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</si>
  <si>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</si>
  <si>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</si>
  <si>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</si>
  <si>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</si>
  <si>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</si>
  <si>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</si>
  <si>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</si>
  <si>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</si>
  <si>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</si>
  <si>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</si>
  <si>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</si>
  <si>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</si>
  <si>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</si>
  <si>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</si>
  <si>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</si>
  <si>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</si>
  <si>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</si>
  <si>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</si>
  <si>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</si>
  <si>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</si>
  <si>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</si>
  <si>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</si>
  <si>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</si>
  <si>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</si>
  <si>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</si>
  <si>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</si>
  <si>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</si>
  <si>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CASELOAD DATA</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</si>
  <si>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</si>
  <si>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</si>
  <si>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</si>
  <si>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</si>
  <si>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</si>
  <si>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</si>
  <si>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</si>
  <si>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</si>
  <si>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</si>
  <si>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</si>
  <si>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</si>
  <si>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</si>
  <si>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</si>
  <si>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</si>
  <si>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</si>
  <si>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</si>
  <si>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</si>
  <si>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</si>
  <si>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</si>
  <si>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</si>
  <si>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</si>
  <si>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</si>
  <si>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</si>
  <si>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</si>
  <si>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</si>
  <si>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</si>
  <si>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</si>
  <si>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</si>
  <si>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4.44 or less)</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</si>
  <si>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</si>
  <si>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</si>
  <si>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</si>
  <si>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</si>
  <si>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</si>
  <si>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</si>
  <si>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</si>
  <si>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</si>
  <si>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</si>
  <si>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</si>
  <si>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</si>
  <si>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</si>
  <si>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</si>
  <si>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</si>
  <si>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</si>
  <si>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</si>
  <si>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</si>
  <si>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</si>
  <si>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</si>
  <si>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</si>
  <si>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</si>
  <si>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</si>
  <si>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</si>
  <si>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</si>
  <si>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</si>
  <si>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</si>
  <si>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</si>
  <si>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</si>
  <si>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</si>
  <si>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</si>
  <si>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</si>
  <si>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</si>
  <si>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</si>
  <si>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</si>
  <si>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</si>
  <si>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</si>
  <si>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</si>
  <si>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</si>
  <si>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</si>
  <si>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</si>
  <si>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</si>
  <si>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</si>
  <si>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Filled Communications</t>
  </si>
  <si>
    <t>Filled Quality Improvement</t>
  </si>
  <si>
    <r>
      <t>Filled Office of Accountability</t>
    </r>
    <r>
      <rPr>
        <b/>
        <vertAlign val="superscript"/>
        <sz val="11"/>
        <rFont val="Times New Roman"/>
        <family val="1"/>
      </rPr>
      <t>3</t>
    </r>
  </si>
  <si>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</si>
  <si>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</si>
  <si>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</si>
  <si>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</si>
  <si>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</si>
  <si>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</si>
  <si>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</si>
  <si>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</si>
  <si>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</si>
  <si>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</si>
  <si>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</si>
  <si>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</si>
  <si>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</si>
  <si>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</si>
  <si>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</si>
  <si>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</si>
  <si>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</si>
  <si>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</si>
  <si>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t>Placement Stabilization</t>
  </si>
  <si>
    <t>Effective: July 31, 2021</t>
  </si>
  <si>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</si>
  <si>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</si>
  <si>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</si>
  <si>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r>
      <t>JUNE 2021</t>
    </r>
    <r>
      <rPr>
        <b/>
        <vertAlign val="superscript"/>
        <sz val="13"/>
        <color theme="1"/>
        <rFont val="Times New Roman"/>
        <family val="1"/>
      </rPr>
      <t>1</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</si>
  <si>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May 2021 and will need to be updated in future reports. </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</si>
  <si>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June 2021 and will need to be updated in future reports.</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</si>
  <si>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June 2021 and will need to be updated in future reports.</t>
    </r>
  </si>
  <si>
    <r>
      <rPr>
        <vertAlign val="superscript"/>
        <sz val="11"/>
        <color theme="1"/>
        <rFont val="Times New Roman"/>
        <family val="1"/>
      </rPr>
      <t>1</t>
    </r>
    <r>
      <rPr>
        <sz val="11"/>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June 2021 and will need to be updated in future reports.</t>
    </r>
  </si>
  <si>
    <r>
      <t xml:space="preserve">     1 Data validated based on </t>
    </r>
    <r>
      <rPr>
        <b/>
        <sz val="10"/>
        <rFont val="Times New Roman"/>
        <family val="1"/>
      </rPr>
      <t xml:space="preserve"> 6/30/2021</t>
    </r>
    <r>
      <rPr>
        <sz val="10"/>
        <rFont val="Times New Roman"/>
        <family val="1"/>
      </rPr>
      <t xml:space="preserve"> HRIS reports</t>
    </r>
  </si>
  <si>
    <r>
      <t xml:space="preserve">     1 Data validated based on</t>
    </r>
    <r>
      <rPr>
        <b/>
        <sz val="10"/>
        <rFont val="Times New Roman"/>
        <family val="1"/>
      </rPr>
      <t xml:space="preserve">  6/30/2021</t>
    </r>
    <r>
      <rPr>
        <sz val="10"/>
        <rFont val="Times New Roman"/>
        <family val="1"/>
      </rPr>
      <t xml:space="preserve"> HRIS reports</t>
    </r>
  </si>
  <si>
    <r>
      <t xml:space="preserve">     1 Data validated based on </t>
    </r>
    <r>
      <rPr>
        <b/>
        <sz val="10"/>
        <rFont val="Times New Roman"/>
        <family val="1"/>
      </rPr>
      <t xml:space="preserve"> 6/30/2021 </t>
    </r>
    <r>
      <rPr>
        <sz val="10"/>
        <rFont val="Times New Roman"/>
        <family val="1"/>
      </rPr>
      <t>HRIS reports</t>
    </r>
  </si>
  <si>
    <r>
      <t xml:space="preserve">     1 Data validated based on</t>
    </r>
    <r>
      <rPr>
        <b/>
        <sz val="10"/>
        <rFont val="Times New Roman"/>
        <family val="1"/>
      </rPr>
      <t xml:space="preserve"> 6/30/2021 </t>
    </r>
    <r>
      <rPr>
        <sz val="10"/>
        <rFont val="Times New Roman"/>
        <family val="1"/>
      </rPr>
      <t>HRIS Incumbent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</si>
</sst>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s>
  <fonts count="51"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sz val="11"/>
      <color rgb="FFFF0000"/>
      <name val="Calibri"/>
      <family val="2"/>
      <scheme val="minor"/>
    </font>
    <font>
      <b/>
      <sz val="16"/>
      <name val="Times New Roman"/>
      <family val="1"/>
    </font>
    <font>
      <b/>
      <sz val="10"/>
      <color theme="1"/>
      <name val="Times New Roman"/>
      <family val="1"/>
    </font>
    <font>
      <vertAlign val="superscript"/>
      <sz val="10"/>
      <color rgb="FF000000"/>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b/>
      <sz val="10"/>
      <color theme="2"/>
      <name val="Times New Roman"/>
      <family val="1"/>
    </font>
    <font>
      <b/>
      <sz val="13"/>
      <color theme="1"/>
      <name val="Times New Roman"/>
      <family val="1"/>
    </font>
    <font>
      <sz val="11"/>
      <color theme="4" tint="0.59999389629810485"/>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D9D9D9"/>
        <bgColor rgb="FF000000"/>
      </patternFill>
    </fill>
    <fill>
      <patternFill patternType="solid">
        <fgColor rgb="FF000000"/>
        <bgColor rgb="FF000000"/>
      </patternFill>
    </fill>
    <fill>
      <patternFill patternType="solid">
        <fgColor rgb="FF161616"/>
        <bgColor rgb="FF000000"/>
      </patternFill>
    </fill>
    <fill>
      <patternFill patternType="solid">
        <fgColor theme="2" tint="-0.249977111117893"/>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indexed="64"/>
      </top>
      <bottom style="thin">
        <color indexed="64"/>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1" fillId="0" borderId="0"/>
    <xf numFmtId="0" fontId="23" fillId="0" borderId="0"/>
    <xf numFmtId="9" fontId="7" fillId="0" borderId="0" applyFont="0" applyFill="0" applyBorder="0" applyAlignment="0" applyProtection="0"/>
  </cellStyleXfs>
  <cellXfs count="1491">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2"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2"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165"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20"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2"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4" xfId="1" applyNumberFormat="1" applyFont="1" applyFill="1" applyBorder="1"/>
    <xf numFmtId="164" fontId="5" fillId="0" borderId="34" xfId="0"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65"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2"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60" xfId="0" applyFont="1" applyFill="1" applyBorder="1"/>
    <xf numFmtId="0" fontId="5" fillId="0" borderId="3" xfId="0" applyFont="1" applyBorder="1"/>
    <xf numFmtId="0" fontId="5" fillId="0" borderId="3" xfId="0" applyFont="1" applyFill="1" applyBorder="1"/>
    <xf numFmtId="0" fontId="5" fillId="0" borderId="59" xfId="0" applyFont="1" applyBorder="1"/>
    <xf numFmtId="0" fontId="5" fillId="0" borderId="56" xfId="0" applyFont="1" applyBorder="1"/>
    <xf numFmtId="0" fontId="5" fillId="0" borderId="60" xfId="0" applyFont="1" applyBorder="1"/>
    <xf numFmtId="0" fontId="5" fillId="0" borderId="59" xfId="0" applyFont="1" applyFill="1" applyBorder="1"/>
    <xf numFmtId="0" fontId="5" fillId="0" borderId="56" xfId="0" applyFont="1" applyFill="1" applyBorder="1"/>
    <xf numFmtId="0" fontId="5" fillId="0" borderId="45" xfId="0" applyFont="1" applyFill="1" applyBorder="1"/>
    <xf numFmtId="0" fontId="2" fillId="0" borderId="61" xfId="0" applyFont="1" applyFill="1" applyBorder="1"/>
    <xf numFmtId="0" fontId="2" fillId="0" borderId="0" xfId="0" applyFont="1" applyAlignment="1">
      <alignment horizontal="center"/>
    </xf>
    <xf numFmtId="0" fontId="2" fillId="0" borderId="12" xfId="0" applyFont="1" applyBorder="1" applyAlignment="1">
      <alignment horizontal="center"/>
    </xf>
    <xf numFmtId="0" fontId="2" fillId="0" borderId="59" xfId="0" applyFont="1" applyBorder="1"/>
    <xf numFmtId="0" fontId="2" fillId="0" borderId="0" xfId="0" applyFont="1" applyAlignment="1">
      <alignment horizontal="center" vertical="center" wrapText="1"/>
    </xf>
    <xf numFmtId="0" fontId="2" fillId="0" borderId="60" xfId="0" applyFont="1" applyFill="1" applyBorder="1"/>
    <xf numFmtId="0" fontId="2" fillId="0" borderId="39" xfId="0" applyFont="1" applyFill="1" applyBorder="1" applyAlignment="1">
      <alignment horizontal="left"/>
    </xf>
    <xf numFmtId="0" fontId="2" fillId="0" borderId="60"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30" fillId="0" borderId="4" xfId="0" applyNumberFormat="1" applyFont="1" applyFill="1" applyBorder="1"/>
    <xf numFmtId="3" fontId="30"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2" xfId="0" applyNumberFormat="1" applyFont="1" applyFill="1" applyBorder="1" applyAlignment="1">
      <alignment horizontal="right"/>
    </xf>
    <xf numFmtId="3" fontId="2" fillId="0" borderId="60"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0" fontId="2" fillId="2" borderId="46" xfId="0" applyFont="1" applyFill="1" applyBorder="1" applyAlignment="1"/>
    <xf numFmtId="0" fontId="2" fillId="2" borderId="52" xfId="0" applyFont="1" applyFill="1" applyBorder="1" applyAlignment="1"/>
    <xf numFmtId="3" fontId="22" fillId="2" borderId="0" xfId="3" applyNumberFormat="1" applyFont="1" applyFill="1" applyBorder="1" applyAlignment="1">
      <alignment wrapText="1"/>
    </xf>
    <xf numFmtId="3" fontId="22" fillId="2" borderId="43"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3" xfId="0" applyFont="1" applyBorder="1"/>
    <xf numFmtId="3" fontId="22" fillId="0" borderId="7" xfId="3" applyNumberFormat="1" applyFont="1" applyFill="1" applyBorder="1" applyAlignment="1">
      <alignment horizontal="right" wrapText="1"/>
    </xf>
    <xf numFmtId="0" fontId="2" fillId="2" borderId="47" xfId="0" applyFont="1" applyFill="1" applyBorder="1" applyAlignment="1"/>
    <xf numFmtId="3" fontId="22" fillId="2" borderId="44" xfId="3" applyNumberFormat="1" applyFont="1" applyFill="1" applyBorder="1" applyAlignment="1">
      <alignment wrapText="1"/>
    </xf>
    <xf numFmtId="3" fontId="22"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8" fillId="0" borderId="0" xfId="0" applyFont="1" applyBorder="1"/>
    <xf numFmtId="3" fontId="2" fillId="0" borderId="64"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0"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5"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8"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6"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7"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4"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4"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58" xfId="0" applyFont="1" applyFill="1" applyBorder="1" applyAlignment="1">
      <alignment horizontal="right"/>
    </xf>
    <xf numFmtId="0" fontId="5" fillId="0" borderId="68"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9" xfId="0" applyNumberFormat="1" applyFont="1" applyFill="1" applyBorder="1" applyAlignment="1">
      <alignment horizontal="right"/>
    </xf>
    <xf numFmtId="3" fontId="5" fillId="0" borderId="44" xfId="0" applyNumberFormat="1" applyFont="1" applyFill="1" applyBorder="1"/>
    <xf numFmtId="164" fontId="5" fillId="0" borderId="64" xfId="0" applyNumberFormat="1" applyFont="1" applyFill="1" applyBorder="1"/>
    <xf numFmtId="164" fontId="5" fillId="0" borderId="6" xfId="0" applyNumberFormat="1" applyFont="1" applyFill="1" applyBorder="1"/>
    <xf numFmtId="164" fontId="5" fillId="0" borderId="58" xfId="0" applyNumberFormat="1" applyFont="1" applyFill="1" applyBorder="1"/>
    <xf numFmtId="164" fontId="5" fillId="0" borderId="68"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69" xfId="1" applyNumberFormat="1" applyFont="1" applyFill="1" applyBorder="1"/>
    <xf numFmtId="2" fontId="2" fillId="0" borderId="64" xfId="0" applyNumberFormat="1" applyFont="1" applyFill="1" applyBorder="1" applyAlignment="1">
      <alignment horizontal="right"/>
    </xf>
    <xf numFmtId="0" fontId="2" fillId="0" borderId="6" xfId="0" applyFont="1" applyFill="1" applyBorder="1" applyAlignment="1">
      <alignment horizontal="right"/>
    </xf>
    <xf numFmtId="0" fontId="2" fillId="0" borderId="58" xfId="0" applyFont="1" applyFill="1" applyBorder="1" applyAlignment="1">
      <alignment horizontal="right"/>
    </xf>
    <xf numFmtId="0" fontId="2" fillId="0" borderId="68" xfId="0" applyFont="1" applyFill="1" applyBorder="1" applyAlignment="1">
      <alignment horizontal="right"/>
    </xf>
    <xf numFmtId="0" fontId="2" fillId="0" borderId="44" xfId="0" applyFont="1" applyFill="1" applyBorder="1"/>
    <xf numFmtId="164" fontId="2" fillId="0" borderId="64" xfId="1" applyNumberFormat="1" applyFont="1" applyFill="1" applyBorder="1"/>
    <xf numFmtId="164" fontId="2" fillId="0" borderId="6" xfId="1" applyNumberFormat="1" applyFont="1" applyFill="1" applyBorder="1"/>
    <xf numFmtId="164" fontId="2" fillId="0" borderId="58" xfId="1" applyNumberFormat="1" applyFont="1" applyFill="1" applyBorder="1"/>
    <xf numFmtId="164" fontId="2" fillId="0" borderId="68" xfId="1" applyNumberFormat="1" applyFont="1" applyFill="1" applyBorder="1"/>
    <xf numFmtId="164" fontId="2" fillId="0" borderId="16" xfId="1" applyNumberFormat="1" applyFont="1" applyFill="1" applyBorder="1"/>
    <xf numFmtId="164" fontId="2" fillId="0" borderId="8" xfId="1" applyNumberFormat="1" applyFont="1" applyFill="1" applyBorder="1"/>
    <xf numFmtId="164" fontId="2" fillId="0" borderId="69"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0" xfId="0" applyNumberFormat="1" applyFont="1" applyFill="1" applyBorder="1"/>
    <xf numFmtId="3" fontId="22"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8" xfId="0" applyNumberFormat="1" applyFont="1" applyFill="1" applyBorder="1" applyAlignment="1">
      <alignment horizontal="right"/>
    </xf>
    <xf numFmtId="3" fontId="22" fillId="2" borderId="71" xfId="3" applyNumberFormat="1" applyFont="1" applyFill="1" applyBorder="1" applyAlignment="1">
      <alignment wrapText="1"/>
    </xf>
    <xf numFmtId="3" fontId="22" fillId="0" borderId="8" xfId="3" applyNumberFormat="1" applyFont="1" applyFill="1" applyBorder="1" applyAlignment="1">
      <alignment horizontal="right" wrapText="1"/>
    </xf>
    <xf numFmtId="3" fontId="22" fillId="0" borderId="13" xfId="3" applyNumberFormat="1" applyFont="1" applyFill="1" applyBorder="1" applyAlignment="1">
      <alignment horizontal="right" wrapText="1"/>
    </xf>
    <xf numFmtId="3" fontId="22" fillId="0" borderId="14" xfId="3" applyNumberFormat="1" applyFont="1" applyFill="1" applyBorder="1" applyAlignment="1">
      <alignment horizontal="right" wrapText="1"/>
    </xf>
    <xf numFmtId="0" fontId="2" fillId="2" borderId="72" xfId="0" applyFont="1" applyFill="1" applyBorder="1" applyAlignment="1"/>
    <xf numFmtId="3" fontId="22" fillId="0" borderId="9" xfId="3" applyNumberFormat="1" applyFont="1" applyFill="1" applyBorder="1" applyAlignment="1">
      <alignment horizontal="right" wrapText="1"/>
    </xf>
    <xf numFmtId="3" fontId="22"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2" fillId="0" borderId="49" xfId="3" applyFont="1" applyFill="1" applyBorder="1" applyAlignment="1">
      <alignment horizontal="right" wrapText="1"/>
    </xf>
    <xf numFmtId="0" fontId="22" fillId="0" borderId="10" xfId="3" applyFont="1" applyFill="1" applyBorder="1" applyAlignment="1">
      <alignment horizontal="right" wrapText="1"/>
    </xf>
    <xf numFmtId="0" fontId="22" fillId="0" borderId="73"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3" fontId="5" fillId="0" borderId="62"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54" xfId="0" applyNumberFormat="1" applyFont="1" applyFill="1" applyBorder="1"/>
    <xf numFmtId="0" fontId="2" fillId="0" borderId="62" xfId="0" applyFont="1" applyFill="1" applyBorder="1"/>
    <xf numFmtId="164" fontId="2" fillId="0" borderId="54" xfId="1" applyNumberFormat="1" applyFont="1" applyFill="1" applyBorder="1"/>
    <xf numFmtId="16" fontId="2" fillId="2" borderId="65" xfId="0" applyNumberFormat="1" applyFont="1" applyFill="1" applyBorder="1" applyAlignment="1">
      <alignment horizontal="center"/>
    </xf>
    <xf numFmtId="3" fontId="2" fillId="0" borderId="65" xfId="0" applyNumberFormat="1" applyFont="1" applyBorder="1"/>
    <xf numFmtId="3" fontId="2" fillId="0" borderId="6" xfId="0" applyNumberFormat="1" applyFont="1" applyBorder="1"/>
    <xf numFmtId="3" fontId="2" fillId="0" borderId="30" xfId="0" applyNumberFormat="1" applyFont="1" applyBorder="1"/>
    <xf numFmtId="49" fontId="2" fillId="2" borderId="61" xfId="0" applyNumberFormat="1" applyFont="1" applyFill="1" applyBorder="1" applyAlignment="1">
      <alignment horizontal="center"/>
    </xf>
    <xf numFmtId="3" fontId="5" fillId="0" borderId="60"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70" xfId="0" applyNumberFormat="1" applyFont="1" applyFill="1" applyBorder="1" applyAlignment="1">
      <alignment horizontal="center"/>
    </xf>
    <xf numFmtId="3" fontId="2" fillId="0" borderId="37" xfId="0" applyNumberFormat="1" applyFont="1" applyBorder="1"/>
    <xf numFmtId="3" fontId="2" fillId="0" borderId="38" xfId="0" applyNumberFormat="1" applyFont="1" applyBorder="1"/>
    <xf numFmtId="37" fontId="2" fillId="0" borderId="64" xfId="0" applyNumberFormat="1" applyFont="1" applyBorder="1" applyAlignment="1">
      <alignment horizontal="right"/>
    </xf>
    <xf numFmtId="37" fontId="2" fillId="0" borderId="6" xfId="0" applyNumberFormat="1" applyFont="1" applyBorder="1" applyAlignment="1">
      <alignment horizontal="right"/>
    </xf>
    <xf numFmtId="165" fontId="2" fillId="0" borderId="30" xfId="0" applyNumberFormat="1" applyFont="1" applyBorder="1" applyAlignment="1">
      <alignment horizontal="right"/>
    </xf>
    <xf numFmtId="37" fontId="2" fillId="0" borderId="60"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59" xfId="0" applyNumberFormat="1" applyFont="1" applyFill="1" applyBorder="1" applyAlignment="1">
      <alignment horizontal="right"/>
    </xf>
    <xf numFmtId="165" fontId="2" fillId="0" borderId="39" xfId="0" applyNumberFormat="1" applyFont="1" applyFill="1" applyBorder="1" applyAlignment="1">
      <alignment horizontal="right"/>
    </xf>
    <xf numFmtId="3" fontId="2" fillId="0" borderId="64" xfId="0" applyNumberFormat="1" applyFont="1" applyBorder="1"/>
    <xf numFmtId="10" fontId="2" fillId="0" borderId="6" xfId="1" applyNumberFormat="1" applyFont="1" applyBorder="1"/>
    <xf numFmtId="10" fontId="2" fillId="0" borderId="30" xfId="1" applyNumberFormat="1" applyFont="1" applyBorder="1"/>
    <xf numFmtId="3" fontId="2" fillId="0" borderId="65"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60" xfId="0" applyNumberFormat="1" applyFont="1" applyFill="1" applyBorder="1"/>
    <xf numFmtId="3" fontId="2" fillId="0" borderId="3" xfId="0" applyNumberFormat="1" applyFont="1" applyFill="1" applyBorder="1"/>
    <xf numFmtId="10" fontId="5" fillId="0" borderId="60"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60"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3" fontId="2" fillId="0" borderId="37" xfId="0" applyNumberFormat="1" applyFont="1" applyBorder="1" applyAlignment="1">
      <alignment horizontal="right"/>
    </xf>
    <xf numFmtId="3" fontId="2" fillId="0" borderId="76" xfId="0" applyNumberFormat="1" applyFont="1" applyBorder="1" applyAlignment="1">
      <alignment horizontal="right"/>
    </xf>
    <xf numFmtId="164" fontId="2" fillId="0" borderId="37" xfId="0" applyNumberFormat="1" applyFont="1" applyBorder="1" applyAlignment="1">
      <alignment horizontal="right"/>
    </xf>
    <xf numFmtId="16" fontId="2" fillId="2" borderId="66"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4" xfId="0" applyNumberFormat="1" applyFont="1" applyBorder="1"/>
    <xf numFmtId="3" fontId="5" fillId="0" borderId="30" xfId="0" applyNumberFormat="1" applyFont="1" applyBorder="1"/>
    <xf numFmtId="3" fontId="2" fillId="0" borderId="58"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9" xfId="0" applyNumberFormat="1" applyFont="1" applyBorder="1"/>
    <xf numFmtId="16" fontId="2" fillId="2" borderId="75" xfId="0" applyNumberFormat="1" applyFont="1" applyFill="1" applyBorder="1" applyAlignment="1">
      <alignment horizontal="center"/>
    </xf>
    <xf numFmtId="3" fontId="2" fillId="0" borderId="75" xfId="0" applyNumberFormat="1" applyFont="1" applyBorder="1"/>
    <xf numFmtId="3" fontId="2" fillId="0" borderId="74" xfId="0" applyNumberFormat="1" applyFont="1" applyBorder="1"/>
    <xf numFmtId="3" fontId="2" fillId="0" borderId="76" xfId="0" applyNumberFormat="1" applyFont="1" applyBorder="1"/>
    <xf numFmtId="3" fontId="2" fillId="0" borderId="35" xfId="0" applyNumberFormat="1" applyFont="1" applyBorder="1"/>
    <xf numFmtId="37" fontId="2" fillId="0" borderId="65" xfId="0" applyNumberFormat="1" applyFont="1" applyBorder="1" applyAlignment="1">
      <alignment horizontal="right"/>
    </xf>
    <xf numFmtId="37" fontId="2" fillId="0" borderId="30" xfId="0" applyNumberFormat="1" applyFont="1" applyBorder="1" applyAlignment="1">
      <alignment horizontal="right"/>
    </xf>
    <xf numFmtId="3" fontId="2" fillId="0" borderId="65" xfId="0" applyNumberFormat="1" applyFont="1" applyFill="1" applyBorder="1"/>
    <xf numFmtId="37" fontId="2" fillId="0" borderId="60"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60"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9"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6" xfId="0" applyNumberFormat="1" applyFont="1" applyFill="1" applyBorder="1"/>
    <xf numFmtId="3" fontId="2" fillId="4" borderId="37" xfId="0" applyNumberFormat="1" applyFont="1" applyFill="1" applyBorder="1"/>
    <xf numFmtId="3" fontId="2" fillId="4" borderId="74" xfId="0" applyNumberFormat="1" applyFont="1" applyFill="1" applyBorder="1"/>
    <xf numFmtId="3" fontId="2" fillId="4" borderId="76" xfId="0" applyNumberFormat="1" applyFont="1" applyFill="1" applyBorder="1" applyAlignment="1">
      <alignment horizontal="right"/>
    </xf>
    <xf numFmtId="3" fontId="2" fillId="4" borderId="77" xfId="0" applyNumberFormat="1" applyFont="1" applyFill="1" applyBorder="1" applyAlignment="1">
      <alignment horizontal="right"/>
    </xf>
    <xf numFmtId="3" fontId="2" fillId="4" borderId="38" xfId="0" applyNumberFormat="1" applyFont="1" applyFill="1" applyBorder="1" applyAlignment="1">
      <alignment horizontal="right"/>
    </xf>
    <xf numFmtId="164" fontId="2" fillId="4" borderId="37" xfId="0" applyNumberFormat="1" applyFont="1" applyFill="1" applyBorder="1" applyAlignment="1">
      <alignment horizontal="right"/>
    </xf>
    <xf numFmtId="3" fontId="2" fillId="0" borderId="68" xfId="0" applyNumberFormat="1" applyFont="1" applyFill="1" applyBorder="1" applyAlignment="1">
      <alignment horizontal="right"/>
    </xf>
    <xf numFmtId="164" fontId="2" fillId="0" borderId="65" xfId="1" applyNumberFormat="1" applyFont="1" applyFill="1" applyBorder="1"/>
    <xf numFmtId="2" fontId="5" fillId="0" borderId="60"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9" xfId="0" applyNumberFormat="1" applyFont="1" applyFill="1" applyBorder="1" applyAlignment="1">
      <alignment horizontal="right"/>
    </xf>
    <xf numFmtId="3" fontId="5" fillId="0" borderId="56" xfId="0" applyNumberFormat="1" applyFont="1" applyFill="1" applyBorder="1" applyAlignment="1">
      <alignment horizontal="right"/>
    </xf>
    <xf numFmtId="164" fontId="5" fillId="0" borderId="48" xfId="1" applyNumberFormat="1" applyFont="1" applyFill="1" applyBorder="1"/>
    <xf numFmtId="164" fontId="5" fillId="0" borderId="3" xfId="1" applyNumberFormat="1" applyFont="1" applyFill="1" applyBorder="1"/>
    <xf numFmtId="164" fontId="5" fillId="0" borderId="56" xfId="1" applyNumberFormat="1" applyFont="1" applyFill="1" applyBorder="1"/>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4" xfId="0" applyNumberFormat="1" applyFont="1" applyFill="1" applyBorder="1" applyAlignment="1">
      <alignment horizontal="right"/>
    </xf>
    <xf numFmtId="3" fontId="2" fillId="4" borderId="35" xfId="0" applyNumberFormat="1" applyFont="1" applyFill="1" applyBorder="1" applyAlignment="1">
      <alignment horizontal="right"/>
    </xf>
    <xf numFmtId="164" fontId="2" fillId="4" borderId="75" xfId="1" applyNumberFormat="1" applyFont="1" applyFill="1" applyBorder="1"/>
    <xf numFmtId="164" fontId="2" fillId="4" borderId="37" xfId="1" applyNumberFormat="1" applyFont="1" applyFill="1" applyBorder="1"/>
    <xf numFmtId="164" fontId="2" fillId="0" borderId="48" xfId="1" applyNumberFormat="1" applyFont="1" applyFill="1" applyBorder="1"/>
    <xf numFmtId="164" fontId="2" fillId="0" borderId="3" xfId="1" applyNumberFormat="1" applyFont="1" applyFill="1" applyBorder="1"/>
    <xf numFmtId="164" fontId="2" fillId="0" borderId="56" xfId="1" applyNumberFormat="1" applyFont="1" applyFill="1" applyBorder="1"/>
    <xf numFmtId="3" fontId="22" fillId="0" borderId="61" xfId="3" applyNumberFormat="1" applyFont="1" applyFill="1" applyBorder="1" applyAlignment="1">
      <alignment horizontal="right"/>
    </xf>
    <xf numFmtId="3" fontId="2" fillId="4" borderId="35" xfId="0" applyNumberFormat="1" applyFont="1" applyFill="1" applyBorder="1"/>
    <xf numFmtId="37" fontId="22" fillId="4" borderId="70" xfId="4" applyNumberFormat="1" applyFont="1" applyFill="1" applyBorder="1" applyAlignment="1">
      <alignment horizontal="right"/>
    </xf>
    <xf numFmtId="10" fontId="2" fillId="0" borderId="64"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20" fontId="2" fillId="0" borderId="37" xfId="0" applyNumberFormat="1" applyFont="1" applyBorder="1" applyAlignment="1">
      <alignment horizontal="right"/>
    </xf>
    <xf numFmtId="10" fontId="2" fillId="0" borderId="38" xfId="0" applyNumberFormat="1" applyFont="1" applyBorder="1" applyAlignment="1">
      <alignment horizontal="right"/>
    </xf>
    <xf numFmtId="0" fontId="5" fillId="0" borderId="59"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3" fontId="2" fillId="4" borderId="75" xfId="0" applyNumberFormat="1" applyFont="1" applyFill="1" applyBorder="1"/>
    <xf numFmtId="10" fontId="2" fillId="0" borderId="37" xfId="1" applyNumberFormat="1" applyFont="1" applyBorder="1"/>
    <xf numFmtId="10" fontId="2" fillId="0" borderId="38" xfId="1" applyNumberFormat="1" applyFont="1" applyBorder="1"/>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30"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6"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30"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30"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2" fillId="0" borderId="4" xfId="0" applyFont="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8" fillId="0" borderId="0" xfId="0" applyFont="1" applyFill="1" applyBorder="1"/>
    <xf numFmtId="164" fontId="4" fillId="9" borderId="0" xfId="1" applyNumberFormat="1" applyFont="1" applyFill="1" applyBorder="1" applyAlignment="1">
      <alignment vertical="center"/>
    </xf>
    <xf numFmtId="164" fontId="4" fillId="0" borderId="0" xfId="1" applyNumberFormat="1" applyFont="1" applyFill="1" applyBorder="1" applyAlignment="1">
      <alignment vertical="center"/>
    </xf>
    <xf numFmtId="167" fontId="30" fillId="5" borderId="10" xfId="0" applyNumberFormat="1" applyFont="1" applyFill="1" applyBorder="1" applyAlignment="1">
      <alignment vertical="top" wrapText="1" readingOrder="1"/>
    </xf>
    <xf numFmtId="167" fontId="30" fillId="5" borderId="10" xfId="0" applyNumberFormat="1" applyFont="1" applyFill="1" applyBorder="1" applyAlignment="1">
      <alignment horizontal="right" vertical="top" wrapText="1" readingOrder="1"/>
    </xf>
    <xf numFmtId="167" fontId="30" fillId="5" borderId="64" xfId="0" applyNumberFormat="1" applyFont="1" applyFill="1" applyBorder="1" applyAlignment="1">
      <alignment vertical="top" wrapText="1" readingOrder="1"/>
    </xf>
    <xf numFmtId="167" fontId="30" fillId="0" borderId="9" xfId="0" applyNumberFormat="1" applyFont="1" applyFill="1" applyBorder="1" applyAlignment="1">
      <alignment vertical="top" wrapText="1" readingOrder="1"/>
    </xf>
    <xf numFmtId="167" fontId="30" fillId="0" borderId="10" xfId="0" applyNumberFormat="1" applyFont="1" applyFill="1" applyBorder="1" applyAlignment="1">
      <alignment vertical="top" wrapText="1" readingOrder="1"/>
    </xf>
    <xf numFmtId="167" fontId="30" fillId="0" borderId="64" xfId="0" applyNumberFormat="1" applyFont="1" applyFill="1" applyBorder="1" applyAlignment="1">
      <alignment vertical="top" wrapText="1" readingOrder="1"/>
    </xf>
    <xf numFmtId="167" fontId="2" fillId="0" borderId="0" xfId="0" applyNumberFormat="1" applyFont="1"/>
    <xf numFmtId="166" fontId="30" fillId="5" borderId="1" xfId="0" applyNumberFormat="1" applyFont="1" applyFill="1" applyBorder="1" applyAlignment="1">
      <alignment vertical="top" wrapText="1" readingOrder="1"/>
    </xf>
    <xf numFmtId="166" fontId="30" fillId="5" borderId="1" xfId="0" applyNumberFormat="1" applyFont="1" applyFill="1" applyBorder="1" applyAlignment="1">
      <alignment horizontal="right" vertical="top" wrapText="1" readingOrder="1"/>
    </xf>
    <xf numFmtId="166" fontId="30" fillId="5" borderId="6" xfId="0" applyNumberFormat="1" applyFont="1" applyFill="1" applyBorder="1" applyAlignment="1">
      <alignment vertical="top" wrapText="1" readingOrder="1"/>
    </xf>
    <xf numFmtId="166" fontId="30" fillId="0" borderId="8" xfId="0" applyNumberFormat="1" applyFont="1" applyFill="1" applyBorder="1" applyAlignment="1">
      <alignment vertical="top" wrapText="1" readingOrder="1"/>
    </xf>
    <xf numFmtId="166" fontId="30" fillId="0" borderId="1" xfId="0" applyNumberFormat="1" applyFont="1" applyFill="1" applyBorder="1" applyAlignment="1">
      <alignment vertical="top" wrapText="1" readingOrder="1"/>
    </xf>
    <xf numFmtId="166" fontId="30" fillId="0" borderId="6" xfId="0" applyNumberFormat="1" applyFont="1" applyFill="1" applyBorder="1" applyAlignment="1">
      <alignment vertical="top" wrapText="1" readingOrder="1"/>
    </xf>
    <xf numFmtId="166"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30" fillId="5" borderId="10" xfId="0" quotePrefix="1" applyNumberFormat="1" applyFont="1" applyFill="1" applyBorder="1" applyAlignment="1">
      <alignment horizontal="center" vertical="top" wrapText="1" readingOrder="1"/>
    </xf>
    <xf numFmtId="167" fontId="30" fillId="5" borderId="64"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30" fillId="5" borderId="1" xfId="0" quotePrefix="1" applyNumberFormat="1" applyFont="1" applyFill="1" applyBorder="1" applyAlignment="1">
      <alignment horizontal="center" vertical="top" wrapText="1" readingOrder="1"/>
    </xf>
    <xf numFmtId="166" fontId="30"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9" borderId="6" xfId="0" applyNumberFormat="1" applyFont="1" applyFill="1" applyBorder="1" applyAlignment="1"/>
    <xf numFmtId="0" fontId="2" fillId="0" borderId="7" xfId="0" quotePrefix="1" applyFont="1" applyBorder="1" applyAlignment="1">
      <alignment horizontal="center" vertical="center"/>
    </xf>
    <xf numFmtId="164" fontId="2" fillId="9"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9" borderId="30" xfId="0" applyNumberFormat="1" applyFont="1" applyFill="1" applyBorder="1" applyAlignment="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8"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6" fillId="2" borderId="35"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4" fillId="0" borderId="62" xfId="0" applyFont="1" applyFill="1" applyBorder="1" applyAlignment="1">
      <alignment horizontal="left" vertical="center" wrapText="1"/>
    </xf>
    <xf numFmtId="0" fontId="14" fillId="0" borderId="40" xfId="0" applyFont="1" applyBorder="1" applyAlignment="1">
      <alignment horizontal="left" vertical="top" wrapText="1"/>
    </xf>
    <xf numFmtId="0" fontId="15" fillId="0" borderId="0" xfId="0" applyFont="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8" fillId="0" borderId="42" xfId="0" applyFont="1" applyFill="1" applyBorder="1"/>
    <xf numFmtId="3" fontId="2" fillId="5" borderId="13" xfId="0" quotePrefix="1" applyNumberFormat="1" applyFont="1" applyFill="1" applyBorder="1" applyAlignment="1">
      <alignment horizontal="center"/>
    </xf>
    <xf numFmtId="166" fontId="30" fillId="5" borderId="14" xfId="0" quotePrefix="1" applyNumberFormat="1" applyFont="1" applyFill="1" applyBorder="1" applyAlignment="1">
      <alignment horizontal="center" vertical="top" wrapText="1" readingOrder="1"/>
    </xf>
    <xf numFmtId="166" fontId="30" fillId="5" borderId="30" xfId="0" quotePrefix="1" applyNumberFormat="1" applyFont="1" applyFill="1" applyBorder="1" applyAlignment="1">
      <alignment horizontal="center" vertical="top" wrapText="1" readingOrder="1"/>
    </xf>
    <xf numFmtId="166" fontId="30" fillId="5" borderId="14" xfId="0" applyNumberFormat="1" applyFont="1" applyFill="1" applyBorder="1" applyAlignment="1">
      <alignment vertical="top" wrapText="1" readingOrder="1"/>
    </xf>
    <xf numFmtId="166" fontId="30" fillId="5" borderId="14" xfId="0" applyNumberFormat="1" applyFont="1" applyFill="1" applyBorder="1" applyAlignment="1">
      <alignment horizontal="right" vertical="top" wrapText="1" readingOrder="1"/>
    </xf>
    <xf numFmtId="166" fontId="30" fillId="5" borderId="30" xfId="0" applyNumberFormat="1" applyFont="1" applyFill="1" applyBorder="1" applyAlignment="1">
      <alignment vertical="top" wrapText="1" readingOrder="1"/>
    </xf>
    <xf numFmtId="166" fontId="30" fillId="0" borderId="13" xfId="0" applyNumberFormat="1" applyFont="1" applyFill="1" applyBorder="1" applyAlignment="1">
      <alignment vertical="top" wrapText="1" readingOrder="1"/>
    </xf>
    <xf numFmtId="166" fontId="30" fillId="0" borderId="14" xfId="0" applyNumberFormat="1" applyFont="1" applyFill="1" applyBorder="1" applyAlignment="1">
      <alignment vertical="top" wrapText="1" readingOrder="1"/>
    </xf>
    <xf numFmtId="166" fontId="30"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9" xfId="0" applyFont="1" applyFill="1" applyBorder="1" applyAlignment="1">
      <alignment horizontal="left"/>
    </xf>
    <xf numFmtId="3" fontId="2" fillId="0" borderId="77" xfId="0" applyNumberFormat="1" applyFont="1" applyBorder="1"/>
    <xf numFmtId="3" fontId="5" fillId="0" borderId="59" xfId="0" applyNumberFormat="1" applyFont="1" applyFill="1" applyBorder="1"/>
    <xf numFmtId="0" fontId="14" fillId="0" borderId="41" xfId="0" applyFont="1" applyBorder="1" applyAlignment="1">
      <alignment horizontal="left" vertical="center"/>
    </xf>
    <xf numFmtId="3" fontId="2" fillId="0" borderId="68"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6" xfId="0" applyNumberFormat="1" applyFont="1" applyFill="1" applyBorder="1"/>
    <xf numFmtId="0" fontId="20" fillId="0" borderId="22" xfId="0" applyFont="1" applyFill="1" applyBorder="1" applyAlignment="1">
      <alignment horizontal="left" vertical="center" wrapText="1"/>
    </xf>
    <xf numFmtId="0" fontId="20" fillId="0" borderId="19" xfId="0" applyFont="1" applyFill="1" applyBorder="1" applyAlignment="1">
      <alignment horizontal="center" vertical="center" wrapText="1"/>
    </xf>
    <xf numFmtId="0" fontId="20" fillId="0" borderId="28" xfId="0" applyFont="1" applyFill="1" applyBorder="1" applyAlignment="1">
      <alignment horizontal="center"/>
    </xf>
    <xf numFmtId="1" fontId="20" fillId="0" borderId="1" xfId="0" applyNumberFormat="1" applyFont="1" applyFill="1" applyBorder="1" applyAlignment="1">
      <alignment horizontal="center" vertical="center"/>
    </xf>
    <xf numFmtId="1" fontId="20" fillId="0" borderId="12" xfId="0" applyNumberFormat="1" applyFont="1" applyFill="1" applyBorder="1" applyAlignment="1">
      <alignment horizontal="center" vertical="center"/>
    </xf>
    <xf numFmtId="1" fontId="20" fillId="0" borderId="12" xfId="0" quotePrefix="1" applyNumberFormat="1" applyFont="1" applyFill="1" applyBorder="1" applyAlignment="1">
      <alignment horizontal="center" vertical="center"/>
    </xf>
    <xf numFmtId="0" fontId="20" fillId="0" borderId="57"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2" xfId="0" applyFont="1" applyFill="1" applyBorder="1" applyAlignment="1">
      <alignment horizontal="center" vertical="center"/>
    </xf>
    <xf numFmtId="0" fontId="2" fillId="0" borderId="27"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20" fillId="0" borderId="7" xfId="0" applyFont="1" applyFill="1" applyBorder="1" applyAlignment="1">
      <alignment horizontal="center" vertical="center"/>
    </xf>
    <xf numFmtId="0" fontId="20" fillId="0" borderId="33"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40" fillId="0" borderId="0" xfId="0" applyFont="1" applyFill="1" applyBorder="1"/>
    <xf numFmtId="0" fontId="40"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164" fontId="2" fillId="4" borderId="38" xfId="0" applyNumberFormat="1" applyFont="1" applyFill="1" applyBorder="1" applyAlignment="1">
      <alignment horizontal="right"/>
    </xf>
    <xf numFmtId="0" fontId="30" fillId="0" borderId="13" xfId="0" applyFont="1" applyFill="1" applyBorder="1"/>
    <xf numFmtId="0" fontId="30"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4"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4"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60" xfId="1" applyNumberFormat="1" applyFont="1" applyFill="1" applyBorder="1"/>
    <xf numFmtId="166" fontId="2" fillId="4" borderId="37" xfId="0" applyNumberFormat="1" applyFont="1" applyFill="1" applyBorder="1" applyAlignment="1"/>
    <xf numFmtId="166" fontId="2" fillId="4" borderId="38" xfId="0" applyNumberFormat="1" applyFont="1" applyFill="1" applyBorder="1" applyAlignment="1"/>
    <xf numFmtId="165" fontId="5" fillId="0" borderId="14" xfId="0" applyNumberFormat="1" applyFont="1" applyFill="1" applyBorder="1"/>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5" fillId="0" borderId="78" xfId="0" applyFont="1" applyFill="1" applyBorder="1" applyAlignment="1">
      <alignment vertical="center" wrapText="1"/>
    </xf>
    <xf numFmtId="0" fontId="5" fillId="0" borderId="36" xfId="0" applyFont="1" applyFill="1" applyBorder="1"/>
    <xf numFmtId="164" fontId="2" fillId="0" borderId="79" xfId="1" applyNumberFormat="1" applyFont="1" applyFill="1" applyBorder="1"/>
    <xf numFmtId="164" fontId="5" fillId="0" borderId="79"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80" xfId="1" applyNumberFormat="1" applyFont="1" applyFill="1" applyBorder="1"/>
    <xf numFmtId="164" fontId="5" fillId="0" borderId="80" xfId="0" applyNumberFormat="1" applyFont="1" applyFill="1" applyBorder="1"/>
    <xf numFmtId="0" fontId="42"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60"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42" fillId="0" borderId="0" xfId="0" applyFont="1" applyAlignment="1">
      <alignment horizontal="center" vertical="center"/>
    </xf>
    <xf numFmtId="164" fontId="4" fillId="0" borderId="0" xfId="1" applyNumberFormat="1" applyFont="1" applyFill="1" applyBorder="1" applyAlignment="1">
      <alignment horizontal="center" vertical="center"/>
    </xf>
    <xf numFmtId="0" fontId="41"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169" fontId="36" fillId="0" borderId="15"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0" fontId="2" fillId="2" borderId="52" xfId="0" applyFont="1" applyFill="1" applyBorder="1" applyAlignment="1">
      <alignment horizontal="center"/>
    </xf>
    <xf numFmtId="3" fontId="22" fillId="0" borderId="3" xfId="3" applyNumberFormat="1" applyFont="1" applyFill="1" applyBorder="1" applyAlignment="1">
      <alignment horizontal="right" wrapText="1"/>
    </xf>
    <xf numFmtId="3" fontId="2" fillId="0" borderId="9" xfId="0" applyNumberFormat="1" applyFont="1" applyFill="1" applyBorder="1" applyAlignment="1">
      <alignment horizontal="right"/>
    </xf>
    <xf numFmtId="3" fontId="2" fillId="0" borderId="65" xfId="0" applyNumberFormat="1" applyFont="1" applyFill="1" applyBorder="1" applyAlignment="1">
      <alignment horizontal="right"/>
    </xf>
    <xf numFmtId="0" fontId="2" fillId="0" borderId="46" xfId="0" applyFont="1" applyFill="1" applyBorder="1"/>
    <xf numFmtId="0" fontId="2" fillId="0" borderId="29" xfId="0" applyFont="1" applyBorder="1"/>
    <xf numFmtId="0" fontId="2" fillId="2" borderId="0" xfId="0" applyFont="1" applyFill="1" applyBorder="1" applyAlignment="1">
      <alignment horizontal="center"/>
    </xf>
    <xf numFmtId="0" fontId="22" fillId="0" borderId="9" xfId="3" applyFont="1" applyFill="1" applyBorder="1" applyAlignment="1">
      <alignment horizontal="right" wrapText="1"/>
    </xf>
    <xf numFmtId="49" fontId="22" fillId="0" borderId="8" xfId="3" applyNumberFormat="1" applyFont="1" applyFill="1" applyBorder="1" applyAlignment="1">
      <alignment horizontal="right" wrapText="1"/>
    </xf>
    <xf numFmtId="3" fontId="2" fillId="2" borderId="47" xfId="0" applyNumberFormat="1" applyFont="1" applyFill="1" applyBorder="1" applyAlignment="1"/>
    <xf numFmtId="0" fontId="2" fillId="0" borderId="49" xfId="0" applyFont="1" applyBorder="1"/>
    <xf numFmtId="3" fontId="22" fillId="0" borderId="39" xfId="3" applyNumberFormat="1" applyFont="1" applyFill="1" applyBorder="1" applyAlignment="1">
      <alignment horizontal="right" wrapText="1"/>
    </xf>
    <xf numFmtId="3" fontId="2" fillId="4" borderId="75" xfId="0" applyNumberFormat="1" applyFont="1" applyFill="1" applyBorder="1" applyAlignment="1">
      <alignment horizontal="right"/>
    </xf>
    <xf numFmtId="0" fontId="2" fillId="0" borderId="81" xfId="0" applyFont="1" applyBorder="1"/>
    <xf numFmtId="3" fontId="22" fillId="0" borderId="40" xfId="3" applyNumberFormat="1" applyFont="1" applyFill="1" applyBorder="1" applyAlignment="1">
      <alignment horizontal="right" wrapText="1"/>
    </xf>
    <xf numFmtId="3" fontId="22"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4" xfId="0" applyFont="1" applyFill="1" applyBorder="1" applyAlignment="1"/>
    <xf numFmtId="0" fontId="2" fillId="2" borderId="45" xfId="0" applyFont="1" applyFill="1" applyBorder="1" applyAlignment="1"/>
    <xf numFmtId="3" fontId="2" fillId="0" borderId="8" xfId="0" applyNumberFormat="1" applyFont="1" applyFill="1" applyBorder="1" applyAlignment="1">
      <alignment horizontal="right"/>
    </xf>
    <xf numFmtId="0" fontId="2" fillId="0" borderId="63" xfId="0" applyFont="1" applyFill="1" applyBorder="1"/>
    <xf numFmtId="0" fontId="2" fillId="2" borderId="81" xfId="0" applyFont="1" applyFill="1" applyBorder="1" applyAlignment="1"/>
    <xf numFmtId="3" fontId="2" fillId="0" borderId="34" xfId="0" applyNumberFormat="1" applyFont="1" applyBorder="1" applyAlignment="1">
      <alignment horizontal="right"/>
    </xf>
    <xf numFmtId="0" fontId="5" fillId="2" borderId="81" xfId="0" applyFont="1" applyFill="1" applyBorder="1" applyAlignment="1"/>
    <xf numFmtId="0" fontId="22" fillId="0" borderId="51" xfId="3" applyFont="1" applyFill="1" applyBorder="1" applyAlignment="1">
      <alignment horizontal="right" wrapText="1"/>
    </xf>
    <xf numFmtId="0" fontId="22" fillId="0" borderId="82" xfId="3" applyFont="1" applyFill="1" applyBorder="1" applyAlignment="1">
      <alignment horizontal="right" wrapText="1"/>
    </xf>
    <xf numFmtId="0" fontId="2" fillId="0" borderId="27" xfId="0" applyFont="1" applyFill="1" applyBorder="1"/>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5" fillId="0" borderId="29" xfId="0" applyFont="1" applyFill="1" applyBorder="1" applyAlignment="1">
      <alignment vertical="center" wrapText="1"/>
    </xf>
    <xf numFmtId="1" fontId="20" fillId="0" borderId="1" xfId="0" applyNumberFormat="1" applyFont="1" applyFill="1" applyBorder="1" applyAlignment="1">
      <alignment horizontal="center"/>
    </xf>
    <xf numFmtId="10" fontId="20" fillId="0" borderId="83" xfId="0" applyNumberFormat="1" applyFont="1" applyFill="1" applyBorder="1" applyAlignment="1">
      <alignment horizontal="center"/>
    </xf>
    <xf numFmtId="0" fontId="20" fillId="0" borderId="25" xfId="0" applyFont="1" applyFill="1" applyBorder="1" applyAlignment="1">
      <alignment horizontal="center" vertical="center"/>
    </xf>
    <xf numFmtId="0" fontId="20" fillId="0" borderId="7" xfId="0" applyFont="1" applyFill="1" applyBorder="1" applyAlignment="1">
      <alignment horizontal="center"/>
    </xf>
    <xf numFmtId="0" fontId="20" fillId="0" borderId="28" xfId="0" applyFont="1" applyFill="1" applyBorder="1" applyAlignment="1">
      <alignment horizontal="center" vertical="center"/>
    </xf>
    <xf numFmtId="10" fontId="20" fillId="0" borderId="83" xfId="0" applyNumberFormat="1"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Fill="1" applyBorder="1" applyAlignment="1">
      <alignment horizontal="center" vertical="center"/>
    </xf>
    <xf numFmtId="1" fontId="33" fillId="0" borderId="3" xfId="0" applyNumberFormat="1" applyFont="1" applyBorder="1" applyAlignment="1">
      <alignment horizontal="center" vertical="center"/>
    </xf>
    <xf numFmtId="1" fontId="33" fillId="0" borderId="1" xfId="0" applyNumberFormat="1" applyFont="1" applyBorder="1" applyAlignment="1">
      <alignment horizontal="center" vertical="center"/>
    </xf>
    <xf numFmtId="0" fontId="5" fillId="0" borderId="27" xfId="0" applyFont="1" applyFill="1" applyBorder="1" applyAlignment="1">
      <alignment horizontal="left" vertical="center" wrapText="1" indent="3"/>
    </xf>
    <xf numFmtId="1" fontId="33" fillId="0" borderId="1" xfId="0" applyNumberFormat="1" applyFont="1" applyFill="1" applyBorder="1" applyAlignment="1">
      <alignment horizontal="center" vertical="center"/>
    </xf>
    <xf numFmtId="0" fontId="33" fillId="0" borderId="12"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1" xfId="0" applyFont="1" applyFill="1" applyBorder="1" applyAlignment="1">
      <alignment horizontal="center" vertical="center"/>
    </xf>
    <xf numFmtId="1" fontId="33" fillId="5" borderId="3" xfId="0" applyNumberFormat="1" applyFont="1" applyFill="1" applyBorder="1" applyAlignment="1">
      <alignment horizontal="center" vertical="center"/>
    </xf>
    <xf numFmtId="1" fontId="33" fillId="5" borderId="1" xfId="0" applyNumberFormat="1" applyFont="1" applyFill="1" applyBorder="1" applyAlignment="1">
      <alignment horizontal="center" vertical="center"/>
    </xf>
    <xf numFmtId="0" fontId="37" fillId="7" borderId="22" xfId="0" applyFont="1" applyFill="1" applyBorder="1" applyAlignment="1">
      <alignment vertical="center" wrapText="1"/>
    </xf>
    <xf numFmtId="0" fontId="5" fillId="5" borderId="27" xfId="0" applyFont="1" applyFill="1" applyBorder="1" applyAlignment="1">
      <alignment horizontal="left" vertical="center" wrapText="1" indent="3"/>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0" fontId="20" fillId="2" borderId="27" xfId="0" applyFont="1" applyFill="1" applyBorder="1" applyAlignment="1">
      <alignment vertical="center" wrapText="1"/>
    </xf>
    <xf numFmtId="0" fontId="20" fillId="2" borderId="27" xfId="0" applyFont="1" applyFill="1" applyBorder="1" applyAlignment="1">
      <alignment horizontal="left" vertical="center" wrapText="1"/>
    </xf>
    <xf numFmtId="10" fontId="33" fillId="2" borderId="39" xfId="0" applyNumberFormat="1" applyFont="1" applyFill="1" applyBorder="1" applyAlignment="1">
      <alignment horizontal="center" vertical="center"/>
    </xf>
    <xf numFmtId="10" fontId="33" fillId="2" borderId="84" xfId="0" applyNumberFormat="1" applyFont="1" applyFill="1" applyBorder="1" applyAlignment="1">
      <alignment horizontal="center" vertical="center"/>
    </xf>
    <xf numFmtId="0" fontId="20" fillId="2" borderId="29" xfId="0" applyFont="1" applyFill="1" applyBorder="1" applyAlignment="1">
      <alignment vertical="center" wrapText="1"/>
    </xf>
    <xf numFmtId="49" fontId="2" fillId="0" borderId="65" xfId="0" applyNumberFormat="1" applyFont="1" applyFill="1" applyBorder="1" applyAlignment="1">
      <alignment horizontal="center"/>
    </xf>
    <xf numFmtId="3" fontId="5" fillId="0" borderId="64"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9" fontId="2" fillId="4" borderId="76" xfId="0" applyNumberFormat="1" applyFont="1" applyFill="1" applyBorder="1" applyAlignment="1">
      <alignment horizontal="right"/>
    </xf>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19" fillId="10" borderId="22" xfId="0" applyFont="1" applyFill="1" applyBorder="1" applyAlignment="1">
      <alignment horizontal="center" vertical="center" wrapText="1"/>
    </xf>
    <xf numFmtId="0" fontId="19" fillId="10" borderId="85" xfId="0" applyFont="1" applyFill="1" applyBorder="1" applyAlignment="1">
      <alignment horizontal="center" vertical="center" wrapText="1"/>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20" fillId="2" borderId="38" xfId="0" applyFont="1" applyFill="1" applyBorder="1" applyAlignment="1">
      <alignment vertical="center" wrapText="1"/>
    </xf>
    <xf numFmtId="165" fontId="30" fillId="0" borderId="14" xfId="0" applyNumberFormat="1" applyFont="1" applyFill="1" applyBorder="1"/>
    <xf numFmtId="10" fontId="8" fillId="2" borderId="14" xfId="0" applyNumberFormat="1" applyFont="1" applyFill="1" applyBorder="1" applyAlignment="1">
      <alignment horizontal="center" vertical="center"/>
    </xf>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2" fontId="2" fillId="4" borderId="43" xfId="0" applyNumberFormat="1" applyFont="1" applyFill="1" applyBorder="1" applyAlignment="1">
      <alignment horizontal="right"/>
    </xf>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11" xfId="0" applyFont="1" applyBorder="1" applyAlignment="1">
      <alignment horizontal="center"/>
    </xf>
    <xf numFmtId="10" fontId="2" fillId="0" borderId="12" xfId="1" applyNumberFormat="1" applyFont="1" applyBorder="1"/>
    <xf numFmtId="10" fontId="2" fillId="0" borderId="15" xfId="1" applyNumberFormat="1" applyFont="1" applyBorder="1"/>
    <xf numFmtId="3" fontId="2" fillId="0" borderId="17" xfId="0" applyNumberFormat="1" applyFont="1" applyBorder="1" applyAlignment="1">
      <alignment horizontal="right"/>
    </xf>
    <xf numFmtId="3" fontId="2" fillId="0" borderId="12" xfId="0" applyNumberFormat="1" applyFont="1" applyBorder="1" applyAlignment="1">
      <alignment horizontal="right"/>
    </xf>
    <xf numFmtId="3" fontId="2" fillId="0" borderId="33" xfId="0" applyNumberFormat="1" applyFont="1" applyBorder="1" applyAlignment="1">
      <alignment horizontal="right"/>
    </xf>
    <xf numFmtId="164" fontId="2" fillId="0" borderId="12" xfId="0" applyNumberFormat="1" applyFont="1" applyBorder="1" applyAlignment="1">
      <alignment horizontal="right"/>
    </xf>
    <xf numFmtId="20" fontId="2" fillId="0" borderId="12" xfId="0" applyNumberFormat="1" applyFont="1" applyBorder="1" applyAlignment="1">
      <alignment horizontal="right"/>
    </xf>
    <xf numFmtId="10" fontId="2" fillId="0" borderId="15" xfId="0" applyNumberFormat="1" applyFont="1" applyBorder="1" applyAlignment="1">
      <alignment horizontal="right"/>
    </xf>
    <xf numFmtId="3" fontId="2" fillId="0" borderId="17" xfId="0" applyNumberFormat="1" applyFont="1" applyBorder="1"/>
    <xf numFmtId="3" fontId="2" fillId="0" borderId="21" xfId="0" applyNumberFormat="1" applyFont="1" applyBorder="1"/>
    <xf numFmtId="3" fontId="2" fillId="0" borderId="12" xfId="0" applyNumberFormat="1" applyFont="1" applyBorder="1"/>
    <xf numFmtId="3" fontId="2" fillId="0" borderId="33" xfId="0" applyNumberFormat="1" applyFont="1" applyBorder="1"/>
    <xf numFmtId="3" fontId="2" fillId="0" borderId="54" xfId="0" applyNumberFormat="1" applyFont="1" applyBorder="1"/>
    <xf numFmtId="3" fontId="2" fillId="0" borderId="11" xfId="0" applyNumberFormat="1" applyFont="1" applyBorder="1"/>
    <xf numFmtId="164" fontId="2" fillId="0" borderId="33" xfId="0" applyNumberFormat="1" applyFont="1" applyBorder="1"/>
    <xf numFmtId="164" fontId="2" fillId="0" borderId="15" xfId="0" applyNumberFormat="1" applyFont="1" applyBorder="1"/>
    <xf numFmtId="37" fontId="2" fillId="0" borderId="11" xfId="0" applyNumberFormat="1" applyFont="1" applyBorder="1" applyAlignment="1">
      <alignment horizontal="right"/>
    </xf>
    <xf numFmtId="37" fontId="2" fillId="0" borderId="33" xfId="0" applyNumberFormat="1" applyFont="1" applyBorder="1" applyAlignment="1">
      <alignment horizontal="right"/>
    </xf>
    <xf numFmtId="37" fontId="2" fillId="0" borderId="62" xfId="0" applyNumberFormat="1" applyFont="1" applyBorder="1" applyAlignment="1">
      <alignment horizontal="right"/>
    </xf>
    <xf numFmtId="37" fontId="2" fillId="0" borderId="12" xfId="0" applyNumberFormat="1" applyFont="1" applyBorder="1" applyAlignment="1">
      <alignment horizontal="right"/>
    </xf>
    <xf numFmtId="37" fontId="2" fillId="0" borderId="54" xfId="0" applyNumberFormat="1" applyFont="1" applyBorder="1" applyAlignment="1">
      <alignment horizontal="right"/>
    </xf>
    <xf numFmtId="3" fontId="2" fillId="0" borderId="62" xfId="0" applyNumberFormat="1" applyFont="1" applyBorder="1"/>
    <xf numFmtId="165" fontId="2" fillId="0" borderId="15" xfId="0" applyNumberFormat="1" applyFont="1" applyBorder="1" applyAlignment="1">
      <alignment horizontal="right"/>
    </xf>
    <xf numFmtId="164" fontId="2" fillId="4" borderId="38" xfId="1" applyNumberFormat="1" applyFont="1" applyFill="1" applyBorder="1"/>
    <xf numFmtId="3" fontId="2" fillId="4" borderId="38" xfId="0" applyNumberFormat="1" applyFont="1" applyFill="1" applyBorder="1"/>
    <xf numFmtId="0" fontId="2" fillId="0" borderId="7" xfId="0" applyFont="1" applyBorder="1" applyAlignment="1">
      <alignment horizontal="right"/>
    </xf>
    <xf numFmtId="9" fontId="2" fillId="0" borderId="7" xfId="0" applyNumberFormat="1" applyFont="1" applyBorder="1" applyAlignment="1">
      <alignment horizontal="right"/>
    </xf>
    <xf numFmtId="9" fontId="2" fillId="0" borderId="26" xfId="0" applyNumberFormat="1" applyFont="1" applyFill="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3" fontId="2" fillId="4" borderId="76" xfId="0" applyNumberFormat="1" applyFont="1" applyFill="1" applyBorder="1"/>
    <xf numFmtId="3" fontId="5" fillId="0" borderId="42" xfId="0" applyNumberFormat="1" applyFont="1" applyFill="1" applyBorder="1"/>
    <xf numFmtId="0" fontId="2" fillId="0" borderId="56"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5" fontId="2" fillId="5" borderId="12" xfId="0" applyNumberFormat="1" applyFont="1" applyFill="1" applyBorder="1" applyAlignment="1">
      <alignment horizontal="right"/>
    </xf>
    <xf numFmtId="168" fontId="2" fillId="5" borderId="12" xfId="0" applyNumberFormat="1" applyFont="1" applyFill="1" applyBorder="1" applyAlignment="1">
      <alignment horizontal="right"/>
    </xf>
    <xf numFmtId="168" fontId="2" fillId="5" borderId="15" xfId="0"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17" xfId="0" applyNumberFormat="1" applyFont="1" applyFill="1" applyBorder="1"/>
    <xf numFmtId="3" fontId="2" fillId="5" borderId="33" xfId="0" applyNumberFormat="1" applyFont="1" applyFill="1" applyBorder="1" applyAlignment="1">
      <alignment horizontal="right"/>
    </xf>
    <xf numFmtId="3" fontId="2" fillId="5" borderId="62"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9" fontId="2" fillId="5" borderId="33" xfId="0" applyNumberFormat="1" applyFont="1" applyFill="1" applyBorder="1" applyAlignment="1">
      <alignment horizontal="right"/>
    </xf>
    <xf numFmtId="164" fontId="2" fillId="5" borderId="12" xfId="0" applyNumberFormat="1" applyFont="1" applyFill="1" applyBorder="1" applyAlignment="1">
      <alignment horizontal="right"/>
    </xf>
    <xf numFmtId="164" fontId="2" fillId="5" borderId="15" xfId="0"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3" fontId="2" fillId="5" borderId="54" xfId="0" applyNumberFormat="1" applyFont="1" applyFill="1" applyBorder="1" applyAlignment="1">
      <alignment horizontal="right"/>
    </xf>
    <xf numFmtId="2" fontId="5" fillId="5" borderId="11" xfId="0" applyNumberFormat="1" applyFont="1" applyFill="1" applyBorder="1" applyAlignment="1">
      <alignment horizontal="right"/>
    </xf>
    <xf numFmtId="3" fontId="5" fillId="5" borderId="12"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3" fontId="2" fillId="5" borderId="20" xfId="0" applyNumberFormat="1" applyFont="1" applyFill="1" applyBorder="1"/>
    <xf numFmtId="164" fontId="2" fillId="5" borderId="17" xfId="1" applyNumberFormat="1" applyFont="1" applyFill="1" applyBorder="1"/>
    <xf numFmtId="164" fontId="2" fillId="5" borderId="12" xfId="1" applyNumberFormat="1" applyFont="1" applyFill="1" applyBorder="1"/>
    <xf numFmtId="164" fontId="2" fillId="5" borderId="54" xfId="1" applyNumberFormat="1" applyFont="1" applyFill="1" applyBorder="1"/>
    <xf numFmtId="164" fontId="5" fillId="5" borderId="12" xfId="0" applyNumberFormat="1" applyFont="1" applyFill="1" applyBorder="1"/>
    <xf numFmtId="0" fontId="2" fillId="5" borderId="12" xfId="0" applyFont="1" applyFill="1" applyBorder="1" applyAlignment="1">
      <alignment horizontal="right"/>
    </xf>
    <xf numFmtId="0" fontId="2" fillId="5" borderId="21" xfId="0" applyFont="1" applyFill="1" applyBorder="1" applyAlignment="1">
      <alignment horizontal="right"/>
    </xf>
    <xf numFmtId="0" fontId="2" fillId="5" borderId="54" xfId="0" applyFont="1" applyFill="1" applyBorder="1" applyAlignment="1">
      <alignment horizontal="right"/>
    </xf>
    <xf numFmtId="3" fontId="2" fillId="5" borderId="33" xfId="0" applyNumberFormat="1" applyFont="1" applyFill="1" applyBorder="1"/>
    <xf numFmtId="164" fontId="2" fillId="5" borderId="11" xfId="1" applyNumberFormat="1" applyFont="1" applyFill="1" applyBorder="1"/>
    <xf numFmtId="3" fontId="2" fillId="5" borderId="54" xfId="0" applyNumberFormat="1" applyFont="1" applyFill="1" applyBorder="1"/>
    <xf numFmtId="3" fontId="2" fillId="5" borderId="19" xfId="0" applyNumberFormat="1" applyFont="1" applyFill="1" applyBorder="1"/>
    <xf numFmtId="37" fontId="2" fillId="5" borderId="19" xfId="0" applyNumberFormat="1" applyFont="1" applyFill="1" applyBorder="1"/>
    <xf numFmtId="37" fontId="22" fillId="5" borderId="20" xfId="4" applyNumberFormat="1" applyFont="1" applyFill="1" applyBorder="1" applyAlignment="1">
      <alignment horizontal="right"/>
    </xf>
    <xf numFmtId="3" fontId="2" fillId="9" borderId="12" xfId="0" applyNumberFormat="1" applyFont="1" applyFill="1" applyBorder="1"/>
    <xf numFmtId="3" fontId="2" fillId="9" borderId="15" xfId="0" applyNumberFormat="1" applyFont="1" applyFill="1" applyBorder="1"/>
    <xf numFmtId="3" fontId="2" fillId="4" borderId="71" xfId="0" applyNumberFormat="1" applyFont="1" applyFill="1" applyBorder="1" applyAlignment="1">
      <alignment horizontal="right"/>
    </xf>
    <xf numFmtId="3" fontId="22" fillId="4" borderId="52" xfId="3" applyNumberFormat="1" applyFont="1" applyFill="1" applyBorder="1" applyAlignment="1">
      <alignment horizontal="right" wrapText="1"/>
    </xf>
    <xf numFmtId="3" fontId="22" fillId="4" borderId="84" xfId="3" applyNumberFormat="1" applyFont="1" applyFill="1" applyBorder="1" applyAlignment="1">
      <alignment horizontal="right" wrapText="1"/>
    </xf>
    <xf numFmtId="0" fontId="2" fillId="2" borderId="1" xfId="0" applyFont="1" applyFill="1" applyBorder="1" applyAlignment="1"/>
    <xf numFmtId="0" fontId="2" fillId="2" borderId="1" xfId="0" applyFont="1" applyFill="1" applyBorder="1" applyAlignment="1">
      <alignment horizontal="center"/>
    </xf>
    <xf numFmtId="0" fontId="2" fillId="2" borderId="8" xfId="0" applyFont="1" applyFill="1" applyBorder="1" applyAlignment="1"/>
    <xf numFmtId="0" fontId="2" fillId="2" borderId="12" xfId="0" applyFont="1" applyFill="1" applyBorder="1" applyAlignment="1">
      <alignment horizontal="center"/>
    </xf>
    <xf numFmtId="3" fontId="2" fillId="5" borderId="11" xfId="0" applyNumberFormat="1" applyFont="1" applyFill="1" applyBorder="1" applyAlignment="1">
      <alignment horizontal="right"/>
    </xf>
    <xf numFmtId="3" fontId="22" fillId="5" borderId="12" xfId="3" applyNumberFormat="1" applyFont="1" applyFill="1" applyBorder="1" applyAlignment="1">
      <alignment horizontal="right" wrapText="1"/>
    </xf>
    <xf numFmtId="3" fontId="22" fillId="5" borderId="15" xfId="3" applyNumberFormat="1" applyFont="1" applyFill="1" applyBorder="1" applyAlignment="1">
      <alignment horizontal="right" wrapText="1"/>
    </xf>
    <xf numFmtId="3" fontId="2" fillId="5" borderId="17" xfId="0" applyNumberFormat="1" applyFont="1" applyFill="1" applyBorder="1" applyAlignment="1">
      <alignment horizontal="right"/>
    </xf>
    <xf numFmtId="3" fontId="22" fillId="0" borderId="41" xfId="3" applyNumberFormat="1" applyFont="1" applyFill="1" applyBorder="1" applyAlignment="1">
      <alignment horizontal="right" wrapText="1"/>
    </xf>
    <xf numFmtId="3" fontId="22" fillId="0" borderId="4" xfId="3" applyNumberFormat="1" applyFont="1" applyFill="1" applyBorder="1" applyAlignment="1">
      <alignment horizontal="right" wrapText="1"/>
    </xf>
    <xf numFmtId="3" fontId="22" fillId="0" borderId="59" xfId="3" applyNumberFormat="1" applyFont="1" applyFill="1" applyBorder="1" applyAlignment="1">
      <alignment horizontal="right" wrapText="1"/>
    </xf>
    <xf numFmtId="3" fontId="2" fillId="0" borderId="42" xfId="0" applyNumberFormat="1" applyFont="1" applyFill="1" applyBorder="1"/>
    <xf numFmtId="3" fontId="2" fillId="0" borderId="40"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0" fontId="22" fillId="0" borderId="86" xfId="3" applyFont="1" applyFill="1" applyBorder="1" applyAlignment="1">
      <alignment horizontal="right" wrapText="1"/>
    </xf>
    <xf numFmtId="0" fontId="22" fillId="0" borderId="0" xfId="3" applyFont="1" applyFill="1" applyBorder="1" applyAlignment="1">
      <alignment horizontal="right" wrapText="1"/>
    </xf>
    <xf numFmtId="0" fontId="22" fillId="0" borderId="7" xfId="3" applyFont="1" applyFill="1" applyBorder="1" applyAlignment="1">
      <alignment horizontal="right" wrapText="1"/>
    </xf>
    <xf numFmtId="0" fontId="22" fillId="0" borderId="81" xfId="3" applyFont="1" applyFill="1" applyBorder="1" applyAlignment="1">
      <alignment horizontal="right" wrapText="1"/>
    </xf>
    <xf numFmtId="0" fontId="5" fillId="2" borderId="22" xfId="0" applyFont="1" applyFill="1" applyBorder="1" applyAlignment="1"/>
    <xf numFmtId="3" fontId="22" fillId="2" borderId="47" xfId="3" applyNumberFormat="1" applyFont="1" applyFill="1" applyBorder="1" applyAlignment="1">
      <alignment wrapText="1"/>
    </xf>
    <xf numFmtId="3" fontId="22" fillId="2" borderId="53" xfId="3" applyNumberFormat="1" applyFont="1" applyFill="1" applyBorder="1" applyAlignment="1">
      <alignment wrapText="1"/>
    </xf>
    <xf numFmtId="3" fontId="2" fillId="0" borderId="18" xfId="0" applyNumberFormat="1" applyFont="1" applyBorder="1"/>
    <xf numFmtId="3" fontId="2" fillId="0" borderId="19" xfId="0" applyNumberFormat="1" applyFont="1" applyBorder="1" applyAlignment="1">
      <alignment horizontal="right"/>
    </xf>
    <xf numFmtId="3" fontId="22" fillId="0" borderId="19" xfId="3" applyNumberFormat="1" applyFont="1" applyFill="1" applyBorder="1" applyAlignment="1">
      <alignment horizontal="right" wrapText="1"/>
    </xf>
    <xf numFmtId="0" fontId="2" fillId="2" borderId="78" xfId="0" applyFont="1" applyFill="1" applyBorder="1" applyAlignment="1"/>
    <xf numFmtId="0" fontId="2" fillId="0" borderId="70" xfId="0" applyFont="1" applyBorder="1"/>
    <xf numFmtId="3" fontId="22" fillId="4" borderId="70" xfId="3" applyNumberFormat="1" applyFont="1" applyFill="1" applyBorder="1" applyAlignment="1">
      <alignment horizontal="right" wrapText="1"/>
    </xf>
    <xf numFmtId="3" fontId="2" fillId="4" borderId="24" xfId="0" applyNumberFormat="1" applyFont="1" applyFill="1" applyBorder="1" applyAlignment="1">
      <alignment horizontal="right"/>
    </xf>
    <xf numFmtId="3" fontId="22" fillId="0" borderId="18"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 fillId="4" borderId="87" xfId="0" applyNumberFormat="1" applyFont="1" applyFill="1" applyBorder="1" applyAlignment="1">
      <alignment horizontal="right"/>
    </xf>
    <xf numFmtId="3" fontId="2" fillId="4" borderId="72" xfId="0" applyNumberFormat="1" applyFont="1" applyFill="1" applyBorder="1" applyAlignment="1">
      <alignment horizontal="right"/>
    </xf>
    <xf numFmtId="3" fontId="2" fillId="4" borderId="84" xfId="0" applyNumberFormat="1" applyFont="1" applyFill="1" applyBorder="1" applyAlignment="1">
      <alignment horizontal="right"/>
    </xf>
    <xf numFmtId="3" fontId="22" fillId="4" borderId="71" xfId="3" applyNumberFormat="1" applyFont="1" applyFill="1" applyBorder="1" applyAlignment="1">
      <alignment horizontal="right" wrapText="1"/>
    </xf>
    <xf numFmtId="3" fontId="22" fillId="4" borderId="72" xfId="3" applyNumberFormat="1" applyFont="1" applyFill="1" applyBorder="1" applyAlignment="1">
      <alignment horizontal="right" wrapText="1"/>
    </xf>
    <xf numFmtId="0" fontId="2" fillId="2" borderId="51" xfId="0" applyFont="1" applyFill="1" applyBorder="1" applyAlignment="1"/>
    <xf numFmtId="0" fontId="2" fillId="2" borderId="51" xfId="0" applyFont="1" applyFill="1" applyBorder="1" applyAlignment="1">
      <alignment horizontal="center"/>
    </xf>
    <xf numFmtId="3" fontId="22" fillId="5" borderId="11" xfId="3" applyNumberFormat="1" applyFont="1" applyFill="1" applyBorder="1" applyAlignment="1">
      <alignment horizontal="right" wrapText="1"/>
    </xf>
    <xf numFmtId="3" fontId="22" fillId="4" borderId="53" xfId="3" applyNumberFormat="1" applyFont="1" applyFill="1" applyBorder="1" applyAlignment="1">
      <alignment horizontal="right" wrapText="1"/>
    </xf>
    <xf numFmtId="3" fontId="22" fillId="4" borderId="50" xfId="3" applyNumberFormat="1" applyFont="1" applyFill="1" applyBorder="1" applyAlignment="1">
      <alignment horizontal="right" wrapText="1"/>
    </xf>
    <xf numFmtId="3" fontId="22" fillId="5" borderId="20"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7"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164" fontId="2" fillId="9" borderId="33"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5" borderId="33"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166" fontId="2" fillId="5" borderId="12" xfId="0" applyNumberFormat="1" applyFont="1" applyFill="1" applyBorder="1" applyAlignment="1"/>
    <xf numFmtId="0" fontId="2" fillId="5" borderId="13" xfId="0" quotePrefix="1" applyFont="1" applyFill="1" applyBorder="1" applyAlignment="1">
      <alignment horizontal="center" vertical="center"/>
    </xf>
    <xf numFmtId="166" fontId="2" fillId="5" borderId="14" xfId="0" applyNumberFormat="1" applyFont="1" applyFill="1" applyBorder="1"/>
    <xf numFmtId="166" fontId="2" fillId="5" borderId="15" xfId="0" applyNumberFormat="1" applyFont="1" applyFill="1" applyBorder="1" applyAlignment="1"/>
    <xf numFmtId="0" fontId="2" fillId="5" borderId="40" xfId="0" quotePrefix="1" applyFont="1" applyFill="1" applyBorder="1" applyAlignment="1">
      <alignment horizontal="center" vertical="center"/>
    </xf>
    <xf numFmtId="164" fontId="2" fillId="5" borderId="7" xfId="0" applyNumberFormat="1" applyFont="1" applyFill="1" applyBorder="1"/>
    <xf numFmtId="164" fontId="2" fillId="5" borderId="33" xfId="0" applyNumberFormat="1" applyFont="1" applyFill="1" applyBorder="1" applyAlignment="1"/>
    <xf numFmtId="166" fontId="2" fillId="9" borderId="14" xfId="0" applyNumberFormat="1" applyFont="1" applyFill="1" applyBorder="1" applyAlignment="1"/>
    <xf numFmtId="164" fontId="2" fillId="9" borderId="7" xfId="0" applyNumberFormat="1" applyFont="1" applyFill="1" applyBorder="1" applyAlignment="1"/>
    <xf numFmtId="170" fontId="2" fillId="4" borderId="71" xfId="0" applyNumberFormat="1" applyFont="1" applyFill="1" applyBorder="1" applyAlignment="1"/>
    <xf numFmtId="166" fontId="2" fillId="4" borderId="52" xfId="0" applyNumberFormat="1" applyFont="1" applyFill="1" applyBorder="1"/>
    <xf numFmtId="166" fontId="2" fillId="4" borderId="84" xfId="0" applyNumberFormat="1" applyFont="1" applyFill="1" applyBorder="1"/>
    <xf numFmtId="170" fontId="2" fillId="5" borderId="33" xfId="0" applyNumberFormat="1" applyFont="1" applyFill="1" applyBorder="1" applyAlignment="1"/>
    <xf numFmtId="164" fontId="2" fillId="4" borderId="76" xfId="0" applyNumberFormat="1" applyFont="1" applyFill="1" applyBorder="1" applyAlignment="1"/>
    <xf numFmtId="164" fontId="2" fillId="5" borderId="0" xfId="1" applyNumberFormat="1" applyFont="1" applyFill="1" applyBorder="1"/>
    <xf numFmtId="169" fontId="36" fillId="0" borderId="11" xfId="2" applyNumberFormat="1" applyFont="1" applyFill="1" applyBorder="1"/>
    <xf numFmtId="169" fontId="36" fillId="0" borderId="12" xfId="2" applyNumberFormat="1" applyFont="1" applyFill="1" applyBorder="1"/>
    <xf numFmtId="169" fontId="2" fillId="5" borderId="60"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60" xfId="2" applyNumberFormat="1" applyFont="1" applyFill="1" applyBorder="1"/>
    <xf numFmtId="166" fontId="2" fillId="5" borderId="60"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69" fontId="36" fillId="5" borderId="15" xfId="2" applyNumberFormat="1" applyFont="1" applyFill="1" applyBorder="1"/>
    <xf numFmtId="169" fontId="36" fillId="5" borderId="11" xfId="2" applyNumberFormat="1" applyFont="1" applyFill="1" applyBorder="1"/>
    <xf numFmtId="169" fontId="36" fillId="5" borderId="12" xfId="2" applyNumberFormat="1" applyFont="1" applyFill="1" applyBorder="1"/>
    <xf numFmtId="1" fontId="8" fillId="0" borderId="1" xfId="0" applyNumberFormat="1" applyFont="1" applyFill="1" applyBorder="1" applyAlignment="1">
      <alignment horizontal="center" vertical="center"/>
    </xf>
    <xf numFmtId="3" fontId="2" fillId="0" borderId="75" xfId="0" applyNumberFormat="1" applyFont="1" applyBorder="1" applyAlignment="1">
      <alignment horizontal="right"/>
    </xf>
    <xf numFmtId="164" fontId="2" fillId="0" borderId="35" xfId="0" applyNumberFormat="1" applyFont="1" applyBorder="1" applyAlignment="1">
      <alignment horizontal="right"/>
    </xf>
    <xf numFmtId="164" fontId="2" fillId="0" borderId="74" xfId="0" applyNumberFormat="1" applyFont="1" applyBorder="1" applyAlignment="1">
      <alignment horizontal="right"/>
    </xf>
    <xf numFmtId="164" fontId="2" fillId="0" borderId="77" xfId="0" applyNumberFormat="1" applyFont="1" applyBorder="1" applyAlignment="1">
      <alignment horizontal="right"/>
    </xf>
    <xf numFmtId="170" fontId="2" fillId="4" borderId="37" xfId="0" applyNumberFormat="1" applyFont="1" applyFill="1" applyBorder="1" applyAlignment="1">
      <alignment horizontal="right"/>
    </xf>
    <xf numFmtId="170" fontId="2" fillId="4" borderId="38" xfId="0" applyNumberFormat="1" applyFont="1" applyFill="1" applyBorder="1" applyAlignment="1">
      <alignment horizontal="right"/>
    </xf>
    <xf numFmtId="0" fontId="2" fillId="0" borderId="59" xfId="0" applyFont="1" applyFill="1" applyBorder="1"/>
    <xf numFmtId="37" fontId="2" fillId="0" borderId="58" xfId="0" applyNumberFormat="1" applyFont="1" applyBorder="1" applyAlignment="1">
      <alignment horizontal="right"/>
    </xf>
    <xf numFmtId="37" fontId="2" fillId="0" borderId="59"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5" xfId="0" applyFont="1" applyBorder="1"/>
    <xf numFmtId="0" fontId="2" fillId="0" borderId="74" xfId="0" applyFont="1" applyBorder="1"/>
    <xf numFmtId="0" fontId="2" fillId="0" borderId="74" xfId="0" applyFont="1" applyFill="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4"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6" xfId="0" applyNumberFormat="1" applyFont="1" applyFill="1" applyBorder="1" applyAlignment="1"/>
    <xf numFmtId="49" fontId="2" fillId="2" borderId="75" xfId="0" applyNumberFormat="1" applyFont="1" applyFill="1" applyBorder="1" applyAlignment="1">
      <alignment horizontal="center"/>
    </xf>
    <xf numFmtId="3" fontId="2" fillId="4" borderId="1" xfId="0" applyNumberFormat="1" applyFont="1" applyFill="1" applyBorder="1"/>
    <xf numFmtId="3" fontId="5" fillId="4" borderId="14" xfId="0"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4" xfId="0" applyNumberFormat="1" applyFont="1" applyFill="1" applyBorder="1" applyAlignment="1">
      <alignment horizontal="right"/>
    </xf>
    <xf numFmtId="164" fontId="2" fillId="4" borderId="1" xfId="1" applyNumberFormat="1" applyFont="1" applyFill="1" applyBorder="1"/>
    <xf numFmtId="3" fontId="2" fillId="4" borderId="14" xfId="0" applyNumberFormat="1" applyFont="1" applyFill="1" applyBorder="1"/>
    <xf numFmtId="3" fontId="22" fillId="4" borderId="10" xfId="3" applyNumberFormat="1" applyFont="1" applyFill="1" applyBorder="1" applyAlignment="1">
      <alignment horizontal="right" wrapText="1"/>
    </xf>
    <xf numFmtId="3" fontId="22" fillId="4" borderId="1" xfId="3" applyNumberFormat="1" applyFont="1" applyFill="1" applyBorder="1" applyAlignment="1">
      <alignment horizontal="right" wrapText="1"/>
    </xf>
    <xf numFmtId="3" fontId="22" fillId="4" borderId="14" xfId="3" applyNumberFormat="1" applyFont="1" applyFill="1" applyBorder="1" applyAlignment="1">
      <alignment horizontal="right" wrapText="1"/>
    </xf>
    <xf numFmtId="3" fontId="22" fillId="4" borderId="7" xfId="3" applyNumberFormat="1" applyFont="1" applyFill="1" applyBorder="1" applyAlignment="1">
      <alignment horizontal="right" wrapText="1"/>
    </xf>
    <xf numFmtId="164" fontId="2" fillId="4" borderId="10" xfId="1" applyNumberFormat="1" applyFont="1" applyFill="1" applyBorder="1"/>
    <xf numFmtId="170" fontId="5" fillId="4" borderId="10" xfId="1" applyNumberFormat="1" applyFont="1" applyFill="1" applyBorder="1"/>
    <xf numFmtId="1" fontId="5" fillId="4" borderId="14" xfId="0" applyNumberFormat="1" applyFont="1" applyFill="1" applyBorder="1"/>
    <xf numFmtId="164" fontId="5"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0" fontId="37" fillId="7" borderId="4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84" xfId="0" applyNumberFormat="1" applyFont="1" applyFill="1" applyBorder="1" applyAlignment="1">
      <alignment horizontal="center" vertical="center"/>
    </xf>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30" fillId="0" borderId="88" xfId="0" applyNumberFormat="1" applyFont="1" applyFill="1" applyBorder="1" applyAlignment="1">
      <alignment vertical="top" wrapText="1" readingOrder="1"/>
    </xf>
    <xf numFmtId="166" fontId="30" fillId="4" borderId="89" xfId="0" applyNumberFormat="1" applyFont="1" applyFill="1" applyBorder="1" applyAlignment="1">
      <alignment vertical="top" wrapText="1" readingOrder="1"/>
    </xf>
    <xf numFmtId="0" fontId="44" fillId="0" borderId="0" xfId="0" applyFont="1" applyBorder="1"/>
    <xf numFmtId="37" fontId="5" fillId="0" borderId="7" xfId="0" applyNumberFormat="1" applyFont="1" applyFill="1" applyBorder="1" applyAlignment="1">
      <alignment horizontal="right"/>
    </xf>
    <xf numFmtId="37" fontId="2" fillId="0" borderId="7" xfId="0" applyNumberFormat="1" applyFont="1" applyFill="1" applyBorder="1" applyAlignment="1">
      <alignment horizontal="right"/>
    </xf>
    <xf numFmtId="3" fontId="5" fillId="4" borderId="76" xfId="0" applyNumberFormat="1" applyFont="1" applyFill="1" applyBorder="1"/>
    <xf numFmtId="164" fontId="5" fillId="4" borderId="75" xfId="1" applyNumberFormat="1" applyFont="1" applyFill="1" applyBorder="1"/>
    <xf numFmtId="164" fontId="5" fillId="4" borderId="37" xfId="1" applyNumberFormat="1" applyFont="1" applyFill="1" applyBorder="1"/>
    <xf numFmtId="164" fontId="5" fillId="4" borderId="35" xfId="1" applyNumberFormat="1" applyFont="1" applyFill="1" applyBorder="1"/>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5" fontId="5" fillId="4" borderId="10" xfId="1"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30" fillId="4" borderId="90" xfId="0" applyNumberFormat="1" applyFont="1" applyFill="1" applyBorder="1" applyAlignment="1">
      <alignment vertical="top" wrapText="1" readingOrder="1"/>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3" fontId="5" fillId="4" borderId="2" xfId="0" applyNumberFormat="1" applyFont="1" applyFill="1" applyBorder="1"/>
    <xf numFmtId="164" fontId="5" fillId="4" borderId="1" xfId="0" applyNumberFormat="1" applyFont="1" applyFill="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3" fillId="10" borderId="18" xfId="0" applyNumberFormat="1" applyFont="1" applyFill="1" applyBorder="1" applyAlignment="1">
      <alignment horizontal="center" vertical="center"/>
    </xf>
    <xf numFmtId="49" fontId="33" fillId="10" borderId="19" xfId="0" applyNumberFormat="1" applyFont="1" applyFill="1" applyBorder="1" applyAlignment="1">
      <alignment horizontal="center" vertical="center"/>
    </xf>
    <xf numFmtId="49" fontId="33" fillId="10" borderId="20" xfId="0" applyNumberFormat="1" applyFont="1" applyFill="1" applyBorder="1" applyAlignment="1">
      <alignment horizontal="center" vertical="center"/>
    </xf>
    <xf numFmtId="0" fontId="3" fillId="10" borderId="18" xfId="0" applyFont="1" applyFill="1" applyBorder="1" applyAlignment="1">
      <alignment horizontal="left" vertical="center" wrapText="1"/>
    </xf>
    <xf numFmtId="0" fontId="5" fillId="2" borderId="78" xfId="0" applyFont="1" applyFill="1" applyBorder="1" applyAlignment="1">
      <alignment vertical="center" wrapText="1"/>
    </xf>
    <xf numFmtId="0" fontId="8" fillId="2" borderId="7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1" xfId="0" applyFont="1" applyFill="1" applyBorder="1" applyAlignment="1">
      <alignment horizontal="center" vertical="center"/>
    </xf>
    <xf numFmtId="166" fontId="30" fillId="0" borderId="91"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30" fillId="0" borderId="92"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4" xfId="2" applyNumberFormat="1" applyFont="1" applyFill="1" applyBorder="1"/>
    <xf numFmtId="166" fontId="30" fillId="0" borderId="93" xfId="0" applyNumberFormat="1" applyFont="1" applyFill="1" applyBorder="1" applyAlignment="1">
      <alignment vertical="top" wrapText="1" readingOrder="1"/>
    </xf>
    <xf numFmtId="166" fontId="30" fillId="0" borderId="94" xfId="0" applyNumberFormat="1" applyFont="1" applyFill="1" applyBorder="1" applyAlignment="1">
      <alignment vertical="top" wrapText="1" readingOrder="1"/>
    </xf>
    <xf numFmtId="166" fontId="30" fillId="0" borderId="95" xfId="0" applyNumberFormat="1" applyFont="1" applyFill="1" applyBorder="1" applyAlignment="1">
      <alignment vertical="top" wrapText="1" readingOrder="1"/>
    </xf>
    <xf numFmtId="166" fontId="30" fillId="0" borderId="89"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9" fontId="2" fillId="4" borderId="10" xfId="2" applyNumberFormat="1" applyFont="1" applyFill="1" applyBorder="1"/>
    <xf numFmtId="166" fontId="30" fillId="5" borderId="91" xfId="0" applyNumberFormat="1" applyFont="1" applyFill="1" applyBorder="1" applyAlignment="1">
      <alignment horizontal="right" vertical="center" wrapText="1" readingOrder="1"/>
    </xf>
    <xf numFmtId="166" fontId="5" fillId="5" borderId="5" xfId="0" applyNumberFormat="1" applyFont="1" applyFill="1" applyBorder="1"/>
    <xf numFmtId="166" fontId="30" fillId="5" borderId="94" xfId="0" applyNumberFormat="1" applyFont="1" applyFill="1" applyBorder="1" applyAlignment="1">
      <alignment vertical="top" wrapText="1" readingOrder="1"/>
    </xf>
    <xf numFmtId="166" fontId="30" fillId="5" borderId="89"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3" fontId="2" fillId="5" borderId="36"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6" fontId="2" fillId="4" borderId="10" xfId="2" applyNumberFormat="1" applyFont="1" applyFill="1" applyBorder="1"/>
    <xf numFmtId="166" fontId="2" fillId="4" borderId="10" xfId="2" applyNumberFormat="1" applyFont="1" applyFill="1" applyBorder="1" applyAlignment="1">
      <alignment horizontal="right"/>
    </xf>
    <xf numFmtId="0" fontId="20" fillId="0" borderId="0" xfId="0" applyFont="1" applyFill="1" applyBorder="1" applyAlignment="1">
      <alignment vertical="center" wrapText="1"/>
    </xf>
    <xf numFmtId="10" fontId="8" fillId="0" borderId="0" xfId="0" applyNumberFormat="1" applyFont="1" applyFill="1" applyBorder="1" applyAlignment="1">
      <alignment horizontal="center" vertical="center"/>
    </xf>
    <xf numFmtId="169" fontId="2" fillId="4" borderId="14" xfId="2" applyNumberFormat="1" applyFont="1" applyFill="1" applyBorder="1" applyAlignment="1">
      <alignment horizontal="right"/>
    </xf>
    <xf numFmtId="1" fontId="2" fillId="4" borderId="1" xfId="2" applyNumberFormat="1" applyFont="1" applyFill="1" applyBorder="1" applyAlignment="1">
      <alignment horizontal="right"/>
    </xf>
    <xf numFmtId="169" fontId="2" fillId="4" borderId="1" xfId="2" applyNumberFormat="1" applyFont="1" applyFill="1" applyBorder="1" applyAlignment="1">
      <alignment horizontal="right"/>
    </xf>
    <xf numFmtId="0" fontId="19" fillId="11" borderId="22" xfId="0" applyFont="1" applyFill="1" applyBorder="1" applyAlignment="1">
      <alignment horizontal="center" vertical="center" wrapText="1"/>
    </xf>
    <xf numFmtId="169" fontId="2" fillId="4" borderId="10" xfId="2" applyNumberFormat="1" applyFont="1" applyFill="1" applyBorder="1" applyAlignment="1">
      <alignment horizontal="right"/>
    </xf>
    <xf numFmtId="10" fontId="48" fillId="2" borderId="14" xfId="0" applyNumberFormat="1" applyFont="1" applyFill="1" applyBorder="1" applyAlignment="1">
      <alignment horizontal="center" vertical="center"/>
    </xf>
    <xf numFmtId="10" fontId="48" fillId="2" borderId="84" xfId="0" applyNumberFormat="1" applyFont="1" applyFill="1" applyBorder="1" applyAlignment="1">
      <alignment horizontal="center" vertical="center"/>
    </xf>
    <xf numFmtId="167" fontId="5" fillId="4" borderId="10" xfId="0" applyNumberFormat="1" applyFont="1" applyFill="1" applyBorder="1"/>
    <xf numFmtId="165" fontId="2" fillId="4" borderId="10" xfId="1" applyNumberFormat="1" applyFont="1" applyFill="1" applyBorder="1"/>
    <xf numFmtId="164" fontId="2" fillId="4" borderId="7" xfId="1" applyNumberFormat="1" applyFont="1" applyFill="1" applyBorder="1"/>
    <xf numFmtId="170" fontId="2" fillId="4" borderId="10" xfId="1" applyNumberFormat="1" applyFont="1" applyFill="1" applyBorder="1"/>
    <xf numFmtId="49" fontId="2" fillId="4" borderId="5" xfId="0" applyNumberFormat="1" applyFont="1" applyFill="1" applyBorder="1" applyAlignment="1">
      <alignment horizontal="center"/>
    </xf>
    <xf numFmtId="1" fontId="2" fillId="4" borderId="1" xfId="0" applyNumberFormat="1" applyFont="1" applyFill="1" applyBorder="1"/>
    <xf numFmtId="1" fontId="2" fillId="4" borderId="14" xfId="0" applyNumberFormat="1" applyFont="1" applyFill="1" applyBorder="1"/>
    <xf numFmtId="3" fontId="2" fillId="4" borderId="10"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14" xfId="0" applyNumberFormat="1" applyFont="1" applyFill="1" applyBorder="1" applyAlignment="1">
      <alignment horizontal="right"/>
    </xf>
    <xf numFmtId="0" fontId="20" fillId="12" borderId="19" xfId="0" applyFont="1" applyFill="1" applyBorder="1" applyAlignment="1">
      <alignment horizontal="center" vertical="center" wrapText="1"/>
    </xf>
    <xf numFmtId="0" fontId="20" fillId="12" borderId="20" xfId="0" applyFont="1" applyFill="1" applyBorder="1" applyAlignment="1">
      <alignment horizontal="center" vertical="center" wrapText="1"/>
    </xf>
    <xf numFmtId="0" fontId="20" fillId="12" borderId="25" xfId="0" applyFont="1" applyFill="1" applyBorder="1" applyAlignment="1">
      <alignment horizontal="center"/>
    </xf>
    <xf numFmtId="1" fontId="5" fillId="13" borderId="7" xfId="0" applyNumberFormat="1" applyFont="1" applyFill="1" applyBorder="1" applyAlignment="1">
      <alignment horizontal="center" vertical="center"/>
    </xf>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20" fillId="12" borderId="1" xfId="0" applyNumberFormat="1" applyFont="1" applyFill="1" applyBorder="1" applyAlignment="1">
      <alignment horizontal="center" vertical="center"/>
    </xf>
    <xf numFmtId="1" fontId="20" fillId="8" borderId="1" xfId="0" applyNumberFormat="1" applyFont="1" applyFill="1" applyBorder="1" applyAlignment="1">
      <alignment horizontal="center" vertical="center"/>
    </xf>
    <xf numFmtId="1" fontId="20" fillId="12" borderId="28" xfId="0" applyNumberFormat="1" applyFont="1" applyFill="1" applyBorder="1" applyAlignment="1">
      <alignment horizontal="center" vertical="center"/>
    </xf>
    <xf numFmtId="10" fontId="20" fillId="8" borderId="55" xfId="0" applyNumberFormat="1" applyFont="1" applyFill="1" applyBorder="1" applyAlignment="1">
      <alignment horizontal="center"/>
    </xf>
    <xf numFmtId="0" fontId="5" fillId="13"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0" fontId="5" fillId="13" borderId="7" xfId="0" applyFont="1" applyFill="1" applyBorder="1" applyAlignment="1">
      <alignment horizontal="center" vertical="center"/>
    </xf>
    <xf numFmtId="0" fontId="5" fillId="13" borderId="33" xfId="0" applyFont="1" applyFill="1" applyBorder="1" applyAlignment="1">
      <alignment horizontal="center" vertical="center"/>
    </xf>
    <xf numFmtId="0" fontId="20" fillId="12" borderId="28" xfId="0" applyFont="1" applyFill="1" applyBorder="1" applyAlignment="1">
      <alignment horizontal="center"/>
    </xf>
    <xf numFmtId="0" fontId="20" fillId="12" borderId="1" xfId="0" applyFont="1" applyFill="1" applyBorder="1" applyAlignment="1">
      <alignment horizontal="center" vertical="center"/>
    </xf>
    <xf numFmtId="0" fontId="20" fillId="12" borderId="3" xfId="0" applyFont="1" applyFill="1" applyBorder="1" applyAlignment="1">
      <alignment horizontal="center"/>
    </xf>
    <xf numFmtId="0" fontId="20" fillId="12" borderId="52" xfId="0" applyFont="1" applyFill="1" applyBorder="1" applyAlignment="1">
      <alignment horizontal="center"/>
    </xf>
    <xf numFmtId="0" fontId="5" fillId="13" borderId="30" xfId="0" applyFont="1" applyFill="1" applyBorder="1" applyAlignment="1">
      <alignment horizontal="center" vertical="center"/>
    </xf>
    <xf numFmtId="0" fontId="5" fillId="13" borderId="15" xfId="0" applyFont="1" applyFill="1" applyBorder="1" applyAlignment="1">
      <alignment horizontal="center" vertical="center"/>
    </xf>
    <xf numFmtId="0" fontId="20" fillId="0" borderId="25" xfId="0" applyFont="1" applyFill="1" applyBorder="1" applyAlignment="1">
      <alignment horizontal="center"/>
    </xf>
    <xf numFmtId="0" fontId="20" fillId="12" borderId="28" xfId="0" applyFont="1" applyFill="1" applyBorder="1" applyAlignment="1">
      <alignment horizontal="center" vertical="center"/>
    </xf>
    <xf numFmtId="0" fontId="20" fillId="12" borderId="12" xfId="0" applyFont="1" applyFill="1" applyBorder="1" applyAlignment="1">
      <alignment horizontal="center" vertical="center"/>
    </xf>
    <xf numFmtId="0" fontId="5" fillId="13" borderId="14" xfId="0" applyFont="1" applyFill="1" applyBorder="1" applyAlignment="1">
      <alignment horizontal="center"/>
    </xf>
    <xf numFmtId="0" fontId="20" fillId="12" borderId="7" xfId="0" applyFont="1" applyFill="1" applyBorder="1" applyAlignment="1">
      <alignment horizontal="center" vertical="center"/>
    </xf>
    <xf numFmtId="10" fontId="8" fillId="12" borderId="14" xfId="0" applyNumberFormat="1" applyFont="1" applyFill="1" applyBorder="1" applyAlignment="1">
      <alignment horizontal="center" vertical="center"/>
    </xf>
    <xf numFmtId="0" fontId="1" fillId="0" borderId="0" xfId="0" applyFont="1"/>
    <xf numFmtId="169" fontId="50" fillId="4" borderId="10" xfId="2" applyNumberFormat="1" applyFont="1" applyFill="1" applyBorder="1"/>
    <xf numFmtId="169" fontId="50" fillId="4" borderId="14" xfId="2" applyNumberFormat="1" applyFont="1" applyFill="1" applyBorder="1"/>
    <xf numFmtId="3" fontId="5" fillId="4" borderId="12" xfId="0" applyNumberFormat="1" applyFont="1" applyFill="1" applyBorder="1" applyAlignment="1">
      <alignment horizontal="right"/>
    </xf>
    <xf numFmtId="2" fontId="50" fillId="4" borderId="14" xfId="2" applyNumberFormat="1" applyFont="1" applyFill="1" applyBorder="1"/>
    <xf numFmtId="3" fontId="2" fillId="4" borderId="11" xfId="0" applyNumberFormat="1" applyFont="1" applyFill="1" applyBorder="1" applyAlignment="1">
      <alignment horizontal="right"/>
    </xf>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8"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3" fontId="5" fillId="5" borderId="44" xfId="0" applyNumberFormat="1" applyFont="1" applyFill="1" applyBorder="1"/>
    <xf numFmtId="164" fontId="5" fillId="5" borderId="64" xfId="0" applyNumberFormat="1" applyFont="1" applyFill="1" applyBorder="1"/>
    <xf numFmtId="164" fontId="5" fillId="5" borderId="6" xfId="0" applyNumberFormat="1" applyFont="1" applyFill="1" applyBorder="1"/>
    <xf numFmtId="164" fontId="5" fillId="5" borderId="58" xfId="0" applyNumberFormat="1" applyFont="1" applyFill="1" applyBorder="1"/>
    <xf numFmtId="164" fontId="5" fillId="5" borderId="68" xfId="0" applyNumberFormat="1" applyFont="1" applyFill="1" applyBorder="1"/>
    <xf numFmtId="3" fontId="5" fillId="4" borderId="12" xfId="0" applyNumberFormat="1" applyFont="1" applyFill="1" applyBorder="1"/>
    <xf numFmtId="164" fontId="5" fillId="0" borderId="13" xfId="1" applyNumberFormat="1" applyFont="1" applyFill="1" applyBorder="1"/>
    <xf numFmtId="164" fontId="5" fillId="0" borderId="14" xfId="1" applyNumberFormat="1" applyFont="1" applyFill="1" applyBorder="1"/>
    <xf numFmtId="164" fontId="5" fillId="4" borderId="14" xfId="0" applyNumberFormat="1" applyFont="1" applyFill="1" applyBorder="1"/>
    <xf numFmtId="164" fontId="5" fillId="5" borderId="15" xfId="0" applyNumberFormat="1" applyFont="1" applyFill="1" applyBorder="1"/>
    <xf numFmtId="3" fontId="2" fillId="5" borderId="44" xfId="0" applyNumberFormat="1" applyFont="1" applyFill="1" applyBorder="1"/>
    <xf numFmtId="164" fontId="2" fillId="5" borderId="64" xfId="1" applyNumberFormat="1" applyFont="1" applyFill="1" applyBorder="1"/>
    <xf numFmtId="164" fontId="2" fillId="5" borderId="6" xfId="1" applyNumberFormat="1" applyFont="1" applyFill="1" applyBorder="1"/>
    <xf numFmtId="164" fontId="2" fillId="5" borderId="58" xfId="1" applyNumberFormat="1" applyFont="1" applyFill="1" applyBorder="1"/>
    <xf numFmtId="164" fontId="2" fillId="5" borderId="68" xfId="1" applyNumberFormat="1" applyFont="1" applyFill="1" applyBorder="1"/>
    <xf numFmtId="3" fontId="2" fillId="4" borderId="12" xfId="0" applyNumberFormat="1" applyFont="1" applyFill="1" applyBorder="1"/>
    <xf numFmtId="164" fontId="2" fillId="0" borderId="13" xfId="1" applyNumberFormat="1" applyFont="1" applyFill="1" applyBorder="1"/>
    <xf numFmtId="164" fontId="2" fillId="0" borderId="14" xfId="1" applyNumberFormat="1" applyFont="1" applyFill="1" applyBorder="1"/>
    <xf numFmtId="164" fontId="2" fillId="4" borderId="14" xfId="1" applyNumberFormat="1" applyFont="1" applyFill="1" applyBorder="1"/>
    <xf numFmtId="164" fontId="2" fillId="5" borderId="15" xfId="1" applyNumberFormat="1" applyFont="1" applyFill="1" applyBorder="1"/>
    <xf numFmtId="167" fontId="2" fillId="4" borderId="11" xfId="0" applyNumberFormat="1" applyFont="1" applyFill="1" applyBorder="1"/>
    <xf numFmtId="166" fontId="2" fillId="4" borderId="12" xfId="0" applyNumberFormat="1" applyFont="1" applyFill="1" applyBorder="1"/>
    <xf numFmtId="166" fontId="2" fillId="4" borderId="15" xfId="0" applyNumberFormat="1" applyFont="1" applyFill="1" applyBorder="1"/>
    <xf numFmtId="170" fontId="2" fillId="4" borderId="11" xfId="1" applyNumberFormat="1" applyFont="1" applyFill="1" applyBorder="1"/>
    <xf numFmtId="3" fontId="2" fillId="4" borderId="12" xfId="1" applyNumberFormat="1" applyFont="1" applyFill="1" applyBorder="1"/>
    <xf numFmtId="1" fontId="2" fillId="4" borderId="15" xfId="0" applyNumberFormat="1" applyFont="1" applyFill="1" applyBorder="1"/>
    <xf numFmtId="164" fontId="2" fillId="4" borderId="11" xfId="1" applyNumberFormat="1" applyFont="1" applyFill="1" applyBorder="1"/>
    <xf numFmtId="3" fontId="2" fillId="4" borderId="15" xfId="0" applyNumberFormat="1" applyFont="1" applyFill="1" applyBorder="1"/>
    <xf numFmtId="164" fontId="2" fillId="4" borderId="33" xfId="1" applyNumberFormat="1" applyFont="1" applyFill="1" applyBorder="1"/>
    <xf numFmtId="164" fontId="5" fillId="4" borderId="11" xfId="1" applyNumberFormat="1" applyFont="1" applyFill="1" applyBorder="1"/>
    <xf numFmtId="169" fontId="2" fillId="4" borderId="12" xfId="2" applyNumberFormat="1" applyFont="1" applyFill="1" applyBorder="1"/>
    <xf numFmtId="169" fontId="2" fillId="4" borderId="15" xfId="2" applyNumberFormat="1" applyFont="1" applyFill="1" applyBorder="1"/>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5" fillId="0" borderId="51" xfId="0" applyFont="1" applyBorder="1" applyAlignment="1">
      <alignment horizontal="left" vertical="top" wrapText="1"/>
    </xf>
    <xf numFmtId="0" fontId="25" fillId="0" borderId="0" xfId="0" applyFont="1" applyAlignment="1">
      <alignment horizontal="left"/>
    </xf>
    <xf numFmtId="164" fontId="4" fillId="9" borderId="0" xfId="1" applyNumberFormat="1" applyFont="1" applyFill="1" applyBorder="1" applyAlignment="1">
      <alignment horizontal="left" vertical="center"/>
    </xf>
    <xf numFmtId="164" fontId="4" fillId="4" borderId="51" xfId="1" applyNumberFormat="1" applyFont="1" applyFill="1" applyBorder="1" applyAlignment="1">
      <alignment horizontal="left"/>
    </xf>
    <xf numFmtId="164" fontId="35" fillId="7" borderId="31" xfId="1" applyNumberFormat="1" applyFont="1" applyFill="1" applyBorder="1" applyAlignment="1">
      <alignment horizontal="left"/>
    </xf>
    <xf numFmtId="164" fontId="35" fillId="7" borderId="0" xfId="1" applyNumberFormat="1" applyFont="1" applyFill="1" applyBorder="1" applyAlignment="1">
      <alignment horizontal="left"/>
    </xf>
    <xf numFmtId="0" fontId="2" fillId="0" borderId="51" xfId="0" applyFont="1" applyBorder="1" applyAlignment="1">
      <alignment horizontal="left"/>
    </xf>
    <xf numFmtId="0" fontId="2" fillId="0" borderId="0" xfId="0" applyFont="1" applyAlignment="1">
      <alignment horizontal="left" vertical="top" wrapText="1"/>
    </xf>
    <xf numFmtId="0" fontId="42" fillId="10" borderId="75" xfId="0" applyFont="1" applyFill="1" applyBorder="1" applyAlignment="1">
      <alignment horizontal="center" vertical="center" textRotation="90" wrapText="1"/>
    </xf>
    <xf numFmtId="0" fontId="42" fillId="10" borderId="77" xfId="0" applyFont="1" applyFill="1" applyBorder="1" applyAlignment="1">
      <alignment horizontal="center" vertical="center" textRotation="90" wrapText="1"/>
    </xf>
    <xf numFmtId="0" fontId="42"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164" fontId="4" fillId="4" borderId="0" xfId="1" applyNumberFormat="1" applyFont="1" applyFill="1" applyBorder="1" applyAlignment="1"/>
    <xf numFmtId="0" fontId="37" fillId="7" borderId="22" xfId="0" applyFont="1" applyFill="1" applyBorder="1" applyAlignment="1">
      <alignment horizontal="center" vertical="center" wrapText="1"/>
    </xf>
    <xf numFmtId="0" fontId="37" fillId="7" borderId="23" xfId="0" applyFont="1" applyFill="1" applyBorder="1" applyAlignment="1">
      <alignment horizontal="center" vertical="center" wrapText="1"/>
    </xf>
    <xf numFmtId="0" fontId="37" fillId="7" borderId="24" xfId="0" applyFont="1" applyFill="1" applyBorder="1" applyAlignment="1">
      <alignment horizontal="center" vertical="center" wrapText="1"/>
    </xf>
    <xf numFmtId="0" fontId="19" fillId="11" borderId="22" xfId="0" applyFont="1" applyFill="1" applyBorder="1" applyAlignment="1">
      <alignment horizontal="center" vertical="center" wrapText="1"/>
    </xf>
    <xf numFmtId="0" fontId="19" fillId="11" borderId="23" xfId="0" applyFont="1" applyFill="1" applyBorder="1" applyAlignment="1">
      <alignment horizontal="center" vertical="center" wrapText="1"/>
    </xf>
    <xf numFmtId="49" fontId="49" fillId="2" borderId="23" xfId="0" applyNumberFormat="1" applyFont="1" applyFill="1" applyBorder="1" applyAlignment="1">
      <alignment horizontal="center" vertical="center"/>
    </xf>
    <xf numFmtId="49" fontId="49" fillId="2" borderId="24" xfId="0" applyNumberFormat="1"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1" xfId="0" applyFont="1" applyFill="1" applyBorder="1" applyAlignment="1">
      <alignment horizontal="center" vertical="center" wrapText="1"/>
    </xf>
    <xf numFmtId="0" fontId="37" fillId="7" borderId="87" xfId="0" applyFont="1" applyFill="1" applyBorder="1" applyAlignment="1">
      <alignment horizontal="center" vertical="center" wrapText="1"/>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7" fillId="7" borderId="9" xfId="0" applyFont="1" applyFill="1" applyBorder="1" applyAlignment="1">
      <alignment horizontal="left" vertical="center"/>
    </xf>
    <xf numFmtId="0" fontId="37"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7" fillId="7" borderId="30" xfId="0" applyFont="1" applyFill="1" applyBorder="1" applyAlignment="1">
      <alignment horizontal="left" vertical="center"/>
    </xf>
    <xf numFmtId="0" fontId="37" fillId="7"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7" fillId="7" borderId="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7" fillId="7" borderId="49" xfId="0" applyFont="1" applyFill="1" applyBorder="1" applyAlignment="1">
      <alignment horizontal="left"/>
    </xf>
    <xf numFmtId="0" fontId="37" fillId="7" borderId="48" xfId="0" applyFont="1" applyFill="1" applyBorder="1" applyAlignment="1">
      <alignment horizontal="left"/>
    </xf>
    <xf numFmtId="37" fontId="30" fillId="0" borderId="1" xfId="0" applyNumberFormat="1" applyFont="1" applyFill="1" applyBorder="1" applyAlignment="1">
      <alignment horizontal="right"/>
    </xf>
    <xf numFmtId="37" fontId="30" fillId="8" borderId="1" xfId="0" applyNumberFormat="1" applyFont="1" applyFill="1" applyBorder="1" applyAlignment="1">
      <alignment horizontal="right"/>
    </xf>
    <xf numFmtId="37" fontId="30" fillId="0" borderId="12" xfId="0" applyNumberFormat="1" applyFont="1" applyFill="1" applyBorder="1" applyAlignment="1">
      <alignment horizontal="right"/>
    </xf>
    <xf numFmtId="37" fontId="30" fillId="0" borderId="14" xfId="0" applyNumberFormat="1" applyFont="1" applyFill="1" applyBorder="1" applyAlignment="1">
      <alignment horizontal="right"/>
    </xf>
    <xf numFmtId="37" fontId="30" fillId="8" borderId="14" xfId="0" applyNumberFormat="1" applyFont="1" applyFill="1" applyBorder="1" applyAlignment="1">
      <alignment horizontal="right"/>
    </xf>
    <xf numFmtId="37" fontId="30" fillId="0" borderId="15" xfId="0" applyNumberFormat="1" applyFont="1" applyFill="1" applyBorder="1" applyAlignment="1">
      <alignment horizontal="right"/>
    </xf>
    <xf numFmtId="0" fontId="2" fillId="15" borderId="0" xfId="0" applyFont="1" applyFill="1"/>
    <xf numFmtId="0" fontId="25" fillId="3" borderId="51" xfId="0" applyFont="1" applyFill="1" applyBorder="1" applyAlignment="1">
      <alignment horizontal="left" vertical="top" wrapText="1"/>
    </xf>
    <xf numFmtId="0" fontId="25" fillId="3" borderId="0" xfId="0" applyFont="1" applyFill="1" applyAlignment="1">
      <alignment horizontal="left"/>
    </xf>
    <xf numFmtId="0" fontId="25" fillId="3" borderId="0" xfId="0" applyFont="1" applyFill="1" applyAlignment="1">
      <alignment horizontal="left" vertical="top" wrapText="1"/>
    </xf>
    <xf numFmtId="0" fontId="25" fillId="3" borderId="0" xfId="0" applyFont="1" applyFill="1" applyAlignment="1">
      <alignment horizontal="left" vertical="top"/>
    </xf>
    <xf numFmtId="164" fontId="2" fillId="15" borderId="0" xfId="1" applyNumberFormat="1" applyFont="1" applyFill="1" applyBorder="1"/>
    <xf numFmtId="0" fontId="0" fillId="15" borderId="0" xfId="0" applyFill="1"/>
    <xf numFmtId="0" fontId="25" fillId="15" borderId="0" xfId="0" applyFont="1" applyFill="1" applyAlignment="1">
      <alignment vertical="top" wrapText="1"/>
    </xf>
    <xf numFmtId="0" fontId="31" fillId="15" borderId="0" xfId="0" applyFont="1" applyFill="1" applyBorder="1"/>
    <xf numFmtId="0" fontId="0" fillId="15" borderId="0" xfId="0" applyFill="1" applyBorder="1"/>
    <xf numFmtId="0" fontId="29" fillId="15" borderId="0" xfId="0" applyFont="1" applyFill="1" applyBorder="1"/>
    <xf numFmtId="0" fontId="29" fillId="15" borderId="0" xfId="0" applyFont="1" applyFill="1"/>
    <xf numFmtId="167" fontId="2" fillId="15" borderId="0" xfId="0" applyNumberFormat="1" applyFont="1" applyFill="1"/>
    <xf numFmtId="166" fontId="2" fillId="15" borderId="0" xfId="0" applyNumberFormat="1" applyFont="1" applyFill="1"/>
    <xf numFmtId="0" fontId="2" fillId="15" borderId="0" xfId="0" applyFont="1" applyFill="1" applyAlignment="1">
      <alignment horizontal="left" vertical="top" wrapText="1"/>
    </xf>
    <xf numFmtId="0" fontId="13" fillId="15" borderId="0" xfId="0" applyFont="1" applyFill="1" applyBorder="1" applyAlignment="1">
      <alignment horizontal="center" vertical="center"/>
    </xf>
    <xf numFmtId="49" fontId="2" fillId="15" borderId="0" xfId="0" applyNumberFormat="1" applyFont="1" applyFill="1" applyBorder="1" applyAlignment="1">
      <alignment horizontal="center"/>
    </xf>
    <xf numFmtId="169" fontId="2" fillId="15" borderId="0" xfId="2" applyNumberFormat="1" applyFont="1" applyFill="1" applyBorder="1"/>
    <xf numFmtId="169" fontId="36" fillId="15" borderId="0" xfId="2" applyNumberFormat="1" applyFont="1" applyFill="1" applyBorder="1"/>
    <xf numFmtId="0" fontId="25" fillId="15" borderId="0" xfId="0" applyFont="1" applyFill="1" applyBorder="1" applyAlignment="1">
      <alignment horizontal="left" vertical="top" wrapText="1"/>
    </xf>
    <xf numFmtId="0" fontId="41" fillId="15" borderId="0" xfId="0" applyFont="1" applyFill="1" applyAlignment="1">
      <alignment horizontal="center" vertical="center"/>
    </xf>
    <xf numFmtId="0" fontId="0" fillId="15" borderId="0" xfId="0" applyFont="1" applyFill="1"/>
    <xf numFmtId="0" fontId="0" fillId="15" borderId="0" xfId="0" applyFill="1" applyAlignment="1">
      <alignment horizontal="right"/>
    </xf>
    <xf numFmtId="0" fontId="25" fillId="3" borderId="0" xfId="0" applyFont="1" applyFill="1" applyBorder="1" applyAlignment="1">
      <alignment horizontal="left" vertical="top" wrapText="1"/>
    </xf>
    <xf numFmtId="0" fontId="9" fillId="15" borderId="0" xfId="0" applyFont="1" applyFill="1"/>
    <xf numFmtId="0" fontId="9" fillId="15" borderId="0" xfId="0" applyFont="1" applyFill="1" applyAlignment="1">
      <alignment horizontal="center" vertical="center"/>
    </xf>
    <xf numFmtId="0" fontId="32" fillId="15" borderId="0" xfId="0" applyFont="1" applyFill="1" applyBorder="1" applyAlignment="1">
      <alignment vertical="center" wrapText="1"/>
    </xf>
    <xf numFmtId="49" fontId="19" fillId="15" borderId="0" xfId="0" applyNumberFormat="1" applyFont="1" applyFill="1" applyBorder="1" applyAlignment="1">
      <alignment vertical="center"/>
    </xf>
    <xf numFmtId="0" fontId="5" fillId="15" borderId="0" xfId="0" applyFont="1" applyFill="1"/>
    <xf numFmtId="0" fontId="5" fillId="15" borderId="0" xfId="0" applyFont="1" applyFill="1" applyBorder="1"/>
    <xf numFmtId="9" fontId="5" fillId="15" borderId="0" xfId="0" applyNumberFormat="1" applyFont="1" applyFill="1"/>
    <xf numFmtId="0" fontId="20" fillId="15" borderId="0" xfId="0" applyFont="1" applyFill="1"/>
    <xf numFmtId="1" fontId="20" fillId="15" borderId="0" xfId="0" applyNumberFormat="1" applyFont="1" applyFill="1"/>
    <xf numFmtId="14" fontId="9" fillId="15" borderId="0" xfId="0" applyNumberFormat="1" applyFont="1" applyFill="1"/>
    <xf numFmtId="1" fontId="32" fillId="15" borderId="0" xfId="0" applyNumberFormat="1" applyFont="1" applyFill="1" applyBorder="1" applyAlignment="1">
      <alignment vertical="center" wrapText="1"/>
    </xf>
    <xf numFmtId="0" fontId="8" fillId="15" borderId="0" xfId="0" applyFont="1" applyFill="1" applyBorder="1" applyAlignment="1"/>
    <xf numFmtId="0" fontId="5" fillId="15" borderId="0" xfId="0" applyFont="1" applyFill="1" applyAlignment="1">
      <alignment horizontal="center"/>
    </xf>
    <xf numFmtId="0" fontId="43" fillId="15" borderId="0" xfId="0" applyFont="1" applyFill="1" applyAlignment="1">
      <alignment horizontal="center"/>
    </xf>
    <xf numFmtId="0" fontId="5" fillId="15" borderId="0" xfId="0" applyFont="1" applyFill="1" applyBorder="1" applyAlignment="1">
      <alignment horizontal="center" vertical="center"/>
    </xf>
    <xf numFmtId="0" fontId="9" fillId="3" borderId="0" xfId="0" applyFont="1" applyFill="1" applyAlignment="1">
      <alignment vertical="top"/>
    </xf>
    <xf numFmtId="0" fontId="9" fillId="3" borderId="0" xfId="0" applyFont="1" applyFill="1" applyAlignment="1">
      <alignment horizontal="center" vertical="center"/>
    </xf>
    <xf numFmtId="0" fontId="9" fillId="3" borderId="0" xfId="0" applyFont="1" applyFill="1"/>
    <xf numFmtId="0" fontId="5" fillId="3" borderId="0" xfId="0" applyFont="1" applyFill="1"/>
    <xf numFmtId="0" fontId="9" fillId="3" borderId="0" xfId="0" applyFont="1" applyFill="1" applyAlignment="1">
      <alignment horizontal="left" vertical="top"/>
    </xf>
    <xf numFmtId="0" fontId="7" fillId="15" borderId="0" xfId="0" applyFont="1" applyFill="1" applyBorder="1" applyAlignment="1">
      <alignment horizontal="left" vertical="top"/>
    </xf>
    <xf numFmtId="0" fontId="2" fillId="15" borderId="0" xfId="0" applyFont="1" applyFill="1" applyAlignment="1">
      <alignment wrapText="1"/>
    </xf>
    <xf numFmtId="0" fontId="5" fillId="15" borderId="0" xfId="0" applyFont="1" applyFill="1" applyAlignment="1">
      <alignment wrapText="1"/>
    </xf>
    <xf numFmtId="0" fontId="5" fillId="15" borderId="0" xfId="0" applyFont="1" applyFill="1" applyBorder="1" applyAlignment="1">
      <alignment wrapText="1"/>
    </xf>
    <xf numFmtId="0" fontId="14" fillId="15" borderId="0" xfId="0" applyFont="1" applyFill="1" applyAlignment="1">
      <alignment vertical="center" wrapText="1"/>
    </xf>
    <xf numFmtId="0" fontId="14" fillId="15" borderId="0" xfId="0" applyFont="1" applyFill="1" applyAlignment="1">
      <alignment horizontal="left" vertical="center" wrapText="1"/>
    </xf>
    <xf numFmtId="0" fontId="7" fillId="0" borderId="12" xfId="0" applyFont="1" applyFill="1" applyBorder="1" applyAlignment="1">
      <alignment horizontal="left" vertical="top" wrapText="1"/>
    </xf>
    <xf numFmtId="0" fontId="7" fillId="8" borderId="12" xfId="0" applyFont="1" applyFill="1" applyBorder="1" applyAlignment="1">
      <alignment horizontal="left" vertical="top" wrapText="1"/>
    </xf>
    <xf numFmtId="0" fontId="34" fillId="0" borderId="12" xfId="0" applyFont="1" applyFill="1" applyBorder="1" applyAlignment="1">
      <alignment horizontal="left" vertical="top" wrapText="1"/>
    </xf>
    <xf numFmtId="0" fontId="9" fillId="0" borderId="13" xfId="0" applyFont="1" applyBorder="1" applyAlignment="1">
      <alignment horizontal="left" vertical="top" wrapText="1"/>
    </xf>
    <xf numFmtId="0" fontId="7" fillId="0" borderId="15" xfId="0" applyFont="1" applyFill="1" applyBorder="1" applyAlignment="1">
      <alignment horizontal="left" vertical="top" wrapText="1"/>
    </xf>
    <xf numFmtId="3" fontId="2" fillId="0" borderId="36" xfId="0" applyNumberFormat="1" applyFont="1" applyFill="1" applyBorder="1"/>
    <xf numFmtId="3" fontId="2" fillId="0" borderId="37" xfId="0" applyNumberFormat="1" applyFont="1" applyFill="1" applyBorder="1"/>
    <xf numFmtId="3" fontId="2" fillId="0" borderId="38" xfId="0" applyNumberFormat="1" applyFont="1" applyFill="1" applyBorder="1"/>
  </cellXfs>
  <cellStyles count="6">
    <cellStyle name="Comma" xfId="2" builtinId="3"/>
    <cellStyle name="Normal" xfId="0" builtinId="0"/>
    <cellStyle name="Normal_Sheet1" xfId="3"/>
    <cellStyle name="Normal_Sheet1 2" xfId="4"/>
    <cellStyle name="Percent" xfId="1" builtinId="5"/>
    <cellStyle name="Percent 2" xfId="5"/>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31</xdr:col>
      <xdr:colOff>28575</xdr:colOff>
      <xdr:row>122</xdr:row>
      <xdr:rowOff>123825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6554450" cy="1987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BR296"/>
  <sheetViews>
    <sheetView showGridLines="0" tabSelected="1" zoomScaleNormal="100" workbookViewId="0">
      <pane ySplit="1" topLeftCell="A2" activePane="bottomLeft" state="frozen"/>
      <selection pane="bottomLeft" activeCell="C10" sqref="C10"/>
    </sheetView>
  </sheetViews>
  <sheetFormatPr defaultColWidth="9.140625" defaultRowHeight="15" x14ac:dyDescent="0.25"/>
  <cols>
    <col min="1" max="1" width="58.28515625" style="3" customWidth="1"/>
    <col min="2" max="4" width="10.7109375" style="3" customWidth="1"/>
    <col min="5" max="5" width="11.42578125" style="3" customWidth="1"/>
    <col min="6" max="7" width="10.7109375" style="3" customWidth="1"/>
    <col min="8" max="8" width="11.85546875" style="3" bestFit="1" customWidth="1"/>
    <col min="9" max="9" width="7.85546875" style="3" hidden="1" customWidth="1"/>
    <col min="10" max="10" width="9.140625" style="3" hidden="1" customWidth="1"/>
    <col min="11" max="12" width="8.7109375" style="3" hidden="1" customWidth="1"/>
    <col min="13" max="14" width="9.140625" style="3" hidden="1" customWidth="1"/>
    <col min="15" max="15" width="8.42578125" style="3" hidden="1" customWidth="1"/>
    <col min="16" max="16" width="8.7109375" style="3" hidden="1" customWidth="1"/>
    <col min="17" max="20" width="9.140625" style="3" hidden="1" customWidth="1"/>
    <col min="21" max="46" width="8.7109375" style="3" hidden="1" customWidth="1"/>
    <col min="47" max="53" width="9.140625" style="3" hidden="1" customWidth="1"/>
    <col min="54" max="56" width="9.7109375" style="3" hidden="1" customWidth="1"/>
    <col min="57" max="66" width="9.7109375" style="3" customWidth="1"/>
    <col min="67" max="67" width="10.28515625" style="3" customWidth="1"/>
    <col min="68" max="68" width="9.7109375" style="3" customWidth="1"/>
    <col min="69" max="16384" width="9.140625" style="3"/>
  </cols>
  <sheetData>
    <row r="1" spans="1:70" ht="27" customHeight="1" thickBot="1" x14ac:dyDescent="0.3">
      <c r="A1" s="1381" t="s">
        <v>364</v>
      </c>
      <c r="B1" s="1382"/>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2"/>
      <c r="AC1" s="1382"/>
      <c r="AD1" s="1382"/>
      <c r="AE1" s="1382"/>
      <c r="AF1" s="1382"/>
      <c r="AG1" s="1382"/>
      <c r="AH1" s="1382"/>
      <c r="AI1" s="1382"/>
      <c r="AJ1" s="1382"/>
      <c r="AK1" s="1382"/>
      <c r="AL1" s="1382"/>
      <c r="AM1" s="1382"/>
      <c r="AN1" s="1382"/>
      <c r="AO1" s="1382"/>
      <c r="AP1" s="1382"/>
      <c r="AQ1" s="1382"/>
      <c r="AR1" s="1382"/>
      <c r="AS1" s="1382"/>
      <c r="AT1" s="1382"/>
      <c r="AU1" s="1382"/>
      <c r="AV1" s="1382"/>
      <c r="AW1" s="1382"/>
      <c r="AX1" s="1382"/>
      <c r="AY1" s="1382"/>
      <c r="AZ1" s="1382"/>
      <c r="BA1" s="1382"/>
      <c r="BB1" s="1382"/>
      <c r="BC1" s="1382"/>
      <c r="BD1" s="1382"/>
      <c r="BE1" s="1382"/>
      <c r="BF1" s="1382"/>
      <c r="BG1" s="1382"/>
      <c r="BH1" s="1382"/>
      <c r="BI1" s="1382"/>
      <c r="BJ1" s="1382"/>
      <c r="BK1" s="1382"/>
      <c r="BL1" s="1382"/>
      <c r="BM1" s="1382"/>
      <c r="BN1" s="1382"/>
      <c r="BO1" s="1382"/>
      <c r="BP1" s="1383"/>
      <c r="BQ1" s="1433"/>
      <c r="BR1" s="1433"/>
    </row>
    <row r="2" spans="1:70" ht="15.75" x14ac:dyDescent="0.25">
      <c r="A2" s="314" t="s">
        <v>144</v>
      </c>
      <c r="B2" s="16"/>
      <c r="C2" s="16"/>
      <c r="D2" s="16"/>
      <c r="E2" s="16"/>
      <c r="F2" s="16"/>
      <c r="G2" s="16"/>
      <c r="H2" s="16"/>
      <c r="I2" s="16"/>
      <c r="J2" s="16"/>
      <c r="K2" s="16"/>
      <c r="L2" s="16"/>
      <c r="M2" s="16"/>
      <c r="N2" s="16"/>
      <c r="O2" s="16"/>
      <c r="P2" s="16"/>
      <c r="Q2" s="16"/>
      <c r="R2" s="315"/>
      <c r="S2" s="16"/>
      <c r="T2" s="16"/>
      <c r="AP2" s="20"/>
      <c r="BB2" s="20"/>
      <c r="BN2" s="1217" t="s">
        <v>770</v>
      </c>
      <c r="BQ2" s="1433"/>
      <c r="BR2" s="1433"/>
    </row>
    <row r="3" spans="1:70" ht="15.75" thickBot="1" x14ac:dyDescent="0.3">
      <c r="A3" s="262"/>
      <c r="B3" s="16"/>
      <c r="C3" s="16"/>
      <c r="D3" s="16"/>
      <c r="E3" s="16"/>
      <c r="F3" s="16"/>
      <c r="G3" s="16"/>
      <c r="H3" s="16"/>
      <c r="I3" s="16"/>
      <c r="J3" s="16"/>
      <c r="K3" s="16"/>
      <c r="L3" s="16"/>
      <c r="M3" s="16"/>
      <c r="N3" s="16"/>
      <c r="O3" s="16"/>
      <c r="P3" s="16"/>
      <c r="Q3" s="16"/>
      <c r="R3" s="16"/>
      <c r="S3" s="16"/>
      <c r="T3" s="16"/>
      <c r="BQ3" s="1433"/>
      <c r="BR3" s="1433"/>
    </row>
    <row r="4" spans="1:70" ht="15.75" thickBot="1" x14ac:dyDescent="0.3">
      <c r="A4" s="2" t="s">
        <v>13</v>
      </c>
      <c r="B4" s="138" t="s">
        <v>735</v>
      </c>
      <c r="C4" s="139" t="s">
        <v>736</v>
      </c>
      <c r="D4" s="139" t="s">
        <v>737</v>
      </c>
      <c r="E4" s="139" t="s">
        <v>738</v>
      </c>
      <c r="F4" s="449" t="s">
        <v>739</v>
      </c>
      <c r="G4" s="449" t="s">
        <v>741</v>
      </c>
      <c r="H4" s="502" t="s">
        <v>734</v>
      </c>
      <c r="I4" s="497" t="s">
        <v>43</v>
      </c>
      <c r="J4" s="140" t="s">
        <v>32</v>
      </c>
      <c r="K4" s="140" t="s">
        <v>33</v>
      </c>
      <c r="L4" s="140" t="s">
        <v>34</v>
      </c>
      <c r="M4" s="140" t="s">
        <v>35</v>
      </c>
      <c r="N4" s="140" t="s">
        <v>36</v>
      </c>
      <c r="O4" s="140" t="s">
        <v>37</v>
      </c>
      <c r="P4" s="140" t="s">
        <v>38</v>
      </c>
      <c r="Q4" s="140" t="s">
        <v>39</v>
      </c>
      <c r="R4" s="140" t="s">
        <v>40</v>
      </c>
      <c r="S4" s="140" t="s">
        <v>41</v>
      </c>
      <c r="T4" s="141" t="s">
        <v>42</v>
      </c>
      <c r="U4" s="140" t="s">
        <v>401</v>
      </c>
      <c r="V4" s="140" t="s">
        <v>402</v>
      </c>
      <c r="W4" s="140" t="s">
        <v>403</v>
      </c>
      <c r="X4" s="140" t="s">
        <v>404</v>
      </c>
      <c r="Y4" s="140" t="s">
        <v>405</v>
      </c>
      <c r="Z4" s="140" t="s">
        <v>406</v>
      </c>
      <c r="AA4" s="140" t="s">
        <v>407</v>
      </c>
      <c r="AB4" s="140" t="s">
        <v>408</v>
      </c>
      <c r="AC4" s="140" t="s">
        <v>412</v>
      </c>
      <c r="AD4" s="140" t="s">
        <v>409</v>
      </c>
      <c r="AE4" s="140" t="s">
        <v>410</v>
      </c>
      <c r="AF4" s="141" t="s">
        <v>411</v>
      </c>
      <c r="AG4" s="325" t="s">
        <v>475</v>
      </c>
      <c r="AH4" s="140" t="s">
        <v>476</v>
      </c>
      <c r="AI4" s="140" t="s">
        <v>477</v>
      </c>
      <c r="AJ4" s="140" t="s">
        <v>478</v>
      </c>
      <c r="AK4" s="140" t="s">
        <v>485</v>
      </c>
      <c r="AL4" s="140" t="s">
        <v>486</v>
      </c>
      <c r="AM4" s="140" t="s">
        <v>479</v>
      </c>
      <c r="AN4" s="140" t="s">
        <v>480</v>
      </c>
      <c r="AO4" s="140" t="s">
        <v>481</v>
      </c>
      <c r="AP4" s="140" t="s">
        <v>482</v>
      </c>
      <c r="AQ4" s="140" t="s">
        <v>483</v>
      </c>
      <c r="AR4" s="141" t="s">
        <v>484</v>
      </c>
      <c r="AS4" s="325" t="s">
        <v>512</v>
      </c>
      <c r="AT4" s="140" t="s">
        <v>513</v>
      </c>
      <c r="AU4" s="140" t="s">
        <v>514</v>
      </c>
      <c r="AV4" s="140" t="s">
        <v>515</v>
      </c>
      <c r="AW4" s="140" t="s">
        <v>516</v>
      </c>
      <c r="AX4" s="140" t="s">
        <v>517</v>
      </c>
      <c r="AY4" s="140" t="s">
        <v>518</v>
      </c>
      <c r="AZ4" s="140" t="s">
        <v>519</v>
      </c>
      <c r="BA4" s="140" t="s">
        <v>520</v>
      </c>
      <c r="BB4" s="140" t="s">
        <v>521</v>
      </c>
      <c r="BC4" s="140" t="s">
        <v>522</v>
      </c>
      <c r="BD4" s="141" t="s">
        <v>523</v>
      </c>
      <c r="BE4" s="325" t="s">
        <v>722</v>
      </c>
      <c r="BF4" s="140" t="s">
        <v>723</v>
      </c>
      <c r="BG4" s="140" t="s">
        <v>724</v>
      </c>
      <c r="BH4" s="140" t="s">
        <v>725</v>
      </c>
      <c r="BI4" s="140" t="s">
        <v>726</v>
      </c>
      <c r="BJ4" s="140" t="s">
        <v>727</v>
      </c>
      <c r="BK4" s="140" t="s">
        <v>728</v>
      </c>
      <c r="BL4" s="140" t="s">
        <v>729</v>
      </c>
      <c r="BM4" s="140" t="s">
        <v>730</v>
      </c>
      <c r="BN4" s="140" t="s">
        <v>731</v>
      </c>
      <c r="BO4" s="140" t="s">
        <v>732</v>
      </c>
      <c r="BP4" s="141" t="s">
        <v>733</v>
      </c>
      <c r="BQ4" s="1433"/>
      <c r="BR4" s="1433"/>
    </row>
    <row r="5" spans="1:70" x14ac:dyDescent="0.25">
      <c r="A5" s="280" t="s">
        <v>264</v>
      </c>
      <c r="B5" s="4" t="s">
        <v>70</v>
      </c>
      <c r="C5" s="4" t="s">
        <v>70</v>
      </c>
      <c r="D5" s="4">
        <v>1335</v>
      </c>
      <c r="E5" s="15">
        <v>1332</v>
      </c>
      <c r="F5" s="467">
        <v>1272</v>
      </c>
      <c r="G5" s="467">
        <v>1347</v>
      </c>
      <c r="H5" s="1488">
        <v>1234</v>
      </c>
      <c r="I5" s="475">
        <v>1366</v>
      </c>
      <c r="J5" s="4">
        <v>1340</v>
      </c>
      <c r="K5" s="4">
        <v>1321</v>
      </c>
      <c r="L5" s="29">
        <v>1341</v>
      </c>
      <c r="M5" s="4">
        <v>1343</v>
      </c>
      <c r="N5" s="15">
        <v>1340</v>
      </c>
      <c r="O5" s="137">
        <v>1344</v>
      </c>
      <c r="P5" s="137">
        <v>1351</v>
      </c>
      <c r="Q5" s="115">
        <v>1353</v>
      </c>
      <c r="R5" s="115">
        <v>1361</v>
      </c>
      <c r="S5" s="115">
        <v>1343</v>
      </c>
      <c r="T5" s="201">
        <v>1335</v>
      </c>
      <c r="U5" s="15">
        <v>1357</v>
      </c>
      <c r="V5" s="15">
        <v>1338</v>
      </c>
      <c r="W5" s="15">
        <v>1333</v>
      </c>
      <c r="X5" s="15">
        <v>1336</v>
      </c>
      <c r="Y5" s="15">
        <v>1325</v>
      </c>
      <c r="Z5" s="15">
        <v>1321</v>
      </c>
      <c r="AA5" s="115">
        <v>1307</v>
      </c>
      <c r="AB5" s="115">
        <v>1305</v>
      </c>
      <c r="AC5" s="115">
        <v>1314</v>
      </c>
      <c r="AD5" s="115">
        <v>1300</v>
      </c>
      <c r="AE5" s="115">
        <v>1307</v>
      </c>
      <c r="AF5" s="201">
        <v>1332</v>
      </c>
      <c r="AG5" s="337">
        <v>1340</v>
      </c>
      <c r="AH5" s="15">
        <v>1339</v>
      </c>
      <c r="AI5" s="15">
        <v>1330</v>
      </c>
      <c r="AJ5" s="15">
        <v>1327</v>
      </c>
      <c r="AK5" s="15">
        <v>1326</v>
      </c>
      <c r="AL5" s="15">
        <v>1329</v>
      </c>
      <c r="AM5" s="115">
        <v>1323</v>
      </c>
      <c r="AN5" s="115">
        <v>1304</v>
      </c>
      <c r="AO5" s="115">
        <v>1291</v>
      </c>
      <c r="AP5" s="115">
        <v>1283</v>
      </c>
      <c r="AQ5" s="115">
        <v>1271</v>
      </c>
      <c r="AR5" s="201">
        <v>1272</v>
      </c>
      <c r="AS5" s="337">
        <v>1293</v>
      </c>
      <c r="AT5" s="15">
        <v>1310</v>
      </c>
      <c r="AU5" s="15">
        <v>1329</v>
      </c>
      <c r="AV5" s="15">
        <v>1331</v>
      </c>
      <c r="AW5" s="15">
        <v>1331</v>
      </c>
      <c r="AX5" s="15">
        <v>1320</v>
      </c>
      <c r="AY5" s="115">
        <v>1336</v>
      </c>
      <c r="AZ5" s="115">
        <v>1315</v>
      </c>
      <c r="BA5" s="115">
        <v>1314</v>
      </c>
      <c r="BB5" s="115">
        <v>1329</v>
      </c>
      <c r="BC5" s="115">
        <v>1345</v>
      </c>
      <c r="BD5" s="201">
        <v>1347</v>
      </c>
      <c r="BE5" s="337">
        <v>1341</v>
      </c>
      <c r="BF5" s="15">
        <v>1351</v>
      </c>
      <c r="BG5" s="15">
        <v>1335</v>
      </c>
      <c r="BH5" s="15">
        <v>1300</v>
      </c>
      <c r="BI5" s="15">
        <v>1308</v>
      </c>
      <c r="BJ5" s="15">
        <v>1280</v>
      </c>
      <c r="BK5" s="115">
        <v>1262</v>
      </c>
      <c r="BL5" s="115">
        <v>1247</v>
      </c>
      <c r="BM5" s="115">
        <v>1233</v>
      </c>
      <c r="BN5" s="115">
        <v>1195</v>
      </c>
      <c r="BO5" s="115">
        <v>1187</v>
      </c>
      <c r="BP5" s="201">
        <v>1234</v>
      </c>
      <c r="BQ5" s="1433"/>
      <c r="BR5" s="1433"/>
    </row>
    <row r="6" spans="1:70" x14ac:dyDescent="0.25">
      <c r="A6" s="263" t="s">
        <v>265</v>
      </c>
      <c r="B6" s="5"/>
      <c r="C6" s="5"/>
      <c r="D6" s="5">
        <v>918</v>
      </c>
      <c r="E6" s="22">
        <v>928</v>
      </c>
      <c r="F6" s="451">
        <v>918</v>
      </c>
      <c r="G6" s="451">
        <v>928</v>
      </c>
      <c r="H6" s="1489">
        <v>904</v>
      </c>
      <c r="I6" s="298">
        <v>909</v>
      </c>
      <c r="J6" s="5">
        <v>911</v>
      </c>
      <c r="K6" s="5">
        <v>919</v>
      </c>
      <c r="L6" s="5">
        <v>923</v>
      </c>
      <c r="M6" s="5">
        <v>940</v>
      </c>
      <c r="N6" s="22">
        <v>952</v>
      </c>
      <c r="O6" s="108">
        <v>928</v>
      </c>
      <c r="P6" s="108">
        <v>960</v>
      </c>
      <c r="Q6" s="116">
        <v>969</v>
      </c>
      <c r="R6" s="116">
        <v>965</v>
      </c>
      <c r="S6" s="116">
        <v>954</v>
      </c>
      <c r="T6" s="202">
        <v>918</v>
      </c>
      <c r="U6" s="5">
        <v>915</v>
      </c>
      <c r="V6" s="22">
        <v>911</v>
      </c>
      <c r="W6" s="22">
        <v>919</v>
      </c>
      <c r="X6" s="22">
        <v>926</v>
      </c>
      <c r="Y6" s="22">
        <v>915</v>
      </c>
      <c r="Z6" s="22">
        <v>920</v>
      </c>
      <c r="AA6" s="116">
        <v>926</v>
      </c>
      <c r="AB6" s="116">
        <v>938</v>
      </c>
      <c r="AC6" s="116">
        <v>931</v>
      </c>
      <c r="AD6" s="116">
        <v>930</v>
      </c>
      <c r="AE6" s="116">
        <v>924</v>
      </c>
      <c r="AF6" s="202">
        <v>928</v>
      </c>
      <c r="AG6" s="391">
        <v>927</v>
      </c>
      <c r="AH6" s="22">
        <v>928</v>
      </c>
      <c r="AI6" s="22">
        <v>915</v>
      </c>
      <c r="AJ6" s="22">
        <v>924</v>
      </c>
      <c r="AK6" s="22">
        <v>916</v>
      </c>
      <c r="AL6" s="22">
        <v>917</v>
      </c>
      <c r="AM6" s="116">
        <v>922</v>
      </c>
      <c r="AN6" s="116">
        <v>914</v>
      </c>
      <c r="AO6" s="116">
        <v>906</v>
      </c>
      <c r="AP6" s="116">
        <v>913</v>
      </c>
      <c r="AQ6" s="116">
        <v>908</v>
      </c>
      <c r="AR6" s="202">
        <v>918</v>
      </c>
      <c r="AS6" s="391">
        <v>924</v>
      </c>
      <c r="AT6" s="22">
        <v>910</v>
      </c>
      <c r="AU6" s="22">
        <v>913</v>
      </c>
      <c r="AV6" s="22">
        <v>924</v>
      </c>
      <c r="AW6" s="22">
        <v>924</v>
      </c>
      <c r="AX6" s="22">
        <v>928</v>
      </c>
      <c r="AY6" s="116">
        <v>916</v>
      </c>
      <c r="AZ6" s="116">
        <v>923</v>
      </c>
      <c r="BA6" s="116">
        <v>916</v>
      </c>
      <c r="BB6" s="116">
        <v>927</v>
      </c>
      <c r="BC6" s="116">
        <v>923</v>
      </c>
      <c r="BD6" s="202">
        <v>928</v>
      </c>
      <c r="BE6" s="391">
        <v>913</v>
      </c>
      <c r="BF6" s="22">
        <v>895</v>
      </c>
      <c r="BG6" s="22">
        <v>878</v>
      </c>
      <c r="BH6" s="22">
        <v>897</v>
      </c>
      <c r="BI6" s="22">
        <v>893</v>
      </c>
      <c r="BJ6" s="22">
        <v>875</v>
      </c>
      <c r="BK6" s="116">
        <v>870</v>
      </c>
      <c r="BL6" s="116">
        <v>876</v>
      </c>
      <c r="BM6" s="116">
        <v>883</v>
      </c>
      <c r="BN6" s="116">
        <v>887</v>
      </c>
      <c r="BO6" s="116">
        <v>883</v>
      </c>
      <c r="BP6" s="202">
        <v>904</v>
      </c>
      <c r="BQ6" s="1433"/>
      <c r="BR6" s="1433"/>
    </row>
    <row r="7" spans="1:70" x14ac:dyDescent="0.25">
      <c r="A7" s="263" t="s">
        <v>77</v>
      </c>
      <c r="B7" s="5"/>
      <c r="C7" s="5"/>
      <c r="D7" s="5">
        <v>467</v>
      </c>
      <c r="E7" s="22">
        <v>500</v>
      </c>
      <c r="F7" s="451">
        <v>518</v>
      </c>
      <c r="G7" s="451">
        <v>533</v>
      </c>
      <c r="H7" s="1489">
        <v>520</v>
      </c>
      <c r="I7" s="298">
        <v>434</v>
      </c>
      <c r="J7" s="5">
        <v>424</v>
      </c>
      <c r="K7" s="5">
        <v>430</v>
      </c>
      <c r="L7" s="5">
        <v>429</v>
      </c>
      <c r="M7" s="5">
        <v>429</v>
      </c>
      <c r="N7" s="22">
        <v>397</v>
      </c>
      <c r="O7" s="108">
        <v>426</v>
      </c>
      <c r="P7" s="108">
        <v>434</v>
      </c>
      <c r="Q7" s="116">
        <v>433</v>
      </c>
      <c r="R7" s="116">
        <v>433</v>
      </c>
      <c r="S7" s="116">
        <v>432</v>
      </c>
      <c r="T7" s="202">
        <v>467</v>
      </c>
      <c r="U7" s="5">
        <v>470</v>
      </c>
      <c r="V7" s="22">
        <v>465</v>
      </c>
      <c r="W7" s="22">
        <v>462</v>
      </c>
      <c r="X7" s="22">
        <v>466</v>
      </c>
      <c r="Y7" s="22">
        <v>475</v>
      </c>
      <c r="Z7" s="22">
        <v>480</v>
      </c>
      <c r="AA7" s="116">
        <v>477</v>
      </c>
      <c r="AB7" s="116">
        <v>473</v>
      </c>
      <c r="AC7" s="116">
        <v>480</v>
      </c>
      <c r="AD7" s="116">
        <v>489</v>
      </c>
      <c r="AE7" s="116">
        <v>500</v>
      </c>
      <c r="AF7" s="202">
        <v>500</v>
      </c>
      <c r="AG7" s="391">
        <v>511</v>
      </c>
      <c r="AH7" s="22">
        <v>517</v>
      </c>
      <c r="AI7" s="22">
        <v>517</v>
      </c>
      <c r="AJ7" s="22">
        <v>508</v>
      </c>
      <c r="AK7" s="22">
        <v>503</v>
      </c>
      <c r="AL7" s="22">
        <v>500</v>
      </c>
      <c r="AM7" s="116">
        <v>505</v>
      </c>
      <c r="AN7" s="116">
        <v>522</v>
      </c>
      <c r="AO7" s="116">
        <v>528</v>
      </c>
      <c r="AP7" s="116">
        <v>529</v>
      </c>
      <c r="AQ7" s="116">
        <v>522</v>
      </c>
      <c r="AR7" s="202">
        <v>518</v>
      </c>
      <c r="AS7" s="391">
        <v>518</v>
      </c>
      <c r="AT7" s="22">
        <v>511</v>
      </c>
      <c r="AU7" s="22">
        <v>507</v>
      </c>
      <c r="AV7" s="22">
        <v>514</v>
      </c>
      <c r="AW7" s="22">
        <v>511</v>
      </c>
      <c r="AX7" s="22">
        <v>520</v>
      </c>
      <c r="AY7" s="116">
        <v>518</v>
      </c>
      <c r="AZ7" s="116">
        <v>511</v>
      </c>
      <c r="BA7" s="116">
        <v>516</v>
      </c>
      <c r="BB7" s="116">
        <v>526</v>
      </c>
      <c r="BC7" s="116">
        <v>530</v>
      </c>
      <c r="BD7" s="202">
        <v>533</v>
      </c>
      <c r="BE7" s="391">
        <v>539</v>
      </c>
      <c r="BF7" s="22">
        <v>538</v>
      </c>
      <c r="BG7" s="22">
        <v>534</v>
      </c>
      <c r="BH7" s="22">
        <v>506</v>
      </c>
      <c r="BI7" s="22">
        <v>509</v>
      </c>
      <c r="BJ7" s="22">
        <v>514</v>
      </c>
      <c r="BK7" s="116">
        <v>518</v>
      </c>
      <c r="BL7" s="116">
        <v>517</v>
      </c>
      <c r="BM7" s="116">
        <v>515</v>
      </c>
      <c r="BN7" s="116">
        <v>500</v>
      </c>
      <c r="BO7" s="116">
        <v>506</v>
      </c>
      <c r="BP7" s="202">
        <v>520</v>
      </c>
      <c r="BQ7" s="1433"/>
      <c r="BR7" s="1433"/>
    </row>
    <row r="8" spans="1:70" ht="15.75" thickBot="1" x14ac:dyDescent="0.3">
      <c r="A8" s="264" t="s">
        <v>435</v>
      </c>
      <c r="B8" s="6" t="s">
        <v>70</v>
      </c>
      <c r="C8" s="6" t="s">
        <v>70</v>
      </c>
      <c r="D8" s="6">
        <v>2720</v>
      </c>
      <c r="E8" s="100">
        <v>2760</v>
      </c>
      <c r="F8" s="452">
        <v>2705</v>
      </c>
      <c r="G8" s="452">
        <v>2808</v>
      </c>
      <c r="H8" s="1490">
        <v>2658</v>
      </c>
      <c r="I8" s="299">
        <f>SUM(I5:I7)</f>
        <v>2709</v>
      </c>
      <c r="J8" s="6">
        <f>SUM(J5:J7)</f>
        <v>2675</v>
      </c>
      <c r="K8" s="6">
        <f>SUM(K5:K7)</f>
        <v>2670</v>
      </c>
      <c r="L8" s="6">
        <f>SUM(L5:L7)</f>
        <v>2693</v>
      </c>
      <c r="M8" s="6">
        <v>2720</v>
      </c>
      <c r="N8" s="100">
        <v>2720</v>
      </c>
      <c r="O8" s="6">
        <f t="shared" ref="O8:T8" si="0">SUM(O5:O7)</f>
        <v>2698</v>
      </c>
      <c r="P8" s="6">
        <f t="shared" si="0"/>
        <v>2745</v>
      </c>
      <c r="Q8" s="6">
        <f t="shared" si="0"/>
        <v>2755</v>
      </c>
      <c r="R8" s="6">
        <f t="shared" si="0"/>
        <v>2759</v>
      </c>
      <c r="S8" s="6">
        <f t="shared" si="0"/>
        <v>2729</v>
      </c>
      <c r="T8" s="203">
        <f t="shared" si="0"/>
        <v>2720</v>
      </c>
      <c r="U8" s="6">
        <f t="shared" ref="U8:Z8" si="1">SUM(U5:U7)</f>
        <v>2742</v>
      </c>
      <c r="V8" s="100">
        <f t="shared" si="1"/>
        <v>2714</v>
      </c>
      <c r="W8" s="100">
        <f t="shared" si="1"/>
        <v>2714</v>
      </c>
      <c r="X8" s="100">
        <f t="shared" si="1"/>
        <v>2728</v>
      </c>
      <c r="Y8" s="100">
        <f t="shared" si="1"/>
        <v>2715</v>
      </c>
      <c r="Z8" s="100">
        <f t="shared" si="1"/>
        <v>2721</v>
      </c>
      <c r="AA8" s="100">
        <f>SUM(AA5:AA7)</f>
        <v>2710</v>
      </c>
      <c r="AB8" s="100">
        <f>SUM(AB5:AB7)</f>
        <v>2716</v>
      </c>
      <c r="AC8" s="100">
        <v>2725</v>
      </c>
      <c r="AD8" s="100">
        <v>2719</v>
      </c>
      <c r="AE8" s="100">
        <v>2731</v>
      </c>
      <c r="AF8" s="203">
        <v>2760</v>
      </c>
      <c r="AG8" s="392">
        <v>2778</v>
      </c>
      <c r="AH8" s="100">
        <v>2784</v>
      </c>
      <c r="AI8" s="100">
        <v>2762</v>
      </c>
      <c r="AJ8" s="100">
        <v>2759</v>
      </c>
      <c r="AK8" s="100">
        <v>2745</v>
      </c>
      <c r="AL8" s="100">
        <v>2746</v>
      </c>
      <c r="AM8" s="100">
        <v>2750</v>
      </c>
      <c r="AN8" s="100">
        <v>2740</v>
      </c>
      <c r="AO8" s="100">
        <v>2725</v>
      </c>
      <c r="AP8" s="100">
        <v>2725</v>
      </c>
      <c r="AQ8" s="100">
        <v>2701</v>
      </c>
      <c r="AR8" s="203">
        <v>2705</v>
      </c>
      <c r="AS8" s="392">
        <v>2735</v>
      </c>
      <c r="AT8" s="100">
        <v>2731</v>
      </c>
      <c r="AU8" s="100">
        <v>2749</v>
      </c>
      <c r="AV8" s="100">
        <v>2769</v>
      </c>
      <c r="AW8" s="100">
        <v>2766</v>
      </c>
      <c r="AX8" s="100">
        <v>2768</v>
      </c>
      <c r="AY8" s="100">
        <v>2770</v>
      </c>
      <c r="AZ8" s="100">
        <v>2749</v>
      </c>
      <c r="BA8" s="100">
        <v>2746</v>
      </c>
      <c r="BB8" s="100">
        <v>2782</v>
      </c>
      <c r="BC8" s="100">
        <v>2798</v>
      </c>
      <c r="BD8" s="203">
        <v>2808</v>
      </c>
      <c r="BE8" s="392">
        <v>2793</v>
      </c>
      <c r="BF8" s="100">
        <v>2786</v>
      </c>
      <c r="BG8" s="100">
        <v>2747</v>
      </c>
      <c r="BH8" s="100">
        <v>2703</v>
      </c>
      <c r="BI8" s="100">
        <v>2710</v>
      </c>
      <c r="BJ8" s="100">
        <v>2669</v>
      </c>
      <c r="BK8" s="100">
        <v>2650</v>
      </c>
      <c r="BL8" s="100">
        <v>2640</v>
      </c>
      <c r="BM8" s="100">
        <v>2631</v>
      </c>
      <c r="BN8" s="100">
        <v>2582</v>
      </c>
      <c r="BO8" s="100">
        <v>2576</v>
      </c>
      <c r="BP8" s="203">
        <v>2658</v>
      </c>
      <c r="BQ8" s="1433"/>
      <c r="BR8" s="1433"/>
    </row>
    <row r="9" spans="1:70" ht="15.75" thickBot="1" x14ac:dyDescent="0.3">
      <c r="A9" s="1"/>
      <c r="B9" s="7"/>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1433"/>
      <c r="BR9" s="1433"/>
    </row>
    <row r="10" spans="1:70" ht="15.75" thickBot="1" x14ac:dyDescent="0.3">
      <c r="A10" s="2" t="s">
        <v>14</v>
      </c>
      <c r="B10" s="138" t="s">
        <v>735</v>
      </c>
      <c r="C10" s="139" t="s">
        <v>736</v>
      </c>
      <c r="D10" s="139" t="s">
        <v>737</v>
      </c>
      <c r="E10" s="139" t="s">
        <v>738</v>
      </c>
      <c r="F10" s="449" t="s">
        <v>739</v>
      </c>
      <c r="G10" s="449" t="s">
        <v>741</v>
      </c>
      <c r="H10" s="502" t="s">
        <v>734</v>
      </c>
      <c r="I10" s="497" t="s">
        <v>43</v>
      </c>
      <c r="J10" s="140" t="s">
        <v>32</v>
      </c>
      <c r="K10" s="140" t="s">
        <v>33</v>
      </c>
      <c r="L10" s="140" t="s">
        <v>34</v>
      </c>
      <c r="M10" s="140" t="s">
        <v>35</v>
      </c>
      <c r="N10" s="140" t="s">
        <v>36</v>
      </c>
      <c r="O10" s="140" t="s">
        <v>37</v>
      </c>
      <c r="P10" s="140" t="s">
        <v>38</v>
      </c>
      <c r="Q10" s="140" t="s">
        <v>39</v>
      </c>
      <c r="R10" s="140" t="s">
        <v>40</v>
      </c>
      <c r="S10" s="140" t="s">
        <v>41</v>
      </c>
      <c r="T10" s="141" t="s">
        <v>42</v>
      </c>
      <c r="U10" s="140" t="s">
        <v>401</v>
      </c>
      <c r="V10" s="140" t="s">
        <v>402</v>
      </c>
      <c r="W10" s="140" t="s">
        <v>403</v>
      </c>
      <c r="X10" s="140" t="s">
        <v>404</v>
      </c>
      <c r="Y10" s="140" t="s">
        <v>405</v>
      </c>
      <c r="Z10" s="140" t="s">
        <v>406</v>
      </c>
      <c r="AA10" s="140" t="s">
        <v>407</v>
      </c>
      <c r="AB10" s="140" t="s">
        <v>408</v>
      </c>
      <c r="AC10" s="140" t="s">
        <v>412</v>
      </c>
      <c r="AD10" s="140" t="s">
        <v>409</v>
      </c>
      <c r="AE10" s="140" t="s">
        <v>410</v>
      </c>
      <c r="AF10" s="141" t="s">
        <v>411</v>
      </c>
      <c r="AG10" s="325" t="s">
        <v>475</v>
      </c>
      <c r="AH10" s="140" t="s">
        <v>476</v>
      </c>
      <c r="AI10" s="140" t="s">
        <v>477</v>
      </c>
      <c r="AJ10" s="140" t="s">
        <v>478</v>
      </c>
      <c r="AK10" s="140" t="s">
        <v>485</v>
      </c>
      <c r="AL10" s="140" t="s">
        <v>486</v>
      </c>
      <c r="AM10" s="140" t="s">
        <v>479</v>
      </c>
      <c r="AN10" s="140" t="s">
        <v>480</v>
      </c>
      <c r="AO10" s="140" t="s">
        <v>481</v>
      </c>
      <c r="AP10" s="140" t="s">
        <v>482</v>
      </c>
      <c r="AQ10" s="140" t="s">
        <v>483</v>
      </c>
      <c r="AR10" s="141" t="s">
        <v>484</v>
      </c>
      <c r="AS10" s="325" t="s">
        <v>512</v>
      </c>
      <c r="AT10" s="140" t="s">
        <v>513</v>
      </c>
      <c r="AU10" s="140" t="s">
        <v>514</v>
      </c>
      <c r="AV10" s="140" t="s">
        <v>515</v>
      </c>
      <c r="AW10" s="140" t="s">
        <v>516</v>
      </c>
      <c r="AX10" s="140" t="s">
        <v>517</v>
      </c>
      <c r="AY10" s="140" t="s">
        <v>518</v>
      </c>
      <c r="AZ10" s="140" t="s">
        <v>519</v>
      </c>
      <c r="BA10" s="140" t="s">
        <v>520</v>
      </c>
      <c r="BB10" s="140" t="s">
        <v>521</v>
      </c>
      <c r="BC10" s="140" t="s">
        <v>522</v>
      </c>
      <c r="BD10" s="141" t="s">
        <v>523</v>
      </c>
      <c r="BE10" s="325" t="s">
        <v>722</v>
      </c>
      <c r="BF10" s="140" t="s">
        <v>723</v>
      </c>
      <c r="BG10" s="140" t="s">
        <v>724</v>
      </c>
      <c r="BH10" s="140" t="s">
        <v>725</v>
      </c>
      <c r="BI10" s="140" t="s">
        <v>726</v>
      </c>
      <c r="BJ10" s="140" t="s">
        <v>727</v>
      </c>
      <c r="BK10" s="140" t="s">
        <v>728</v>
      </c>
      <c r="BL10" s="140" t="s">
        <v>729</v>
      </c>
      <c r="BM10" s="140" t="s">
        <v>730</v>
      </c>
      <c r="BN10" s="140" t="s">
        <v>731</v>
      </c>
      <c r="BO10" s="140" t="s">
        <v>732</v>
      </c>
      <c r="BP10" s="141" t="s">
        <v>733</v>
      </c>
      <c r="BQ10" s="1433"/>
      <c r="BR10" s="1433"/>
    </row>
    <row r="11" spans="1:70" x14ac:dyDescent="0.25">
      <c r="A11" s="280" t="s">
        <v>15</v>
      </c>
      <c r="B11" s="4" t="s">
        <v>70</v>
      </c>
      <c r="C11" s="4" t="s">
        <v>70</v>
      </c>
      <c r="D11" s="4">
        <v>71</v>
      </c>
      <c r="E11" s="316">
        <v>74</v>
      </c>
      <c r="F11" s="467">
        <v>134</v>
      </c>
      <c r="G11" s="467">
        <v>59</v>
      </c>
      <c r="H11" s="1488">
        <v>172</v>
      </c>
      <c r="I11" s="297">
        <v>40</v>
      </c>
      <c r="J11" s="4">
        <v>66</v>
      </c>
      <c r="K11" s="4">
        <v>85</v>
      </c>
      <c r="L11" s="4">
        <v>65</v>
      </c>
      <c r="M11" s="4">
        <v>63</v>
      </c>
      <c r="N11" s="15">
        <v>66</v>
      </c>
      <c r="O11" s="137">
        <v>62</v>
      </c>
      <c r="P11" s="137">
        <v>55</v>
      </c>
      <c r="Q11" s="115">
        <v>53</v>
      </c>
      <c r="R11" s="115">
        <v>45</v>
      </c>
      <c r="S11" s="115">
        <v>63</v>
      </c>
      <c r="T11" s="201">
        <v>71</v>
      </c>
      <c r="U11" s="4">
        <v>49</v>
      </c>
      <c r="V11" s="15">
        <v>68</v>
      </c>
      <c r="W11" s="15">
        <v>73</v>
      </c>
      <c r="X11" s="15">
        <v>70</v>
      </c>
      <c r="Y11" s="15">
        <v>81</v>
      </c>
      <c r="Z11" s="15">
        <v>85</v>
      </c>
      <c r="AA11" s="115">
        <v>99</v>
      </c>
      <c r="AB11" s="115">
        <v>101</v>
      </c>
      <c r="AC11" s="115">
        <v>92</v>
      </c>
      <c r="AD11" s="115">
        <v>106</v>
      </c>
      <c r="AE11" s="115">
        <v>99</v>
      </c>
      <c r="AF11" s="201">
        <v>74</v>
      </c>
      <c r="AG11" s="393">
        <v>66</v>
      </c>
      <c r="AH11" s="15">
        <v>67</v>
      </c>
      <c r="AI11" s="15">
        <v>76</v>
      </c>
      <c r="AJ11" s="15">
        <v>79</v>
      </c>
      <c r="AK11" s="15">
        <v>80</v>
      </c>
      <c r="AL11" s="15">
        <v>77</v>
      </c>
      <c r="AM11" s="115">
        <v>83</v>
      </c>
      <c r="AN11" s="115">
        <v>102</v>
      </c>
      <c r="AO11" s="115">
        <v>115</v>
      </c>
      <c r="AP11" s="115">
        <v>123</v>
      </c>
      <c r="AQ11" s="115">
        <v>135</v>
      </c>
      <c r="AR11" s="201">
        <v>134</v>
      </c>
      <c r="AS11" s="393">
        <v>113</v>
      </c>
      <c r="AT11" s="15">
        <v>96</v>
      </c>
      <c r="AU11" s="15">
        <v>77</v>
      </c>
      <c r="AV11" s="15">
        <v>75</v>
      </c>
      <c r="AW11" s="15">
        <v>75</v>
      </c>
      <c r="AX11" s="15">
        <v>86</v>
      </c>
      <c r="AY11" s="115">
        <v>70</v>
      </c>
      <c r="AZ11" s="115">
        <v>91</v>
      </c>
      <c r="BA11" s="904">
        <v>92</v>
      </c>
      <c r="BB11" s="115">
        <v>77</v>
      </c>
      <c r="BC11" s="115">
        <v>40</v>
      </c>
      <c r="BD11" s="201">
        <v>59</v>
      </c>
      <c r="BE11" s="393">
        <v>65</v>
      </c>
      <c r="BF11" s="15">
        <v>54</v>
      </c>
      <c r="BG11" s="15">
        <v>71</v>
      </c>
      <c r="BH11" s="15">
        <v>106</v>
      </c>
      <c r="BI11" s="15">
        <v>98</v>
      </c>
      <c r="BJ11" s="15">
        <v>126</v>
      </c>
      <c r="BK11" s="115">
        <v>144</v>
      </c>
      <c r="BL11" s="115">
        <v>159</v>
      </c>
      <c r="BM11" s="904">
        <v>173</v>
      </c>
      <c r="BN11" s="115">
        <v>211</v>
      </c>
      <c r="BO11" s="115">
        <v>219</v>
      </c>
      <c r="BP11" s="201">
        <v>172</v>
      </c>
      <c r="BQ11" s="1433"/>
      <c r="BR11" s="1433"/>
    </row>
    <row r="12" spans="1:70" x14ac:dyDescent="0.25">
      <c r="A12" s="263" t="s">
        <v>16</v>
      </c>
      <c r="B12" s="5" t="s">
        <v>70</v>
      </c>
      <c r="C12" s="5" t="s">
        <v>70</v>
      </c>
      <c r="D12" s="5">
        <v>192</v>
      </c>
      <c r="E12" s="317">
        <v>209</v>
      </c>
      <c r="F12" s="451">
        <v>210</v>
      </c>
      <c r="G12" s="451">
        <v>227</v>
      </c>
      <c r="H12" s="1489">
        <v>280</v>
      </c>
      <c r="I12" s="476">
        <v>318</v>
      </c>
      <c r="J12" s="5">
        <v>300</v>
      </c>
      <c r="K12" s="5">
        <v>296</v>
      </c>
      <c r="L12" s="5">
        <v>301</v>
      </c>
      <c r="M12" s="5">
        <v>233</v>
      </c>
      <c r="N12" s="22">
        <v>189</v>
      </c>
      <c r="O12" s="108">
        <v>208</v>
      </c>
      <c r="P12" s="108">
        <v>210</v>
      </c>
      <c r="Q12" s="116">
        <v>216</v>
      </c>
      <c r="R12" s="116">
        <v>160</v>
      </c>
      <c r="S12" s="116">
        <v>184</v>
      </c>
      <c r="T12" s="202">
        <v>192</v>
      </c>
      <c r="U12" s="22">
        <v>227</v>
      </c>
      <c r="V12" s="22">
        <v>211</v>
      </c>
      <c r="W12" s="22">
        <v>227</v>
      </c>
      <c r="X12" s="22">
        <v>246</v>
      </c>
      <c r="Y12" s="22">
        <v>213</v>
      </c>
      <c r="Z12" s="22">
        <v>202</v>
      </c>
      <c r="AA12" s="116">
        <v>186</v>
      </c>
      <c r="AB12" s="116">
        <v>170</v>
      </c>
      <c r="AC12" s="116">
        <v>147</v>
      </c>
      <c r="AD12" s="116">
        <v>150</v>
      </c>
      <c r="AE12" s="116">
        <v>177</v>
      </c>
      <c r="AF12" s="202">
        <v>209</v>
      </c>
      <c r="AG12" s="338">
        <v>240</v>
      </c>
      <c r="AH12" s="22">
        <v>252</v>
      </c>
      <c r="AI12" s="22">
        <v>233</v>
      </c>
      <c r="AJ12" s="22">
        <v>230</v>
      </c>
      <c r="AK12" s="22">
        <v>205</v>
      </c>
      <c r="AL12" s="22">
        <v>204</v>
      </c>
      <c r="AM12" s="116">
        <v>203</v>
      </c>
      <c r="AN12" s="116">
        <v>191</v>
      </c>
      <c r="AO12" s="116">
        <v>186</v>
      </c>
      <c r="AP12" s="116">
        <v>183</v>
      </c>
      <c r="AQ12" s="116">
        <v>181</v>
      </c>
      <c r="AR12" s="202">
        <v>210</v>
      </c>
      <c r="AS12" s="338">
        <v>258</v>
      </c>
      <c r="AT12" s="22">
        <v>273</v>
      </c>
      <c r="AU12" s="22">
        <v>295</v>
      </c>
      <c r="AV12" s="22">
        <v>297</v>
      </c>
      <c r="AW12" s="22">
        <v>300</v>
      </c>
      <c r="AX12" s="22">
        <v>257</v>
      </c>
      <c r="AY12" s="116">
        <v>252</v>
      </c>
      <c r="AZ12" s="116">
        <v>226</v>
      </c>
      <c r="BA12" s="905">
        <v>216</v>
      </c>
      <c r="BB12" s="116">
        <v>214</v>
      </c>
      <c r="BC12" s="116">
        <v>244</v>
      </c>
      <c r="BD12" s="202">
        <v>227</v>
      </c>
      <c r="BE12" s="338">
        <v>233</v>
      </c>
      <c r="BF12" s="22">
        <v>242</v>
      </c>
      <c r="BG12" s="22">
        <v>239</v>
      </c>
      <c r="BH12" s="22">
        <v>218</v>
      </c>
      <c r="BI12" s="22">
        <v>216</v>
      </c>
      <c r="BJ12" s="22">
        <v>196</v>
      </c>
      <c r="BK12" s="116">
        <v>169</v>
      </c>
      <c r="BL12" s="116">
        <v>151</v>
      </c>
      <c r="BM12" s="905">
        <v>161</v>
      </c>
      <c r="BN12" s="116">
        <v>161</v>
      </c>
      <c r="BO12" s="116">
        <v>201</v>
      </c>
      <c r="BP12" s="202">
        <v>280</v>
      </c>
      <c r="BQ12" s="1433"/>
      <c r="BR12" s="1433"/>
    </row>
    <row r="13" spans="1:70" x14ac:dyDescent="0.25">
      <c r="A13" s="263" t="s">
        <v>17</v>
      </c>
      <c r="B13" s="5" t="s">
        <v>70</v>
      </c>
      <c r="C13" s="5" t="s">
        <v>70</v>
      </c>
      <c r="D13" s="5">
        <v>1072</v>
      </c>
      <c r="E13" s="317">
        <v>1053</v>
      </c>
      <c r="F13" s="451">
        <v>990</v>
      </c>
      <c r="G13" s="451">
        <v>1049</v>
      </c>
      <c r="H13" s="1489">
        <v>954</v>
      </c>
      <c r="I13" s="476">
        <v>984</v>
      </c>
      <c r="J13" s="5">
        <v>965</v>
      </c>
      <c r="K13" s="5">
        <v>954</v>
      </c>
      <c r="L13" s="5">
        <v>971</v>
      </c>
      <c r="M13" s="5">
        <v>1042</v>
      </c>
      <c r="N13" s="22">
        <v>1085</v>
      </c>
      <c r="O13" s="108">
        <v>1067</v>
      </c>
      <c r="P13" s="108">
        <v>1072</v>
      </c>
      <c r="Q13" s="116">
        <v>1068</v>
      </c>
      <c r="R13" s="116">
        <v>1088</v>
      </c>
      <c r="S13" s="116">
        <v>1087</v>
      </c>
      <c r="T13" s="202">
        <v>1072</v>
      </c>
      <c r="U13" s="22">
        <v>1059</v>
      </c>
      <c r="V13" s="22">
        <v>1059</v>
      </c>
      <c r="W13" s="22">
        <v>1038</v>
      </c>
      <c r="X13" s="22">
        <v>1019</v>
      </c>
      <c r="Y13" s="22">
        <v>1044</v>
      </c>
      <c r="Z13" s="22">
        <v>1054</v>
      </c>
      <c r="AA13" s="116">
        <v>1056</v>
      </c>
      <c r="AB13" s="116">
        <v>1072</v>
      </c>
      <c r="AC13" s="116">
        <v>1104</v>
      </c>
      <c r="AD13" s="116">
        <v>1082</v>
      </c>
      <c r="AE13" s="116">
        <v>1063</v>
      </c>
      <c r="AF13" s="202">
        <v>1053</v>
      </c>
      <c r="AG13" s="338">
        <v>1029</v>
      </c>
      <c r="AH13" s="22">
        <v>1016</v>
      </c>
      <c r="AI13" s="22">
        <v>1026</v>
      </c>
      <c r="AJ13" s="22">
        <v>1026</v>
      </c>
      <c r="AK13" s="22">
        <v>1050</v>
      </c>
      <c r="AL13" s="22">
        <v>1054</v>
      </c>
      <c r="AM13" s="116">
        <v>1046</v>
      </c>
      <c r="AN13" s="116">
        <v>1041</v>
      </c>
      <c r="AO13" s="116">
        <v>1034</v>
      </c>
      <c r="AP13" s="116">
        <v>1028</v>
      </c>
      <c r="AQ13" s="116">
        <v>1016</v>
      </c>
      <c r="AR13" s="202">
        <v>990</v>
      </c>
      <c r="AS13" s="338">
        <v>960</v>
      </c>
      <c r="AT13" s="22">
        <v>963</v>
      </c>
      <c r="AU13" s="22">
        <v>962</v>
      </c>
      <c r="AV13" s="22">
        <v>961</v>
      </c>
      <c r="AW13" s="22">
        <v>962</v>
      </c>
      <c r="AX13" s="22">
        <v>996</v>
      </c>
      <c r="AY13" s="116">
        <v>1020</v>
      </c>
      <c r="AZ13" s="116">
        <v>1025</v>
      </c>
      <c r="BA13" s="905">
        <v>1035</v>
      </c>
      <c r="BB13" s="116">
        <v>1038</v>
      </c>
      <c r="BC13" s="116">
        <v>1052</v>
      </c>
      <c r="BD13" s="202">
        <v>1049</v>
      </c>
      <c r="BE13" s="338">
        <v>1036</v>
      </c>
      <c r="BF13" s="22">
        <v>1038</v>
      </c>
      <c r="BG13" s="22">
        <v>1022</v>
      </c>
      <c r="BH13" s="22">
        <v>1005</v>
      </c>
      <c r="BI13" s="22">
        <v>1014</v>
      </c>
      <c r="BJ13" s="22">
        <v>1006</v>
      </c>
      <c r="BK13" s="116">
        <v>1015</v>
      </c>
      <c r="BL13" s="116">
        <v>1020</v>
      </c>
      <c r="BM13" s="905">
        <v>997</v>
      </c>
      <c r="BN13" s="116">
        <v>956</v>
      </c>
      <c r="BO13" s="116">
        <v>912</v>
      </c>
      <c r="BP13" s="202">
        <v>954</v>
      </c>
      <c r="BQ13" s="1433"/>
      <c r="BR13" s="1433"/>
    </row>
    <row r="14" spans="1:70" x14ac:dyDescent="0.25">
      <c r="A14" s="263" t="s">
        <v>18</v>
      </c>
      <c r="B14" s="5" t="s">
        <v>71</v>
      </c>
      <c r="C14" s="5" t="s">
        <v>70</v>
      </c>
      <c r="D14" s="5">
        <v>71</v>
      </c>
      <c r="E14" s="317">
        <v>70</v>
      </c>
      <c r="F14" s="451">
        <v>72</v>
      </c>
      <c r="G14" s="451">
        <v>71</v>
      </c>
      <c r="H14" s="1489">
        <v>71</v>
      </c>
      <c r="I14" s="476">
        <v>75</v>
      </c>
      <c r="J14" s="5">
        <v>75</v>
      </c>
      <c r="K14" s="5">
        <v>71</v>
      </c>
      <c r="L14" s="5">
        <v>69</v>
      </c>
      <c r="M14" s="5">
        <v>68</v>
      </c>
      <c r="N14" s="22">
        <v>66</v>
      </c>
      <c r="O14" s="108">
        <v>69</v>
      </c>
      <c r="P14" s="108">
        <v>69</v>
      </c>
      <c r="Q14" s="116">
        <v>69</v>
      </c>
      <c r="R14" s="116">
        <v>73</v>
      </c>
      <c r="S14" s="116">
        <v>72</v>
      </c>
      <c r="T14" s="202">
        <v>71</v>
      </c>
      <c r="U14" s="22">
        <v>71</v>
      </c>
      <c r="V14" s="22">
        <v>68</v>
      </c>
      <c r="W14" s="22">
        <v>68</v>
      </c>
      <c r="X14" s="22">
        <v>71</v>
      </c>
      <c r="Y14" s="22">
        <v>68</v>
      </c>
      <c r="Z14" s="22">
        <v>65</v>
      </c>
      <c r="AA14" s="116">
        <v>66</v>
      </c>
      <c r="AB14" s="116">
        <v>63</v>
      </c>
      <c r="AC14" s="116">
        <v>65</v>
      </c>
      <c r="AD14" s="116">
        <v>68</v>
      </c>
      <c r="AE14" s="116">
        <v>67</v>
      </c>
      <c r="AF14" s="202">
        <v>70</v>
      </c>
      <c r="AG14" s="338">
        <v>71</v>
      </c>
      <c r="AH14" s="22">
        <v>71</v>
      </c>
      <c r="AI14" s="22">
        <v>71</v>
      </c>
      <c r="AJ14" s="22">
        <v>71</v>
      </c>
      <c r="AK14" s="22">
        <v>71</v>
      </c>
      <c r="AL14" s="22">
        <v>71</v>
      </c>
      <c r="AM14" s="116">
        <v>74</v>
      </c>
      <c r="AN14" s="116">
        <v>72</v>
      </c>
      <c r="AO14" s="116">
        <v>71</v>
      </c>
      <c r="AP14" s="116">
        <v>71</v>
      </c>
      <c r="AQ14" s="116">
        <v>74</v>
      </c>
      <c r="AR14" s="202">
        <v>72</v>
      </c>
      <c r="AS14" s="338">
        <v>75</v>
      </c>
      <c r="AT14" s="22">
        <v>74</v>
      </c>
      <c r="AU14" s="22">
        <v>72</v>
      </c>
      <c r="AV14" s="22">
        <v>73</v>
      </c>
      <c r="AW14" s="22">
        <v>69</v>
      </c>
      <c r="AX14" s="22">
        <v>67</v>
      </c>
      <c r="AY14" s="116">
        <v>64</v>
      </c>
      <c r="AZ14" s="116">
        <v>64</v>
      </c>
      <c r="BA14" s="116">
        <v>63</v>
      </c>
      <c r="BB14" s="116">
        <v>77</v>
      </c>
      <c r="BC14" s="116">
        <v>70</v>
      </c>
      <c r="BD14" s="202">
        <v>71</v>
      </c>
      <c r="BE14" s="338">
        <v>72</v>
      </c>
      <c r="BF14" s="22">
        <v>72</v>
      </c>
      <c r="BG14" s="22">
        <v>74</v>
      </c>
      <c r="BH14" s="22">
        <v>77</v>
      </c>
      <c r="BI14" s="22">
        <v>78</v>
      </c>
      <c r="BJ14" s="22">
        <v>78</v>
      </c>
      <c r="BK14" s="116">
        <v>78</v>
      </c>
      <c r="BL14" s="116">
        <v>76</v>
      </c>
      <c r="BM14" s="116">
        <v>75</v>
      </c>
      <c r="BN14" s="116">
        <v>78</v>
      </c>
      <c r="BO14" s="116">
        <v>72</v>
      </c>
      <c r="BP14" s="202">
        <v>71</v>
      </c>
      <c r="BQ14" s="1433"/>
      <c r="BR14" s="1433"/>
    </row>
    <row r="15" spans="1:70" x14ac:dyDescent="0.25">
      <c r="A15" s="263" t="s">
        <v>19</v>
      </c>
      <c r="B15" s="5" t="s">
        <v>70</v>
      </c>
      <c r="C15" s="5" t="s">
        <v>70</v>
      </c>
      <c r="D15" s="5">
        <v>221</v>
      </c>
      <c r="E15" s="317">
        <v>224</v>
      </c>
      <c r="F15" s="451">
        <v>218</v>
      </c>
      <c r="G15" s="451">
        <v>221</v>
      </c>
      <c r="H15" s="1489">
        <v>222</v>
      </c>
      <c r="I15" s="298">
        <v>210</v>
      </c>
      <c r="J15" s="5">
        <v>214</v>
      </c>
      <c r="K15" s="5">
        <v>218</v>
      </c>
      <c r="L15" s="5">
        <v>226</v>
      </c>
      <c r="M15" s="5">
        <v>227</v>
      </c>
      <c r="N15" s="22">
        <v>228</v>
      </c>
      <c r="O15" s="108">
        <v>221</v>
      </c>
      <c r="P15" s="108">
        <v>228</v>
      </c>
      <c r="Q15" s="116">
        <v>225</v>
      </c>
      <c r="R15" s="116">
        <v>220</v>
      </c>
      <c r="S15" s="116">
        <v>218</v>
      </c>
      <c r="T15" s="202">
        <v>221</v>
      </c>
      <c r="U15" s="5">
        <v>223</v>
      </c>
      <c r="V15" s="22">
        <v>222</v>
      </c>
      <c r="W15" s="22">
        <v>220</v>
      </c>
      <c r="X15" s="22">
        <v>224</v>
      </c>
      <c r="Y15" s="22">
        <v>219</v>
      </c>
      <c r="Z15" s="22">
        <v>218</v>
      </c>
      <c r="AA15" s="116">
        <v>223</v>
      </c>
      <c r="AB15" s="116">
        <v>226</v>
      </c>
      <c r="AC15" s="116">
        <v>226</v>
      </c>
      <c r="AD15" s="116">
        <v>225</v>
      </c>
      <c r="AE15" s="116">
        <v>222</v>
      </c>
      <c r="AF15" s="202">
        <v>224</v>
      </c>
      <c r="AG15" s="391">
        <v>223</v>
      </c>
      <c r="AH15" s="22">
        <v>226</v>
      </c>
      <c r="AI15" s="22">
        <v>223</v>
      </c>
      <c r="AJ15" s="22">
        <v>226</v>
      </c>
      <c r="AK15" s="22">
        <v>221</v>
      </c>
      <c r="AL15" s="22">
        <v>226</v>
      </c>
      <c r="AM15" s="116">
        <v>229</v>
      </c>
      <c r="AN15" s="116">
        <v>223</v>
      </c>
      <c r="AO15" s="116">
        <v>223</v>
      </c>
      <c r="AP15" s="116">
        <v>225</v>
      </c>
      <c r="AQ15" s="116">
        <v>232</v>
      </c>
      <c r="AR15" s="202">
        <v>218</v>
      </c>
      <c r="AS15" s="391">
        <v>221</v>
      </c>
      <c r="AT15" s="22">
        <v>225</v>
      </c>
      <c r="AU15" s="22">
        <v>228</v>
      </c>
      <c r="AV15" s="22">
        <v>228</v>
      </c>
      <c r="AW15" s="22">
        <v>227</v>
      </c>
      <c r="AX15" s="22">
        <v>227</v>
      </c>
      <c r="AY15" s="116">
        <v>224</v>
      </c>
      <c r="AZ15" s="116">
        <v>226</v>
      </c>
      <c r="BA15" s="116">
        <v>221</v>
      </c>
      <c r="BB15" s="116">
        <v>225</v>
      </c>
      <c r="BC15" s="116">
        <v>226</v>
      </c>
      <c r="BD15" s="202">
        <v>221</v>
      </c>
      <c r="BE15" s="391">
        <v>223</v>
      </c>
      <c r="BF15" s="22">
        <v>217</v>
      </c>
      <c r="BG15" s="22">
        <v>215</v>
      </c>
      <c r="BH15" s="22">
        <v>217</v>
      </c>
      <c r="BI15" s="22">
        <v>214</v>
      </c>
      <c r="BJ15" s="22">
        <v>219</v>
      </c>
      <c r="BK15" s="116">
        <v>218</v>
      </c>
      <c r="BL15" s="116">
        <v>221</v>
      </c>
      <c r="BM15" s="116">
        <v>221</v>
      </c>
      <c r="BN15" s="116">
        <v>222</v>
      </c>
      <c r="BO15" s="116">
        <v>226</v>
      </c>
      <c r="BP15" s="202">
        <v>222</v>
      </c>
      <c r="BQ15" s="1433"/>
      <c r="BR15" s="1433"/>
    </row>
    <row r="16" spans="1:70" ht="15.75" thickBot="1" x14ac:dyDescent="0.3">
      <c r="A16" s="264" t="s">
        <v>27</v>
      </c>
      <c r="B16" s="6"/>
      <c r="C16" s="6" t="s">
        <v>70</v>
      </c>
      <c r="D16" s="6">
        <v>40</v>
      </c>
      <c r="E16" s="318">
        <v>39</v>
      </c>
      <c r="F16" s="452">
        <v>38</v>
      </c>
      <c r="G16" s="452">
        <v>38</v>
      </c>
      <c r="H16" s="1490">
        <v>36</v>
      </c>
      <c r="I16" s="299">
        <v>38</v>
      </c>
      <c r="J16" s="6">
        <v>39</v>
      </c>
      <c r="K16" s="6">
        <v>40</v>
      </c>
      <c r="L16" s="6">
        <v>40</v>
      </c>
      <c r="M16" s="6">
        <v>39</v>
      </c>
      <c r="N16" s="100">
        <v>38</v>
      </c>
      <c r="O16" s="111">
        <v>38</v>
      </c>
      <c r="P16" s="111">
        <v>39</v>
      </c>
      <c r="Q16" s="118">
        <v>38</v>
      </c>
      <c r="R16" s="118">
        <v>39</v>
      </c>
      <c r="S16" s="118">
        <v>39</v>
      </c>
      <c r="T16" s="203">
        <v>40</v>
      </c>
      <c r="U16" s="6">
        <v>40</v>
      </c>
      <c r="V16" s="100">
        <v>40</v>
      </c>
      <c r="W16" s="100">
        <v>39</v>
      </c>
      <c r="X16" s="100">
        <v>38</v>
      </c>
      <c r="Y16" s="100">
        <v>39</v>
      </c>
      <c r="Z16" s="100">
        <v>39</v>
      </c>
      <c r="AA16" s="118">
        <v>39</v>
      </c>
      <c r="AB16" s="118">
        <v>38</v>
      </c>
      <c r="AC16" s="118">
        <v>38</v>
      </c>
      <c r="AD16" s="118">
        <v>39</v>
      </c>
      <c r="AE16" s="118">
        <v>40</v>
      </c>
      <c r="AF16" s="203">
        <v>39</v>
      </c>
      <c r="AG16" s="392">
        <v>38</v>
      </c>
      <c r="AH16" s="100">
        <v>38</v>
      </c>
      <c r="AI16" s="100">
        <v>38</v>
      </c>
      <c r="AJ16" s="100">
        <v>39</v>
      </c>
      <c r="AK16" s="100">
        <v>39</v>
      </c>
      <c r="AL16" s="100">
        <v>39</v>
      </c>
      <c r="AM16" s="118">
        <v>40</v>
      </c>
      <c r="AN16" s="118">
        <v>39</v>
      </c>
      <c r="AO16" s="118">
        <v>39</v>
      </c>
      <c r="AP16" s="118">
        <v>39</v>
      </c>
      <c r="AQ16" s="118">
        <v>38</v>
      </c>
      <c r="AR16" s="203">
        <v>38</v>
      </c>
      <c r="AS16" s="392">
        <v>39</v>
      </c>
      <c r="AT16" s="100">
        <v>39</v>
      </c>
      <c r="AU16" s="100">
        <v>39</v>
      </c>
      <c r="AV16" s="100">
        <v>38</v>
      </c>
      <c r="AW16" s="100">
        <v>38</v>
      </c>
      <c r="AX16" s="100">
        <v>39</v>
      </c>
      <c r="AY16" s="118">
        <v>38</v>
      </c>
      <c r="AZ16" s="118">
        <v>39</v>
      </c>
      <c r="BA16" s="118">
        <v>38</v>
      </c>
      <c r="BB16" s="118">
        <v>38</v>
      </c>
      <c r="BC16" s="118">
        <v>38</v>
      </c>
      <c r="BD16" s="203">
        <v>38</v>
      </c>
      <c r="BE16" s="392">
        <v>37</v>
      </c>
      <c r="BF16" s="100">
        <v>38</v>
      </c>
      <c r="BG16" s="100">
        <v>37</v>
      </c>
      <c r="BH16" s="100">
        <v>38</v>
      </c>
      <c r="BI16" s="100">
        <v>38</v>
      </c>
      <c r="BJ16" s="100">
        <v>38</v>
      </c>
      <c r="BK16" s="118">
        <v>37</v>
      </c>
      <c r="BL16" s="118">
        <v>38</v>
      </c>
      <c r="BM16" s="118">
        <v>38</v>
      </c>
      <c r="BN16" s="118">
        <v>38</v>
      </c>
      <c r="BO16" s="118">
        <v>38</v>
      </c>
      <c r="BP16" s="203">
        <v>36</v>
      </c>
      <c r="BQ16" s="1433"/>
      <c r="BR16" s="1433"/>
    </row>
    <row r="17" spans="1:70" ht="15.75" thickBot="1" x14ac:dyDescent="0.3">
      <c r="A17" s="8"/>
      <c r="BQ17" s="1433"/>
      <c r="BR17" s="1433"/>
    </row>
    <row r="18" spans="1:70" ht="15.75" customHeight="1" thickBot="1" x14ac:dyDescent="0.3">
      <c r="A18" s="2" t="s">
        <v>400</v>
      </c>
      <c r="B18" s="138" t="s">
        <v>735</v>
      </c>
      <c r="C18" s="139" t="s">
        <v>736</v>
      </c>
      <c r="D18" s="139" t="s">
        <v>737</v>
      </c>
      <c r="E18" s="139" t="s">
        <v>738</v>
      </c>
      <c r="F18" s="449" t="s">
        <v>739</v>
      </c>
      <c r="G18" s="956" t="s">
        <v>741</v>
      </c>
      <c r="H18" s="502" t="s">
        <v>734</v>
      </c>
      <c r="I18" s="497" t="s">
        <v>43</v>
      </c>
      <c r="J18" s="140" t="s">
        <v>32</v>
      </c>
      <c r="K18" s="140" t="s">
        <v>33</v>
      </c>
      <c r="L18" s="140" t="s">
        <v>34</v>
      </c>
      <c r="M18" s="140" t="s">
        <v>35</v>
      </c>
      <c r="N18" s="140" t="s">
        <v>36</v>
      </c>
      <c r="O18" s="140" t="s">
        <v>37</v>
      </c>
      <c r="P18" s="140" t="s">
        <v>38</v>
      </c>
      <c r="Q18" s="140" t="s">
        <v>39</v>
      </c>
      <c r="R18" s="140" t="s">
        <v>40</v>
      </c>
      <c r="S18" s="140" t="s">
        <v>41</v>
      </c>
      <c r="T18" s="141" t="s">
        <v>42</v>
      </c>
      <c r="U18" s="140" t="s">
        <v>401</v>
      </c>
      <c r="V18" s="140" t="s">
        <v>402</v>
      </c>
      <c r="W18" s="140" t="s">
        <v>403</v>
      </c>
      <c r="X18" s="140" t="s">
        <v>404</v>
      </c>
      <c r="Y18" s="140" t="s">
        <v>405</v>
      </c>
      <c r="Z18" s="140" t="s">
        <v>406</v>
      </c>
      <c r="AA18" s="140" t="s">
        <v>407</v>
      </c>
      <c r="AB18" s="140" t="s">
        <v>408</v>
      </c>
      <c r="AC18" s="140" t="s">
        <v>412</v>
      </c>
      <c r="AD18" s="140" t="s">
        <v>409</v>
      </c>
      <c r="AE18" s="140" t="s">
        <v>410</v>
      </c>
      <c r="AF18" s="141" t="s">
        <v>411</v>
      </c>
      <c r="AG18" s="325" t="s">
        <v>475</v>
      </c>
      <c r="AH18" s="140" t="s">
        <v>476</v>
      </c>
      <c r="AI18" s="140" t="s">
        <v>477</v>
      </c>
      <c r="AJ18" s="140" t="s">
        <v>478</v>
      </c>
      <c r="AK18" s="140" t="s">
        <v>485</v>
      </c>
      <c r="AL18" s="140" t="s">
        <v>486</v>
      </c>
      <c r="AM18" s="140" t="s">
        <v>479</v>
      </c>
      <c r="AN18" s="140" t="s">
        <v>480</v>
      </c>
      <c r="AO18" s="140" t="s">
        <v>481</v>
      </c>
      <c r="AP18" s="140" t="s">
        <v>482</v>
      </c>
      <c r="AQ18" s="140" t="s">
        <v>483</v>
      </c>
      <c r="AR18" s="141" t="s">
        <v>484</v>
      </c>
      <c r="AS18" s="325" t="s">
        <v>512</v>
      </c>
      <c r="AT18" s="140" t="s">
        <v>513</v>
      </c>
      <c r="AU18" s="140" t="s">
        <v>514</v>
      </c>
      <c r="AV18" s="140" t="s">
        <v>515</v>
      </c>
      <c r="AW18" s="140" t="s">
        <v>516</v>
      </c>
      <c r="AX18" s="140" t="s">
        <v>517</v>
      </c>
      <c r="AY18" s="140" t="s">
        <v>518</v>
      </c>
      <c r="AZ18" s="140" t="s">
        <v>519</v>
      </c>
      <c r="BA18" s="140" t="s">
        <v>520</v>
      </c>
      <c r="BB18" s="140" t="s">
        <v>521</v>
      </c>
      <c r="BC18" s="140" t="s">
        <v>522</v>
      </c>
      <c r="BD18" s="141" t="s">
        <v>523</v>
      </c>
      <c r="BE18" s="325" t="s">
        <v>722</v>
      </c>
      <c r="BF18" s="140" t="s">
        <v>723</v>
      </c>
      <c r="BG18" s="140" t="s">
        <v>724</v>
      </c>
      <c r="BH18" s="140" t="s">
        <v>725</v>
      </c>
      <c r="BI18" s="140" t="s">
        <v>726</v>
      </c>
      <c r="BJ18" s="140" t="s">
        <v>727</v>
      </c>
      <c r="BK18" s="140" t="s">
        <v>728</v>
      </c>
      <c r="BL18" s="140" t="s">
        <v>729</v>
      </c>
      <c r="BM18" s="140" t="s">
        <v>730</v>
      </c>
      <c r="BN18" s="140" t="s">
        <v>731</v>
      </c>
      <c r="BO18" s="140" t="s">
        <v>732</v>
      </c>
      <c r="BP18" s="141" t="s">
        <v>733</v>
      </c>
      <c r="BQ18" s="1433"/>
      <c r="BR18" s="1433"/>
    </row>
    <row r="19" spans="1:70" x14ac:dyDescent="0.25">
      <c r="A19" s="334" t="s">
        <v>78</v>
      </c>
      <c r="B19" s="9"/>
      <c r="C19" s="9"/>
      <c r="D19" s="9"/>
      <c r="E19" s="9"/>
      <c r="F19" s="550" t="s">
        <v>487</v>
      </c>
      <c r="G19" s="957" t="s">
        <v>487</v>
      </c>
      <c r="H19" s="957" t="s">
        <v>487</v>
      </c>
      <c r="I19" s="477">
        <v>3.5806570690291618E-2</v>
      </c>
      <c r="J19" s="183">
        <v>3.399852180339985E-2</v>
      </c>
      <c r="K19" s="183">
        <v>2.7715355805243445E-2</v>
      </c>
      <c r="L19" s="183">
        <v>1.8945022288261514E-2</v>
      </c>
      <c r="M19" s="183">
        <v>2.0955882352941175E-2</v>
      </c>
      <c r="N19" s="183">
        <v>1.9117647058823531E-2</v>
      </c>
      <c r="O19" s="183">
        <v>1.9644180874722018E-2</v>
      </c>
      <c r="P19" s="184">
        <v>1.9307832422586522E-2</v>
      </c>
      <c r="Q19" s="184">
        <v>2.230347349177331E-2</v>
      </c>
      <c r="R19" s="175">
        <v>1.9860242736300111E-2</v>
      </c>
      <c r="S19" s="175">
        <v>2.53E-2</v>
      </c>
      <c r="T19" s="232">
        <v>3.1300000000000001E-2</v>
      </c>
      <c r="U19" s="184">
        <v>2.0787746170678335E-2</v>
      </c>
      <c r="V19" s="184">
        <v>2.614138438880707E-2</v>
      </c>
      <c r="W19" s="184">
        <v>2.4345260051641459E-2</v>
      </c>
      <c r="X19" s="184">
        <v>1.8328445747800588E-2</v>
      </c>
      <c r="Y19" s="184">
        <v>2.0963589554983449E-2</v>
      </c>
      <c r="Z19" s="184">
        <v>2.2785740536567439E-2</v>
      </c>
      <c r="AA19" s="184">
        <v>1.6236162361623615E-2</v>
      </c>
      <c r="AB19" s="184">
        <v>1.6936671575846832E-2</v>
      </c>
      <c r="AC19" s="184">
        <v>1.7600000000000001E-2</v>
      </c>
      <c r="AD19" s="175">
        <v>2.4299999999999999E-2</v>
      </c>
      <c r="AE19" s="175">
        <v>2.4500000000000001E-2</v>
      </c>
      <c r="AF19" s="232">
        <v>1.9199999999999998E-2</v>
      </c>
      <c r="AG19" s="394">
        <v>2.7357811375089993E-2</v>
      </c>
      <c r="AH19" s="184">
        <v>2.5502873563218391E-2</v>
      </c>
      <c r="AI19" s="184">
        <v>2.3895727733526429E-2</v>
      </c>
      <c r="AJ19" s="184">
        <v>2.4284160927872417E-2</v>
      </c>
      <c r="AK19" s="184">
        <v>2.185792349726776E-2</v>
      </c>
      <c r="AL19" s="184">
        <v>2.18E-2</v>
      </c>
      <c r="AM19" s="184">
        <v>2.29E-2</v>
      </c>
      <c r="AN19" s="184">
        <v>1.9E-2</v>
      </c>
      <c r="AO19" s="184">
        <v>2.5000000000000001E-2</v>
      </c>
      <c r="AP19" s="175">
        <v>2.06E-2</v>
      </c>
      <c r="AQ19" s="175">
        <v>3.0700000000000002E-2</v>
      </c>
      <c r="AR19" s="232">
        <v>2.4E-2</v>
      </c>
      <c r="AS19" s="394">
        <v>3.0700000000000002E-2</v>
      </c>
      <c r="AT19" s="184">
        <v>2.5999999999999999E-2</v>
      </c>
      <c r="AU19" s="184">
        <v>2.1100000000000001E-2</v>
      </c>
      <c r="AV19" s="184">
        <v>2.24E-2</v>
      </c>
      <c r="AW19" s="184">
        <v>2.3900000000000001E-2</v>
      </c>
      <c r="AX19" s="184">
        <v>2.1999999999999999E-2</v>
      </c>
      <c r="AY19" s="184">
        <v>2.35E-2</v>
      </c>
      <c r="AZ19" s="184">
        <v>2.58E-2</v>
      </c>
      <c r="BA19" s="184">
        <v>2.1100000000000001E-2</v>
      </c>
      <c r="BB19" s="175">
        <v>1.47E-2</v>
      </c>
      <c r="BC19" s="175">
        <v>2.06E-2</v>
      </c>
      <c r="BD19" s="232">
        <v>2.3900000000000001E-2</v>
      </c>
      <c r="BE19" s="394">
        <v>2.1499999999999998E-2</v>
      </c>
      <c r="BF19" s="184">
        <v>2.4400000000000002E-2</v>
      </c>
      <c r="BG19" s="184">
        <v>3.0599999999999999E-2</v>
      </c>
      <c r="BH19" s="184">
        <v>2.92E-2</v>
      </c>
      <c r="BI19" s="184">
        <v>1.9599999999999999E-2</v>
      </c>
      <c r="BJ19" s="184">
        <v>2.7E-2</v>
      </c>
      <c r="BK19" s="184">
        <v>2.7199999999999998E-2</v>
      </c>
      <c r="BL19" s="184">
        <v>1.9699999999999999E-2</v>
      </c>
      <c r="BM19" s="184">
        <v>2.7400000000000001E-2</v>
      </c>
      <c r="BN19" s="175">
        <v>3.9100000000000003E-2</v>
      </c>
      <c r="BO19" s="175">
        <v>3.1800000000000002E-2</v>
      </c>
      <c r="BP19" s="232">
        <v>3.7199999999999997E-2</v>
      </c>
      <c r="BQ19" s="1433"/>
      <c r="BR19" s="1433"/>
    </row>
    <row r="20" spans="1:70" x14ac:dyDescent="0.25">
      <c r="A20" s="585" t="s">
        <v>423</v>
      </c>
      <c r="B20" s="10"/>
      <c r="C20" s="10"/>
      <c r="D20" s="10"/>
      <c r="E20" s="10"/>
      <c r="F20" s="551" t="s">
        <v>487</v>
      </c>
      <c r="G20" s="277" t="s">
        <v>487</v>
      </c>
      <c r="H20" s="277" t="s">
        <v>487</v>
      </c>
      <c r="I20" s="478">
        <v>3.6603221083455345E-2</v>
      </c>
      <c r="J20" s="181">
        <v>4.491899852724595E-2</v>
      </c>
      <c r="K20" s="181">
        <v>3.1037093111279335E-2</v>
      </c>
      <c r="L20" s="181">
        <v>1.4914243102162566E-2</v>
      </c>
      <c r="M20" s="181">
        <v>2.514792899408284E-2</v>
      </c>
      <c r="N20" s="181">
        <v>2.6119402985074626E-2</v>
      </c>
      <c r="O20" s="181">
        <v>2.5297619047619048E-2</v>
      </c>
      <c r="P20" s="182">
        <v>2.220577350111029E-2</v>
      </c>
      <c r="Q20" s="182">
        <v>2.3651145602365115E-2</v>
      </c>
      <c r="R20" s="148">
        <v>2.1196063588190765E-2</v>
      </c>
      <c r="S20" s="148">
        <v>3.276247207743857E-2</v>
      </c>
      <c r="T20" s="233">
        <v>4.4900000000000002E-2</v>
      </c>
      <c r="U20" s="182">
        <v>3.7600000000000001E-2</v>
      </c>
      <c r="V20" s="182">
        <v>4.48E-2</v>
      </c>
      <c r="W20" s="182">
        <v>3.4500000000000003E-2</v>
      </c>
      <c r="X20" s="182">
        <v>3.5900000000000001E-2</v>
      </c>
      <c r="Y20" s="182">
        <v>2.87E-2</v>
      </c>
      <c r="Z20" s="182">
        <v>2.4199999999999999E-2</v>
      </c>
      <c r="AA20" s="182">
        <v>1.9099999999999999E-2</v>
      </c>
      <c r="AB20" s="182">
        <v>2.2988505747126436E-2</v>
      </c>
      <c r="AC20" s="182">
        <v>1.7500000000000002E-2</v>
      </c>
      <c r="AD20" s="148">
        <v>3.2307692307692308E-2</v>
      </c>
      <c r="AE20" s="148">
        <v>2.8000000000000001E-2</v>
      </c>
      <c r="AF20" s="233">
        <v>2.4E-2</v>
      </c>
      <c r="AG20" s="395">
        <v>3.3599999999999998E-2</v>
      </c>
      <c r="AH20" s="182">
        <v>2.8400000000000002E-2</v>
      </c>
      <c r="AI20" s="182">
        <v>2.4799999999999999E-2</v>
      </c>
      <c r="AJ20" s="182">
        <v>3.32E-2</v>
      </c>
      <c r="AK20" s="182">
        <v>1.8100000000000002E-2</v>
      </c>
      <c r="AL20" s="182">
        <v>2.93E-2</v>
      </c>
      <c r="AM20" s="182">
        <v>2.2700000000000001E-2</v>
      </c>
      <c r="AN20" s="182">
        <v>2.76E-2</v>
      </c>
      <c r="AO20" s="182">
        <v>2.7900000000000001E-2</v>
      </c>
      <c r="AP20" s="148">
        <v>2.81E-2</v>
      </c>
      <c r="AQ20" s="148">
        <v>3.3799999999999997E-2</v>
      </c>
      <c r="AR20" s="233">
        <v>3.1399999999999997E-2</v>
      </c>
      <c r="AS20" s="395">
        <v>4.02E-2</v>
      </c>
      <c r="AT20" s="182">
        <v>2.3699999999999999E-2</v>
      </c>
      <c r="AU20" s="182">
        <v>2.3300000000000001E-2</v>
      </c>
      <c r="AV20" s="182">
        <v>2.8500000000000001E-2</v>
      </c>
      <c r="AW20" s="182">
        <v>3.3099999999999997E-2</v>
      </c>
      <c r="AX20" s="182">
        <v>3.0300000000000001E-2</v>
      </c>
      <c r="AY20" s="182">
        <v>2.47E-2</v>
      </c>
      <c r="AZ20" s="182">
        <v>3.4200000000000001E-2</v>
      </c>
      <c r="BA20" s="182">
        <v>2.8199999999999999E-2</v>
      </c>
      <c r="BB20" s="148">
        <v>2.41E-2</v>
      </c>
      <c r="BC20" s="148">
        <v>2.4199999999999999E-2</v>
      </c>
      <c r="BD20" s="233">
        <v>3.7100000000000001E-2</v>
      </c>
      <c r="BE20" s="395">
        <v>2.76E-2</v>
      </c>
      <c r="BF20" s="182">
        <v>2.81E-2</v>
      </c>
      <c r="BG20" s="182">
        <v>4.19E-2</v>
      </c>
      <c r="BH20" s="182">
        <v>3.9199999999999999E-2</v>
      </c>
      <c r="BI20" s="182">
        <v>2.52E-2</v>
      </c>
      <c r="BJ20" s="182">
        <v>3.5200000000000002E-2</v>
      </c>
      <c r="BK20" s="182">
        <v>3.2500000000000001E-2</v>
      </c>
      <c r="BL20" s="182">
        <v>2.7300000000000001E-2</v>
      </c>
      <c r="BM20" s="182">
        <v>3.9699999999999999E-2</v>
      </c>
      <c r="BN20" s="148">
        <v>5.0999999999999997E-2</v>
      </c>
      <c r="BO20" s="148">
        <v>4.6300000000000001E-2</v>
      </c>
      <c r="BP20" s="233">
        <v>5.11E-2</v>
      </c>
      <c r="BQ20" s="1433"/>
      <c r="BR20" s="1433"/>
    </row>
    <row r="21" spans="1:70" x14ac:dyDescent="0.25">
      <c r="A21" s="585" t="s">
        <v>424</v>
      </c>
      <c r="B21" s="10"/>
      <c r="C21" s="10"/>
      <c r="D21" s="10"/>
      <c r="E21" s="10"/>
      <c r="F21" s="551" t="s">
        <v>487</v>
      </c>
      <c r="G21" s="277" t="s">
        <v>487</v>
      </c>
      <c r="H21" s="277" t="s">
        <v>487</v>
      </c>
      <c r="I21" s="478">
        <v>3.4996276991809384E-2</v>
      </c>
      <c r="J21" s="181">
        <v>2.2997032640949554E-2</v>
      </c>
      <c r="K21" s="181">
        <v>2.4462564862861379E-2</v>
      </c>
      <c r="L21" s="181">
        <v>2.2945965951147299E-2</v>
      </c>
      <c r="M21" s="181">
        <v>1.6812865497076022E-2</v>
      </c>
      <c r="N21" s="181">
        <v>1.2318840579710146E-2</v>
      </c>
      <c r="O21" s="181">
        <v>1.4032496307237814E-2</v>
      </c>
      <c r="P21" s="182">
        <v>1.6499282639885222E-2</v>
      </c>
      <c r="Q21" s="182">
        <v>2.0984081041968163E-2</v>
      </c>
      <c r="R21" s="148">
        <v>1.8597997138769671E-2</v>
      </c>
      <c r="S21" s="148">
        <v>1.8011527377521614E-2</v>
      </c>
      <c r="T21" s="245">
        <v>1.8100000000000002E-2</v>
      </c>
      <c r="U21" s="182">
        <v>2.3800000000000002E-2</v>
      </c>
      <c r="V21" s="182">
        <v>1.8100000000000002E-2</v>
      </c>
      <c r="W21" s="182">
        <v>2.1700000000000001E-2</v>
      </c>
      <c r="X21" s="182">
        <v>1.72E-2</v>
      </c>
      <c r="Y21" s="182">
        <v>1.9400000000000001E-2</v>
      </c>
      <c r="Z21" s="182">
        <v>2.1399999999999999E-2</v>
      </c>
      <c r="AA21" s="182">
        <v>1.2800000000000001E-2</v>
      </c>
      <c r="AB21" s="182">
        <v>1.1339475549255847E-2</v>
      </c>
      <c r="AC21" s="182">
        <v>1.6299999999999999E-2</v>
      </c>
      <c r="AD21" s="148">
        <v>1.620859760394644E-2</v>
      </c>
      <c r="AE21" s="148">
        <v>2.1000000000000001E-2</v>
      </c>
      <c r="AF21" s="245">
        <v>1.47E-2</v>
      </c>
      <c r="AG21" s="395">
        <v>2.1600000000000001E-2</v>
      </c>
      <c r="AH21" s="182">
        <v>2.2800000000000001E-2</v>
      </c>
      <c r="AI21" s="182">
        <v>2.3E-2</v>
      </c>
      <c r="AJ21" s="182">
        <v>1.61E-2</v>
      </c>
      <c r="AK21" s="182">
        <v>2.5399999999999999E-2</v>
      </c>
      <c r="AL21" s="182">
        <v>1.4800000000000001E-2</v>
      </c>
      <c r="AM21" s="182">
        <v>2.3099999999999999E-2</v>
      </c>
      <c r="AN21" s="182">
        <v>1.11E-2</v>
      </c>
      <c r="AO21" s="182">
        <v>2.23E-2</v>
      </c>
      <c r="AP21" s="148">
        <v>1.3899999999999999E-2</v>
      </c>
      <c r="AQ21" s="148">
        <v>2.8000000000000001E-2</v>
      </c>
      <c r="AR21" s="245">
        <v>1.7399999999999999E-2</v>
      </c>
      <c r="AS21" s="395">
        <v>2.2200000000000001E-2</v>
      </c>
      <c r="AT21" s="182">
        <v>2.81E-2</v>
      </c>
      <c r="AU21" s="182">
        <v>1.9E-2</v>
      </c>
      <c r="AV21" s="182">
        <v>1.67E-2</v>
      </c>
      <c r="AW21" s="182">
        <v>1.5299999999999999E-2</v>
      </c>
      <c r="AX21" s="182">
        <v>1.4500000000000001E-2</v>
      </c>
      <c r="AY21" s="182">
        <v>2.23E-2</v>
      </c>
      <c r="AZ21" s="182">
        <v>1.8100000000000002E-2</v>
      </c>
      <c r="BA21" s="182">
        <v>1.47E-2</v>
      </c>
      <c r="BB21" s="148">
        <v>6.1999999999999998E-3</v>
      </c>
      <c r="BC21" s="148">
        <v>1.72E-2</v>
      </c>
      <c r="BD21" s="245">
        <v>1.1599999999999999E-2</v>
      </c>
      <c r="BE21" s="395">
        <v>1.5800000000000002E-2</v>
      </c>
      <c r="BF21" s="182">
        <v>2.0899999999999998E-2</v>
      </c>
      <c r="BG21" s="182">
        <v>1.9800000000000002E-2</v>
      </c>
      <c r="BH21" s="182">
        <v>1.9199999999999998E-2</v>
      </c>
      <c r="BI21" s="182">
        <v>1.43E-2</v>
      </c>
      <c r="BJ21" s="182">
        <v>1.9400000000000001E-2</v>
      </c>
      <c r="BK21" s="182">
        <v>2.23E-2</v>
      </c>
      <c r="BL21" s="182">
        <v>1.29E-2</v>
      </c>
      <c r="BM21" s="182">
        <v>1.6500000000000001E-2</v>
      </c>
      <c r="BN21" s="148">
        <v>2.8799999999999999E-2</v>
      </c>
      <c r="BO21" s="148">
        <v>1.9400000000000001E-2</v>
      </c>
      <c r="BP21" s="245">
        <v>2.53E-2</v>
      </c>
      <c r="BQ21" s="1433"/>
      <c r="BR21" s="1433"/>
    </row>
    <row r="22" spans="1:70" x14ac:dyDescent="0.25">
      <c r="A22" s="585" t="s">
        <v>126</v>
      </c>
      <c r="B22" s="10"/>
      <c r="C22" s="10"/>
      <c r="D22" s="436">
        <v>0.29420000000000002</v>
      </c>
      <c r="E22" s="434">
        <v>0.25982667571870005</v>
      </c>
      <c r="F22" s="468">
        <v>0.28649999999999998</v>
      </c>
      <c r="G22" s="958">
        <v>0.2757</v>
      </c>
      <c r="H22" s="562">
        <v>0.27439999999999998</v>
      </c>
      <c r="I22" s="479">
        <v>0.3054</v>
      </c>
      <c r="J22" s="182">
        <v>0.30659999999999998</v>
      </c>
      <c r="K22" s="182">
        <v>0.31259999999999999</v>
      </c>
      <c r="L22" s="182">
        <v>0.30819999999999997</v>
      </c>
      <c r="M22" s="182">
        <v>0.30959999999999999</v>
      </c>
      <c r="N22" s="182">
        <v>0.31269999999999998</v>
      </c>
      <c r="O22" s="181">
        <v>0.30719999999999997</v>
      </c>
      <c r="P22" s="182">
        <v>0.30209999999999998</v>
      </c>
      <c r="Q22" s="182">
        <v>0.29380000000000001</v>
      </c>
      <c r="R22" s="182">
        <v>0.28760000000000002</v>
      </c>
      <c r="S22" s="148">
        <v>0.28960000000000002</v>
      </c>
      <c r="T22" s="245">
        <v>0.29420000000000002</v>
      </c>
      <c r="U22" s="182">
        <v>0.27076780916168236</v>
      </c>
      <c r="V22" s="182">
        <v>0.26070290130949769</v>
      </c>
      <c r="W22" s="182">
        <v>0.25805495847459248</v>
      </c>
      <c r="X22" s="182">
        <v>0.25743838193413154</v>
      </c>
      <c r="Y22" s="182">
        <v>0.25746152056021138</v>
      </c>
      <c r="Z22" s="182">
        <v>0.26149726109677884</v>
      </c>
      <c r="AA22" s="182">
        <v>0.25808924258368043</v>
      </c>
      <c r="AB22" s="182">
        <v>0.25608238046189519</v>
      </c>
      <c r="AC22" s="182">
        <v>0.25175275485111354</v>
      </c>
      <c r="AD22" s="182">
        <v>0.25572917572840281</v>
      </c>
      <c r="AE22" s="148">
        <v>0.25679999999999997</v>
      </c>
      <c r="AF22" s="233">
        <v>0.25982667571870005</v>
      </c>
      <c r="AG22" s="396">
        <v>0.25649071936645207</v>
      </c>
      <c r="AH22" s="182">
        <v>0.25842952812849224</v>
      </c>
      <c r="AI22" s="182">
        <v>0.25800690656209241</v>
      </c>
      <c r="AJ22" s="182">
        <v>0.26359605282720822</v>
      </c>
      <c r="AK22" s="182">
        <v>0.26447495534545501</v>
      </c>
      <c r="AL22" s="182">
        <v>0.26350000000000001</v>
      </c>
      <c r="AM22" s="182">
        <v>0.2702</v>
      </c>
      <c r="AN22" s="182">
        <v>0.27229999999999999</v>
      </c>
      <c r="AO22" s="182">
        <v>0.2792</v>
      </c>
      <c r="AP22" s="182">
        <v>0.27550000000000002</v>
      </c>
      <c r="AQ22" s="148">
        <v>0.28170000000000001</v>
      </c>
      <c r="AR22" s="233">
        <v>0.28649999999999998</v>
      </c>
      <c r="AS22" s="396">
        <v>0.28989999999999999</v>
      </c>
      <c r="AT22" s="182">
        <v>0.2903</v>
      </c>
      <c r="AU22" s="182">
        <v>0.28749999999999998</v>
      </c>
      <c r="AV22" s="182">
        <v>0.28570000000000001</v>
      </c>
      <c r="AW22" s="182">
        <v>0.28770000000000001</v>
      </c>
      <c r="AX22" s="182">
        <v>0.2878</v>
      </c>
      <c r="AY22" s="182">
        <v>0.28840357764762747</v>
      </c>
      <c r="AZ22" s="182">
        <v>0.2952530491209967</v>
      </c>
      <c r="BA22" s="182">
        <v>0.29139999999999999</v>
      </c>
      <c r="BB22" s="182">
        <v>0.28599999999999998</v>
      </c>
      <c r="BC22" s="148">
        <v>0.27550000000000002</v>
      </c>
      <c r="BD22" s="233">
        <v>0.2757</v>
      </c>
      <c r="BE22" s="396">
        <v>0.26650000000000001</v>
      </c>
      <c r="BF22" s="182">
        <v>0.26490000000000002</v>
      </c>
      <c r="BG22" s="182">
        <v>0.27439999999999998</v>
      </c>
      <c r="BH22" s="182">
        <v>0.28120000000000001</v>
      </c>
      <c r="BI22" s="182">
        <v>0.27689999999999998</v>
      </c>
      <c r="BJ22" s="182">
        <v>0.28189999999999998</v>
      </c>
      <c r="BK22" s="182">
        <v>0.28560000000000002</v>
      </c>
      <c r="BL22" s="182">
        <v>0.27939999999999998</v>
      </c>
      <c r="BM22" s="182">
        <v>0.28570000000000001</v>
      </c>
      <c r="BN22" s="182">
        <v>0.31</v>
      </c>
      <c r="BO22" s="148">
        <v>0.32129999999999997</v>
      </c>
      <c r="BP22" s="233">
        <v>0.3347</v>
      </c>
      <c r="BQ22" s="1433"/>
      <c r="BR22" s="1433"/>
    </row>
    <row r="23" spans="1:70" x14ac:dyDescent="0.25">
      <c r="A23" s="585" t="s">
        <v>425</v>
      </c>
      <c r="B23" s="10"/>
      <c r="C23" s="10"/>
      <c r="D23" s="436">
        <v>0.3488</v>
      </c>
      <c r="E23" s="434">
        <v>0.3180219891371745</v>
      </c>
      <c r="F23" s="468">
        <v>0.33889999999999998</v>
      </c>
      <c r="G23" s="958">
        <v>0.35160000000000002</v>
      </c>
      <c r="H23" s="562">
        <v>0.36199999999999999</v>
      </c>
      <c r="I23" s="479">
        <v>0.36320000000000002</v>
      </c>
      <c r="J23" s="182">
        <v>0.36349999999999999</v>
      </c>
      <c r="K23" s="182">
        <v>0.36830000000000002</v>
      </c>
      <c r="L23" s="182">
        <v>0.3533</v>
      </c>
      <c r="M23" s="182">
        <v>0.34799999999999998</v>
      </c>
      <c r="N23" s="181">
        <v>0.35420000000000001</v>
      </c>
      <c r="O23" s="181">
        <v>0.35120000000000001</v>
      </c>
      <c r="P23" s="182">
        <v>0.3382</v>
      </c>
      <c r="Q23" s="182">
        <v>0.32800000000000001</v>
      </c>
      <c r="R23" s="182">
        <v>0.32290000000000002</v>
      </c>
      <c r="S23" s="148">
        <v>0.33379999999999999</v>
      </c>
      <c r="T23" s="245">
        <v>0.3488</v>
      </c>
      <c r="U23" s="182">
        <v>0.3498</v>
      </c>
      <c r="V23" s="182">
        <v>0.34970000000000001</v>
      </c>
      <c r="W23" s="182">
        <v>0.35320000000000001</v>
      </c>
      <c r="X23" s="182">
        <v>0.37419999999999998</v>
      </c>
      <c r="Y23" s="182">
        <v>0.37769999999999998</v>
      </c>
      <c r="Z23" s="182">
        <v>0.37580000000000002</v>
      </c>
      <c r="AA23" s="182">
        <v>0.36969999999999997</v>
      </c>
      <c r="AB23" s="182">
        <v>0.37040000000000001</v>
      </c>
      <c r="AC23" s="182">
        <v>0.36430000000000001</v>
      </c>
      <c r="AD23" s="182">
        <v>0.31490000000000001</v>
      </c>
      <c r="AE23" s="148">
        <v>0.31040000000000001</v>
      </c>
      <c r="AF23" s="233">
        <v>0.3180219891371745</v>
      </c>
      <c r="AG23" s="396">
        <v>0.30928696370950626</v>
      </c>
      <c r="AH23" s="182">
        <v>0.3062762167830469</v>
      </c>
      <c r="AI23" s="182">
        <v>0.30258112007653942</v>
      </c>
      <c r="AJ23" s="182">
        <v>0.31028951639618346</v>
      </c>
      <c r="AK23" s="182">
        <v>0.30728883783364486</v>
      </c>
      <c r="AL23" s="182">
        <v>0.31240000000000001</v>
      </c>
      <c r="AM23" s="182">
        <v>0.31519999999999998</v>
      </c>
      <c r="AN23" s="182">
        <v>0.31979999999999997</v>
      </c>
      <c r="AO23" s="182">
        <v>0.33100000000000002</v>
      </c>
      <c r="AP23" s="182">
        <v>0.32590000000000002</v>
      </c>
      <c r="AQ23" s="148">
        <v>0.33150000000000002</v>
      </c>
      <c r="AR23" s="233">
        <v>0.33889999999999998</v>
      </c>
      <c r="AS23" s="396">
        <v>0.34549999999999997</v>
      </c>
      <c r="AT23" s="182">
        <v>0.34079999999999999</v>
      </c>
      <c r="AU23" s="182">
        <v>0.33929999999999999</v>
      </c>
      <c r="AV23" s="182">
        <v>0.3347</v>
      </c>
      <c r="AW23" s="182">
        <v>0.34970000000000001</v>
      </c>
      <c r="AX23" s="182">
        <v>0.35060000000000002</v>
      </c>
      <c r="AY23" s="182">
        <v>0.35260000000000002</v>
      </c>
      <c r="AZ23" s="182">
        <v>0.35926122264290361</v>
      </c>
      <c r="BA23" s="182">
        <v>0.35880000000000001</v>
      </c>
      <c r="BB23" s="182">
        <v>0.35560000000000003</v>
      </c>
      <c r="BC23" s="148">
        <v>0.34589999999999999</v>
      </c>
      <c r="BD23" s="233">
        <v>0.35160000000000002</v>
      </c>
      <c r="BE23" s="396">
        <v>0.33889999999999998</v>
      </c>
      <c r="BF23" s="182">
        <v>0.34339999999999998</v>
      </c>
      <c r="BG23" s="182">
        <v>0.36199999999999999</v>
      </c>
      <c r="BH23" s="182">
        <v>0.3735</v>
      </c>
      <c r="BI23" s="182">
        <v>0.36570000000000003</v>
      </c>
      <c r="BJ23" s="182">
        <v>0.3705</v>
      </c>
      <c r="BK23" s="182">
        <v>0.37830000000000003</v>
      </c>
      <c r="BL23" s="182">
        <v>0.37140000000000001</v>
      </c>
      <c r="BM23" s="182">
        <v>0.38290000000000002</v>
      </c>
      <c r="BN23" s="182">
        <v>0.40989999999999999</v>
      </c>
      <c r="BO23" s="148">
        <v>0.43209999999999998</v>
      </c>
      <c r="BP23" s="233">
        <v>0.4451</v>
      </c>
      <c r="BQ23" s="1433"/>
      <c r="BR23" s="1433"/>
    </row>
    <row r="24" spans="1:70" ht="15.75" thickBot="1" x14ac:dyDescent="0.3">
      <c r="A24" s="384" t="s">
        <v>426</v>
      </c>
      <c r="B24" s="11"/>
      <c r="C24" s="11"/>
      <c r="D24" s="437">
        <v>0.2407</v>
      </c>
      <c r="E24" s="435">
        <v>0.2047740610847559</v>
      </c>
      <c r="F24" s="469">
        <v>0.23880000000000001</v>
      </c>
      <c r="G24" s="959">
        <v>0.20610000000000001</v>
      </c>
      <c r="H24" s="563">
        <v>0.1933</v>
      </c>
      <c r="I24" s="480">
        <v>0.25679999999999997</v>
      </c>
      <c r="J24" s="185">
        <v>0.25609999999999999</v>
      </c>
      <c r="K24" s="185">
        <v>0.26250000000000001</v>
      </c>
      <c r="L24" s="185">
        <v>0.26740000000000003</v>
      </c>
      <c r="M24" s="185">
        <v>0.27339999999999998</v>
      </c>
      <c r="N24" s="186">
        <v>0.27310000000000001</v>
      </c>
      <c r="O24" s="186">
        <v>0.26490000000000002</v>
      </c>
      <c r="P24" s="185">
        <v>0.26669999999999999</v>
      </c>
      <c r="Q24" s="185">
        <v>0.25979999999999998</v>
      </c>
      <c r="R24" s="185">
        <v>0.25259999999999999</v>
      </c>
      <c r="S24" s="224">
        <v>0.246</v>
      </c>
      <c r="T24" s="246">
        <v>0.2407</v>
      </c>
      <c r="U24" s="185">
        <v>0.22950000000000001</v>
      </c>
      <c r="V24" s="185">
        <v>0.22470000000000001</v>
      </c>
      <c r="W24" s="185">
        <v>0.22189999999999999</v>
      </c>
      <c r="X24" s="185">
        <v>0.2162</v>
      </c>
      <c r="Y24" s="185">
        <v>0.21890000000000001</v>
      </c>
      <c r="Z24" s="185">
        <v>0.22800000000000001</v>
      </c>
      <c r="AA24" s="185">
        <v>0.2268</v>
      </c>
      <c r="AB24" s="185">
        <v>0.22159999999999999</v>
      </c>
      <c r="AC24" s="185">
        <v>0.21690000000000001</v>
      </c>
      <c r="AD24" s="185">
        <v>0.1993</v>
      </c>
      <c r="AE24" s="224">
        <v>0.20599999999999999</v>
      </c>
      <c r="AF24" s="321">
        <v>0.2047740610847559</v>
      </c>
      <c r="AG24" s="397">
        <v>0.20686719306605972</v>
      </c>
      <c r="AH24" s="185">
        <v>0.2137393963997111</v>
      </c>
      <c r="AI24" s="185">
        <v>0.21650892621172493</v>
      </c>
      <c r="AJ24" s="185">
        <v>0.22035773504753048</v>
      </c>
      <c r="AK24" s="185">
        <v>0.22486440455336346</v>
      </c>
      <c r="AL24" s="185">
        <v>0.21820000000000001</v>
      </c>
      <c r="AM24" s="185">
        <v>0.22850000000000001</v>
      </c>
      <c r="AN24" s="185">
        <v>0.2261</v>
      </c>
      <c r="AO24" s="185">
        <v>0.23080000000000001</v>
      </c>
      <c r="AP24" s="185">
        <v>0.22919999999999999</v>
      </c>
      <c r="AQ24" s="224">
        <v>0.2361</v>
      </c>
      <c r="AR24" s="321">
        <v>0.23880000000000001</v>
      </c>
      <c r="AS24" s="397">
        <v>0.2394</v>
      </c>
      <c r="AT24" s="185">
        <v>0.24479999999999999</v>
      </c>
      <c r="AU24" s="185">
        <v>0.2407</v>
      </c>
      <c r="AV24" s="185">
        <v>0.2414</v>
      </c>
      <c r="AW24" s="185">
        <v>0.23130000000000001</v>
      </c>
      <c r="AX24" s="185">
        <v>0.23100000000000001</v>
      </c>
      <c r="AY24" s="185">
        <v>0.23018947115715485</v>
      </c>
      <c r="AZ24" s="185">
        <v>0.23717851168892798</v>
      </c>
      <c r="BA24" s="185">
        <v>0.2303</v>
      </c>
      <c r="BB24" s="185">
        <v>0.22259999999999999</v>
      </c>
      <c r="BC24" s="224">
        <v>0.21179999999999999</v>
      </c>
      <c r="BD24" s="321">
        <v>0.20610000000000001</v>
      </c>
      <c r="BE24" s="397">
        <v>0.19969999999999999</v>
      </c>
      <c r="BF24" s="185">
        <v>0.1925</v>
      </c>
      <c r="BG24" s="185">
        <v>0.1933</v>
      </c>
      <c r="BH24" s="185">
        <v>0.1958</v>
      </c>
      <c r="BI24" s="185">
        <v>0.1948</v>
      </c>
      <c r="BJ24" s="185">
        <v>0.19969999999999999</v>
      </c>
      <c r="BK24" s="185">
        <v>0.19969999999999999</v>
      </c>
      <c r="BL24" s="185">
        <v>0.19450000000000001</v>
      </c>
      <c r="BM24" s="185">
        <v>0.1963</v>
      </c>
      <c r="BN24" s="185">
        <v>0.219</v>
      </c>
      <c r="BO24" s="224">
        <v>0.22120000000000001</v>
      </c>
      <c r="BP24" s="321">
        <v>0.2346</v>
      </c>
      <c r="BQ24" s="1433"/>
      <c r="BR24" s="1433"/>
    </row>
    <row r="25" spans="1:70" ht="15.75" thickBot="1" x14ac:dyDescent="0.3">
      <c r="A25" s="832"/>
      <c r="BQ25" s="1433"/>
      <c r="BR25" s="1433"/>
    </row>
    <row r="26" spans="1:70" ht="18.75" thickBot="1" x14ac:dyDescent="0.3">
      <c r="A26" s="12" t="s">
        <v>717</v>
      </c>
      <c r="B26" s="138" t="s">
        <v>735</v>
      </c>
      <c r="C26" s="139" t="s">
        <v>736</v>
      </c>
      <c r="D26" s="139" t="s">
        <v>737</v>
      </c>
      <c r="E26" s="139" t="s">
        <v>738</v>
      </c>
      <c r="F26" s="449" t="s">
        <v>739</v>
      </c>
      <c r="G26" s="956" t="s">
        <v>741</v>
      </c>
      <c r="H26" s="502" t="s">
        <v>734</v>
      </c>
      <c r="I26" s="497" t="s">
        <v>43</v>
      </c>
      <c r="J26" s="140" t="s">
        <v>32</v>
      </c>
      <c r="K26" s="140" t="s">
        <v>33</v>
      </c>
      <c r="L26" s="140" t="s">
        <v>34</v>
      </c>
      <c r="M26" s="140" t="s">
        <v>35</v>
      </c>
      <c r="N26" s="140" t="s">
        <v>36</v>
      </c>
      <c r="O26" s="140" t="s">
        <v>37</v>
      </c>
      <c r="P26" s="140" t="s">
        <v>38</v>
      </c>
      <c r="Q26" s="140" t="s">
        <v>39</v>
      </c>
      <c r="R26" s="140" t="s">
        <v>40</v>
      </c>
      <c r="S26" s="140" t="s">
        <v>41</v>
      </c>
      <c r="T26" s="141" t="s">
        <v>42</v>
      </c>
      <c r="U26" s="140" t="s">
        <v>401</v>
      </c>
      <c r="V26" s="140" t="s">
        <v>402</v>
      </c>
      <c r="W26" s="140" t="s">
        <v>403</v>
      </c>
      <c r="X26" s="140" t="s">
        <v>404</v>
      </c>
      <c r="Y26" s="140" t="s">
        <v>405</v>
      </c>
      <c r="Z26" s="140" t="s">
        <v>406</v>
      </c>
      <c r="AA26" s="140" t="s">
        <v>407</v>
      </c>
      <c r="AB26" s="140" t="s">
        <v>408</v>
      </c>
      <c r="AC26" s="140" t="s">
        <v>412</v>
      </c>
      <c r="AD26" s="140" t="s">
        <v>409</v>
      </c>
      <c r="AE26" s="140" t="s">
        <v>410</v>
      </c>
      <c r="AF26" s="141" t="s">
        <v>411</v>
      </c>
      <c r="AG26" s="325" t="s">
        <v>475</v>
      </c>
      <c r="AH26" s="140" t="s">
        <v>476</v>
      </c>
      <c r="AI26" s="140" t="s">
        <v>477</v>
      </c>
      <c r="AJ26" s="140" t="s">
        <v>478</v>
      </c>
      <c r="AK26" s="140" t="s">
        <v>485</v>
      </c>
      <c r="AL26" s="140" t="s">
        <v>486</v>
      </c>
      <c r="AM26" s="140" t="s">
        <v>479</v>
      </c>
      <c r="AN26" s="140" t="s">
        <v>480</v>
      </c>
      <c r="AO26" s="140" t="s">
        <v>481</v>
      </c>
      <c r="AP26" s="140" t="s">
        <v>482</v>
      </c>
      <c r="AQ26" s="140" t="s">
        <v>483</v>
      </c>
      <c r="AR26" s="141" t="s">
        <v>484</v>
      </c>
      <c r="AS26" s="325" t="s">
        <v>512</v>
      </c>
      <c r="AT26" s="140" t="s">
        <v>513</v>
      </c>
      <c r="AU26" s="140" t="s">
        <v>514</v>
      </c>
      <c r="AV26" s="140" t="s">
        <v>515</v>
      </c>
      <c r="AW26" s="140" t="s">
        <v>516</v>
      </c>
      <c r="AX26" s="140" t="s">
        <v>517</v>
      </c>
      <c r="AY26" s="140" t="s">
        <v>518</v>
      </c>
      <c r="AZ26" s="140" t="s">
        <v>519</v>
      </c>
      <c r="BA26" s="140" t="s">
        <v>520</v>
      </c>
      <c r="BB26" s="140" t="s">
        <v>521</v>
      </c>
      <c r="BC26" s="140" t="s">
        <v>522</v>
      </c>
      <c r="BD26" s="141" t="s">
        <v>523</v>
      </c>
      <c r="BE26" s="325" t="s">
        <v>722</v>
      </c>
      <c r="BF26" s="140" t="s">
        <v>723</v>
      </c>
      <c r="BG26" s="140" t="s">
        <v>724</v>
      </c>
      <c r="BH26" s="140" t="s">
        <v>725</v>
      </c>
      <c r="BI26" s="140" t="s">
        <v>726</v>
      </c>
      <c r="BJ26" s="140" t="s">
        <v>727</v>
      </c>
      <c r="BK26" s="140" t="s">
        <v>728</v>
      </c>
      <c r="BL26" s="140" t="s">
        <v>729</v>
      </c>
      <c r="BM26" s="140" t="s">
        <v>730</v>
      </c>
      <c r="BN26" s="140" t="s">
        <v>731</v>
      </c>
      <c r="BO26" s="140" t="s">
        <v>732</v>
      </c>
      <c r="BP26" s="141" t="s">
        <v>733</v>
      </c>
      <c r="BQ26" s="1433"/>
      <c r="BR26" s="1433"/>
    </row>
    <row r="27" spans="1:70" x14ac:dyDescent="0.25">
      <c r="A27" s="280" t="s">
        <v>11</v>
      </c>
      <c r="B27" s="131">
        <v>135081</v>
      </c>
      <c r="C27" s="131">
        <v>135256</v>
      </c>
      <c r="D27" s="131">
        <f>SUM(I27:T27)</f>
        <v>141889</v>
      </c>
      <c r="E27" s="131">
        <f>SUM(U27:AF27)</f>
        <v>149071</v>
      </c>
      <c r="F27" s="470">
        <f>SUM(AG27:AR27)</f>
        <v>151731</v>
      </c>
      <c r="G27" s="960">
        <f>SUM(AS27:BD27)</f>
        <v>155907</v>
      </c>
      <c r="H27" s="1156">
        <f>SUM(BE27:BP27)</f>
        <v>151784</v>
      </c>
      <c r="I27" s="481">
        <v>10299</v>
      </c>
      <c r="J27" s="131">
        <v>12620</v>
      </c>
      <c r="K27" s="131">
        <v>12310</v>
      </c>
      <c r="L27" s="131">
        <v>11249</v>
      </c>
      <c r="M27" s="131">
        <v>11673</v>
      </c>
      <c r="N27" s="131">
        <v>10980</v>
      </c>
      <c r="O27" s="131">
        <v>11748</v>
      </c>
      <c r="P27" s="162">
        <v>11414</v>
      </c>
      <c r="Q27" s="162">
        <v>12859</v>
      </c>
      <c r="R27" s="162">
        <v>13153</v>
      </c>
      <c r="S27" s="162">
        <v>12715</v>
      </c>
      <c r="T27" s="204">
        <v>10869</v>
      </c>
      <c r="U27" s="131">
        <v>11229</v>
      </c>
      <c r="V27" s="162">
        <v>13411</v>
      </c>
      <c r="W27" s="162">
        <v>13257</v>
      </c>
      <c r="X27" s="162">
        <v>13129</v>
      </c>
      <c r="Y27" s="162">
        <v>12558</v>
      </c>
      <c r="Z27" s="162">
        <v>11480</v>
      </c>
      <c r="AA27" s="162">
        <v>12422</v>
      </c>
      <c r="AB27" s="162">
        <v>12039</v>
      </c>
      <c r="AC27" s="162">
        <v>13126</v>
      </c>
      <c r="AD27" s="162">
        <v>13298</v>
      </c>
      <c r="AE27" s="162">
        <v>12483</v>
      </c>
      <c r="AF27" s="204">
        <v>10639</v>
      </c>
      <c r="AG27" s="398">
        <v>11158</v>
      </c>
      <c r="AH27" s="162">
        <v>14017</v>
      </c>
      <c r="AI27" s="162">
        <v>13177</v>
      </c>
      <c r="AJ27" s="162">
        <v>13641</v>
      </c>
      <c r="AK27" s="162">
        <v>12542</v>
      </c>
      <c r="AL27" s="162">
        <v>11205</v>
      </c>
      <c r="AM27" s="162">
        <v>12765</v>
      </c>
      <c r="AN27" s="162">
        <v>11886</v>
      </c>
      <c r="AO27" s="162">
        <v>12343</v>
      </c>
      <c r="AP27" s="162">
        <v>14021</v>
      </c>
      <c r="AQ27" s="162">
        <v>13882</v>
      </c>
      <c r="AR27" s="204">
        <v>11094</v>
      </c>
      <c r="AS27" s="398">
        <v>12129</v>
      </c>
      <c r="AT27" s="162">
        <v>14928</v>
      </c>
      <c r="AU27" s="162">
        <v>14740</v>
      </c>
      <c r="AV27" s="162">
        <v>14414</v>
      </c>
      <c r="AW27" s="162">
        <v>13634</v>
      </c>
      <c r="AX27" s="162">
        <v>12859</v>
      </c>
      <c r="AY27" s="162">
        <v>14167</v>
      </c>
      <c r="AZ27" s="162">
        <v>13939</v>
      </c>
      <c r="BA27" s="162">
        <v>12484</v>
      </c>
      <c r="BB27" s="162">
        <v>10615</v>
      </c>
      <c r="BC27" s="162">
        <v>11151</v>
      </c>
      <c r="BD27" s="204">
        <v>10847</v>
      </c>
      <c r="BE27" s="398">
        <v>11878</v>
      </c>
      <c r="BF27" s="162">
        <v>13624</v>
      </c>
      <c r="BG27" s="162">
        <v>13981</v>
      </c>
      <c r="BH27" s="162">
        <v>13697</v>
      </c>
      <c r="BI27" s="162">
        <v>12789</v>
      </c>
      <c r="BJ27" s="162">
        <v>12223</v>
      </c>
      <c r="BK27" s="1271">
        <v>10900</v>
      </c>
      <c r="BL27" s="162">
        <v>11200</v>
      </c>
      <c r="BM27" s="162">
        <v>12706</v>
      </c>
      <c r="BN27" s="162">
        <v>13537</v>
      </c>
      <c r="BO27" s="162">
        <v>13146</v>
      </c>
      <c r="BP27" s="204">
        <v>12103</v>
      </c>
      <c r="BQ27" s="1433"/>
      <c r="BR27" s="1433"/>
    </row>
    <row r="28" spans="1:70" x14ac:dyDescent="0.25">
      <c r="A28" s="265" t="s">
        <v>129</v>
      </c>
      <c r="B28" s="132">
        <v>68425</v>
      </c>
      <c r="C28" s="132">
        <v>69125</v>
      </c>
      <c r="D28" s="132">
        <f>SUM(I28:T28)</f>
        <v>74484</v>
      </c>
      <c r="E28" s="132">
        <f>SUM(U28:AF28)</f>
        <v>80330</v>
      </c>
      <c r="F28" s="471">
        <f>SUM(AG28:AR28)</f>
        <v>81507</v>
      </c>
      <c r="G28" s="961">
        <f>SUM(AS28:BD28)</f>
        <v>79668</v>
      </c>
      <c r="H28" s="487">
        <f t="shared" ref="H28:H29" si="2">SUM(BE28:BP28)</f>
        <v>79072</v>
      </c>
      <c r="I28" s="482">
        <v>5119</v>
      </c>
      <c r="J28" s="132">
        <v>6656</v>
      </c>
      <c r="K28" s="132">
        <v>6596</v>
      </c>
      <c r="L28" s="132">
        <v>5926</v>
      </c>
      <c r="M28" s="132">
        <v>6161</v>
      </c>
      <c r="N28" s="132">
        <v>5805</v>
      </c>
      <c r="O28" s="132">
        <v>6149</v>
      </c>
      <c r="P28" s="112">
        <v>6100</v>
      </c>
      <c r="Q28" s="112">
        <v>6788</v>
      </c>
      <c r="R28" s="112">
        <v>7003</v>
      </c>
      <c r="S28" s="112">
        <v>6771</v>
      </c>
      <c r="T28" s="205">
        <v>5410</v>
      </c>
      <c r="U28" s="132">
        <v>5393</v>
      </c>
      <c r="V28" s="112">
        <v>7404</v>
      </c>
      <c r="W28" s="112">
        <v>7143</v>
      </c>
      <c r="X28" s="112">
        <v>7016</v>
      </c>
      <c r="Y28" s="112">
        <v>6906</v>
      </c>
      <c r="Z28" s="112">
        <v>6161</v>
      </c>
      <c r="AA28" s="112">
        <v>6773</v>
      </c>
      <c r="AB28" s="112">
        <v>6743</v>
      </c>
      <c r="AC28" s="112">
        <v>7218</v>
      </c>
      <c r="AD28" s="112">
        <v>7419</v>
      </c>
      <c r="AE28" s="112">
        <v>6760</v>
      </c>
      <c r="AF28" s="205">
        <v>5394</v>
      </c>
      <c r="AG28" s="399">
        <v>5817</v>
      </c>
      <c r="AH28" s="112">
        <v>7693</v>
      </c>
      <c r="AI28" s="112">
        <v>7380</v>
      </c>
      <c r="AJ28" s="112">
        <v>7277</v>
      </c>
      <c r="AK28" s="112">
        <v>6918</v>
      </c>
      <c r="AL28" s="112">
        <v>6078</v>
      </c>
      <c r="AM28" s="112">
        <v>6908</v>
      </c>
      <c r="AN28" s="112">
        <v>6529</v>
      </c>
      <c r="AO28" s="112">
        <v>6647</v>
      </c>
      <c r="AP28" s="112">
        <v>7660</v>
      </c>
      <c r="AQ28" s="112">
        <v>7232</v>
      </c>
      <c r="AR28" s="205">
        <v>5368</v>
      </c>
      <c r="AS28" s="399">
        <v>6106</v>
      </c>
      <c r="AT28" s="112">
        <v>8078</v>
      </c>
      <c r="AU28" s="112">
        <v>7679</v>
      </c>
      <c r="AV28" s="112">
        <v>7469</v>
      </c>
      <c r="AW28" s="112">
        <v>6992</v>
      </c>
      <c r="AX28" s="112">
        <v>6376</v>
      </c>
      <c r="AY28" s="112">
        <v>7453</v>
      </c>
      <c r="AZ28" s="112">
        <v>7305</v>
      </c>
      <c r="BA28" s="112">
        <v>6312</v>
      </c>
      <c r="BB28" s="112">
        <v>5128</v>
      </c>
      <c r="BC28" s="112">
        <v>5405</v>
      </c>
      <c r="BD28" s="205">
        <v>5365</v>
      </c>
      <c r="BE28" s="399">
        <v>5828</v>
      </c>
      <c r="BF28" s="112">
        <v>6818</v>
      </c>
      <c r="BG28" s="112">
        <v>7384</v>
      </c>
      <c r="BH28" s="112">
        <v>7080</v>
      </c>
      <c r="BI28" s="112">
        <v>6452</v>
      </c>
      <c r="BJ28" s="112">
        <v>5981</v>
      </c>
      <c r="BK28" s="1272">
        <v>5659</v>
      </c>
      <c r="BL28" s="112">
        <v>6202</v>
      </c>
      <c r="BM28" s="112">
        <v>6804</v>
      </c>
      <c r="BN28" s="112">
        <v>7381</v>
      </c>
      <c r="BO28" s="112">
        <v>7229</v>
      </c>
      <c r="BP28" s="205">
        <v>6254</v>
      </c>
      <c r="BQ28" s="1433"/>
      <c r="BR28" s="1433"/>
    </row>
    <row r="29" spans="1:70" x14ac:dyDescent="0.25">
      <c r="A29" s="263" t="s">
        <v>130</v>
      </c>
      <c r="B29" s="95">
        <v>51767</v>
      </c>
      <c r="C29" s="95">
        <v>49904</v>
      </c>
      <c r="D29" s="132">
        <f>SUM(I29:T29)</f>
        <v>47981</v>
      </c>
      <c r="E29" s="132">
        <f>SUM(U29:AF29)</f>
        <v>48046</v>
      </c>
      <c r="F29" s="471">
        <f>SUM(AG29:AR29)</f>
        <v>47044</v>
      </c>
      <c r="G29" s="962">
        <f>SUM(AS29:BD29)</f>
        <v>45175</v>
      </c>
      <c r="H29" s="488">
        <f t="shared" si="2"/>
        <v>44207</v>
      </c>
      <c r="I29" s="483">
        <v>3638</v>
      </c>
      <c r="J29" s="95">
        <v>4442</v>
      </c>
      <c r="K29" s="95">
        <v>4339</v>
      </c>
      <c r="L29" s="95">
        <v>3861</v>
      </c>
      <c r="M29" s="95">
        <v>4037</v>
      </c>
      <c r="N29" s="95">
        <v>3748</v>
      </c>
      <c r="O29" s="95">
        <v>3880</v>
      </c>
      <c r="P29" s="104">
        <v>3847</v>
      </c>
      <c r="Q29" s="104">
        <v>4197</v>
      </c>
      <c r="R29" s="104">
        <v>4272</v>
      </c>
      <c r="S29" s="104">
        <v>4275</v>
      </c>
      <c r="T29" s="206">
        <v>3445</v>
      </c>
      <c r="U29" s="95">
        <v>3435</v>
      </c>
      <c r="V29" s="104">
        <v>4517</v>
      </c>
      <c r="W29" s="104">
        <v>4312</v>
      </c>
      <c r="X29" s="104">
        <v>4295</v>
      </c>
      <c r="Y29" s="104">
        <v>4132</v>
      </c>
      <c r="Z29" s="104">
        <v>3604</v>
      </c>
      <c r="AA29" s="104">
        <v>3873</v>
      </c>
      <c r="AB29" s="104">
        <v>3943</v>
      </c>
      <c r="AC29" s="104">
        <v>4247</v>
      </c>
      <c r="AD29" s="104">
        <v>4404</v>
      </c>
      <c r="AE29" s="104">
        <v>4023</v>
      </c>
      <c r="AF29" s="206">
        <v>3261</v>
      </c>
      <c r="AG29" s="400">
        <v>3568</v>
      </c>
      <c r="AH29" s="104">
        <v>4441</v>
      </c>
      <c r="AI29" s="104">
        <v>4294</v>
      </c>
      <c r="AJ29" s="104">
        <v>4185</v>
      </c>
      <c r="AK29" s="104">
        <v>3948</v>
      </c>
      <c r="AL29" s="104">
        <v>3503</v>
      </c>
      <c r="AM29" s="104">
        <v>3917</v>
      </c>
      <c r="AN29" s="104">
        <v>3703</v>
      </c>
      <c r="AO29" s="104">
        <v>3823</v>
      </c>
      <c r="AP29" s="104">
        <v>4428</v>
      </c>
      <c r="AQ29" s="104">
        <v>4109</v>
      </c>
      <c r="AR29" s="206">
        <v>3125</v>
      </c>
      <c r="AS29" s="400">
        <v>3565</v>
      </c>
      <c r="AT29" s="104">
        <v>4519</v>
      </c>
      <c r="AU29" s="104">
        <v>4293</v>
      </c>
      <c r="AV29" s="104">
        <v>4080</v>
      </c>
      <c r="AW29" s="104">
        <v>3845</v>
      </c>
      <c r="AX29" s="104">
        <v>3577</v>
      </c>
      <c r="AY29" s="104">
        <v>4186</v>
      </c>
      <c r="AZ29" s="104">
        <v>4088</v>
      </c>
      <c r="BA29" s="104">
        <v>3589</v>
      </c>
      <c r="BB29" s="104">
        <v>3015</v>
      </c>
      <c r="BC29" s="104">
        <v>3224</v>
      </c>
      <c r="BD29" s="206">
        <v>3194</v>
      </c>
      <c r="BE29" s="400">
        <v>3424</v>
      </c>
      <c r="BF29" s="104">
        <v>3868</v>
      </c>
      <c r="BG29" s="104">
        <v>4148</v>
      </c>
      <c r="BH29" s="104">
        <v>3918</v>
      </c>
      <c r="BI29" s="104">
        <v>3551</v>
      </c>
      <c r="BJ29" s="104">
        <v>3318</v>
      </c>
      <c r="BK29" s="1114">
        <v>3013</v>
      </c>
      <c r="BL29" s="104">
        <v>3384</v>
      </c>
      <c r="BM29" s="104">
        <v>3812</v>
      </c>
      <c r="BN29" s="104">
        <v>4159</v>
      </c>
      <c r="BO29" s="104">
        <v>4046</v>
      </c>
      <c r="BP29" s="206">
        <v>3566</v>
      </c>
      <c r="BQ29" s="1433"/>
      <c r="BR29" s="1433"/>
    </row>
    <row r="30" spans="1:70" x14ac:dyDescent="0.25">
      <c r="A30" s="263" t="s">
        <v>12</v>
      </c>
      <c r="B30" s="99">
        <v>0.75600000000000001</v>
      </c>
      <c r="C30" s="99">
        <v>0.72299999999999998</v>
      </c>
      <c r="D30" s="99">
        <f>AVERAGE(I30:T30)</f>
        <v>0.64553664967392399</v>
      </c>
      <c r="E30" s="99">
        <f>AVERAGE(U30:AF30)</f>
        <v>0.59872292120079174</v>
      </c>
      <c r="F30" s="472">
        <f>AVERAGE(AG30:AR30)</f>
        <v>0.57769534219666774</v>
      </c>
      <c r="G30" s="963">
        <f>AVERAGE(AS30:BD30)</f>
        <v>0.56909620826717711</v>
      </c>
      <c r="H30" s="489">
        <f>AVERAGE(BE30:BP30)</f>
        <v>0.55881159295546545</v>
      </c>
      <c r="I30" s="484">
        <v>0.71068568079703065</v>
      </c>
      <c r="J30" s="99">
        <v>0.66736778846153844</v>
      </c>
      <c r="K30" s="99">
        <v>0.65782292298362643</v>
      </c>
      <c r="L30" s="99">
        <v>0.65153560580492742</v>
      </c>
      <c r="M30" s="99">
        <v>0.65525077097873718</v>
      </c>
      <c r="N30" s="99">
        <v>0.64565030146425495</v>
      </c>
      <c r="O30" s="99">
        <v>0.63099691006667746</v>
      </c>
      <c r="P30" s="18">
        <v>0.63065573770491801</v>
      </c>
      <c r="Q30" s="18">
        <v>0.61829699469652333</v>
      </c>
      <c r="R30" s="18">
        <v>0.61002427531058123</v>
      </c>
      <c r="S30" s="18">
        <v>0.6313690739920248</v>
      </c>
      <c r="T30" s="207">
        <v>0.63678373382624764</v>
      </c>
      <c r="U30" s="99">
        <v>0.63693676988689041</v>
      </c>
      <c r="V30" s="18">
        <v>0.61007563479200433</v>
      </c>
      <c r="W30" s="18">
        <v>0.60366792664146718</v>
      </c>
      <c r="X30" s="18">
        <v>0.61217217787913336</v>
      </c>
      <c r="Y30" s="18">
        <v>0.59849362688296637</v>
      </c>
      <c r="Z30" s="18">
        <v>0.58506493506493507</v>
      </c>
      <c r="AA30" s="18">
        <v>0.57182932230916872</v>
      </c>
      <c r="AB30" s="18">
        <v>0.58475456028473971</v>
      </c>
      <c r="AC30" s="18">
        <v>0.58839013577168187</v>
      </c>
      <c r="AD30" s="18">
        <v>0.59361099878689849</v>
      </c>
      <c r="AE30" s="18">
        <v>0.59511834319526624</v>
      </c>
      <c r="AF30" s="207">
        <v>0.60456062291434931</v>
      </c>
      <c r="AG30" s="401">
        <v>0.61337459171394193</v>
      </c>
      <c r="AH30" s="18">
        <v>0.57727804497595214</v>
      </c>
      <c r="AI30" s="18">
        <v>0.58184281842818431</v>
      </c>
      <c r="AJ30" s="18">
        <v>0.57509962896798128</v>
      </c>
      <c r="AK30" s="18">
        <v>0.57068516912402434</v>
      </c>
      <c r="AL30" s="18">
        <v>0.5763409016123725</v>
      </c>
      <c r="AM30" s="18">
        <v>0.56702374059061955</v>
      </c>
      <c r="AN30" s="18">
        <v>0.56716189309235721</v>
      </c>
      <c r="AO30" s="18">
        <v>0.57514668271400626</v>
      </c>
      <c r="AP30" s="18">
        <v>0.57806788511749352</v>
      </c>
      <c r="AQ30" s="18">
        <v>0.56816924778761058</v>
      </c>
      <c r="AR30" s="207">
        <v>0.58215350223546947</v>
      </c>
      <c r="AS30" s="748">
        <v>0.58385194890271863</v>
      </c>
      <c r="AT30" s="18">
        <v>0.55942064867541474</v>
      </c>
      <c r="AU30" s="18">
        <v>0.55905716890220081</v>
      </c>
      <c r="AV30" s="18">
        <v>0.54625786584549474</v>
      </c>
      <c r="AW30" s="18">
        <v>0.54991418764302058</v>
      </c>
      <c r="AX30" s="18">
        <v>0.56101003764115431</v>
      </c>
      <c r="AY30" s="18">
        <v>0.56165302562726416</v>
      </c>
      <c r="AZ30" s="18">
        <v>0.55961670088980153</v>
      </c>
      <c r="BA30" s="18">
        <v>0.5685994930291508</v>
      </c>
      <c r="BB30" s="18">
        <v>0.58794851794071767</v>
      </c>
      <c r="BC30" s="18">
        <v>0.5964847363552267</v>
      </c>
      <c r="BD30" s="207">
        <v>0.59534016775396081</v>
      </c>
      <c r="BE30" s="748">
        <v>0.58750857927247768</v>
      </c>
      <c r="BF30" s="18">
        <v>0.5673217952478733</v>
      </c>
      <c r="BG30" s="18">
        <v>0.56175514626218848</v>
      </c>
      <c r="BH30" s="18">
        <v>0.55332674106512214</v>
      </c>
      <c r="BI30" s="18">
        <v>0.55004648280136348</v>
      </c>
      <c r="BJ30" s="18">
        <v>0.55410603779896306</v>
      </c>
      <c r="BK30" s="1273">
        <f t="shared" ref="BK30:BP30" si="3">BK29/BK28</f>
        <v>0.53242622371443715</v>
      </c>
      <c r="BL30" s="1273">
        <f t="shared" si="3"/>
        <v>0.54563044179297004</v>
      </c>
      <c r="BM30" s="1273">
        <f t="shared" si="3"/>
        <v>0.56025867136978247</v>
      </c>
      <c r="BN30" s="1273">
        <f t="shared" si="3"/>
        <v>0.56347378404010295</v>
      </c>
      <c r="BO30" s="1273">
        <f t="shared" si="3"/>
        <v>0.55969013694840231</v>
      </c>
      <c r="BP30" s="1013">
        <f t="shared" si="3"/>
        <v>0.57019507515190282</v>
      </c>
      <c r="BQ30" s="1433"/>
      <c r="BR30" s="1433"/>
    </row>
    <row r="31" spans="1:70" x14ac:dyDescent="0.25">
      <c r="A31" s="263" t="s">
        <v>48</v>
      </c>
      <c r="B31" s="133">
        <v>3.125E-2</v>
      </c>
      <c r="C31" s="133">
        <v>2.361111111111111E-2</v>
      </c>
      <c r="D31" s="134">
        <f>AVERAGE(I31:T31)</f>
        <v>1.9097222222222224E-2</v>
      </c>
      <c r="E31" s="134">
        <f>AVERAGE(U31:AF31)</f>
        <v>3.3333333333333333E-2</v>
      </c>
      <c r="F31" s="473">
        <f>AVERAGE(AG31:AR31)</f>
        <v>2.390046296296296E-2</v>
      </c>
      <c r="G31" s="964">
        <f>AVERAGE(AS31:BD31)</f>
        <v>3.2696759259259252E-2</v>
      </c>
      <c r="H31" s="553">
        <f t="shared" ref="H31:H32" si="4">AVERAGE(BE31:BP31)</f>
        <v>9.3807870370370375E-2</v>
      </c>
      <c r="I31" s="485">
        <v>1.2499999999999999E-2</v>
      </c>
      <c r="J31" s="133">
        <v>1.8749999999999999E-2</v>
      </c>
      <c r="K31" s="133">
        <v>1.8749999999999999E-2</v>
      </c>
      <c r="L31" s="133">
        <v>1.6666666666666666E-2</v>
      </c>
      <c r="M31" s="133">
        <v>2.0833333333333332E-2</v>
      </c>
      <c r="N31" s="134">
        <v>1.7361111111111112E-2</v>
      </c>
      <c r="O31" s="134">
        <v>1.5277777777777777E-2</v>
      </c>
      <c r="P31" s="133">
        <v>1.8749999999999999E-2</v>
      </c>
      <c r="Q31" s="133">
        <v>2.1527777777777781E-2</v>
      </c>
      <c r="R31" s="133">
        <v>2.7777777777777776E-2</v>
      </c>
      <c r="S31" s="133">
        <v>2.7083333333333334E-2</v>
      </c>
      <c r="T31" s="226">
        <v>1.3888888888888888E-2</v>
      </c>
      <c r="U31" s="133">
        <v>1.8055555555555557E-2</v>
      </c>
      <c r="V31" s="133">
        <v>2.7083333333333334E-2</v>
      </c>
      <c r="W31" s="133">
        <v>4.3055555555555562E-2</v>
      </c>
      <c r="X31" s="133">
        <v>4.5138888888888888E-2</v>
      </c>
      <c r="Y31" s="133">
        <v>4.2361111111111106E-2</v>
      </c>
      <c r="Z31" s="133">
        <v>3.5416666666666666E-2</v>
      </c>
      <c r="AA31" s="133">
        <v>2.7083333333333334E-2</v>
      </c>
      <c r="AB31" s="133">
        <v>3.9583333333333331E-2</v>
      </c>
      <c r="AC31" s="133">
        <v>3.0555555555555555E-2</v>
      </c>
      <c r="AD31" s="133">
        <v>3.9583333333333331E-2</v>
      </c>
      <c r="AE31" s="133">
        <v>2.9861111111111113E-2</v>
      </c>
      <c r="AF31" s="226">
        <v>2.2222222222222223E-2</v>
      </c>
      <c r="AG31" s="402">
        <v>1.6666666666666666E-2</v>
      </c>
      <c r="AH31" s="133">
        <v>2.1527777777777781E-2</v>
      </c>
      <c r="AI31" s="133">
        <v>2.361111111111111E-2</v>
      </c>
      <c r="AJ31" s="133">
        <v>2.2222222222222223E-2</v>
      </c>
      <c r="AK31" s="133">
        <v>3.1944444444444449E-2</v>
      </c>
      <c r="AL31" s="133">
        <v>1.4583333333333332E-2</v>
      </c>
      <c r="AM31" s="133">
        <v>2.6388888888888889E-2</v>
      </c>
      <c r="AN31" s="133">
        <v>2.1527777777777781E-2</v>
      </c>
      <c r="AO31" s="133">
        <v>1.8055555555555557E-2</v>
      </c>
      <c r="AP31" s="133">
        <v>2.4999999999999998E-2</v>
      </c>
      <c r="AQ31" s="133">
        <v>3.8194444444444441E-2</v>
      </c>
      <c r="AR31" s="226">
        <v>2.7083333333333334E-2</v>
      </c>
      <c r="AS31" s="402">
        <v>2.4305555555555556E-2</v>
      </c>
      <c r="AT31" s="133">
        <v>2.4305555555555556E-2</v>
      </c>
      <c r="AU31" s="133">
        <v>3.4027777777777775E-2</v>
      </c>
      <c r="AV31" s="133">
        <v>2.6388888888888889E-2</v>
      </c>
      <c r="AW31" s="133">
        <v>4.1666666666666664E-2</v>
      </c>
      <c r="AX31" s="133">
        <v>3.4027777777777775E-2</v>
      </c>
      <c r="AY31" s="133">
        <v>4.0972222222222222E-2</v>
      </c>
      <c r="AZ31" s="133">
        <v>4.7222222222222221E-2</v>
      </c>
      <c r="BA31" s="133">
        <v>5.1388888888888894E-2</v>
      </c>
      <c r="BB31" s="133">
        <v>2.0833333333333332E-2</v>
      </c>
      <c r="BC31" s="133">
        <v>2.361111111111111E-2</v>
      </c>
      <c r="BD31" s="226">
        <v>2.361111111111111E-2</v>
      </c>
      <c r="BE31" s="402">
        <v>2.9861111111111113E-2</v>
      </c>
      <c r="BF31" s="133">
        <v>2.6388888888888889E-2</v>
      </c>
      <c r="BG31" s="133">
        <v>3.2638888888888891E-2</v>
      </c>
      <c r="BH31" s="133">
        <v>2.0833333333333332E-2</v>
      </c>
      <c r="BI31" s="133">
        <v>2.4999999999999998E-2</v>
      </c>
      <c r="BJ31" s="133">
        <v>2.2916666666666669E-2</v>
      </c>
      <c r="BK31" s="133">
        <v>3.888888888888889E-2</v>
      </c>
      <c r="BL31" s="133">
        <v>0.35833333333333334</v>
      </c>
      <c r="BM31" s="133">
        <v>0.15208333333333332</v>
      </c>
      <c r="BN31" s="133">
        <v>0.18263888888888891</v>
      </c>
      <c r="BO31" s="133">
        <v>0.17430555555555557</v>
      </c>
      <c r="BP31" s="226">
        <v>6.1805555555555558E-2</v>
      </c>
      <c r="BQ31" s="1433"/>
      <c r="BR31" s="1433"/>
    </row>
    <row r="32" spans="1:70" ht="15.75" thickBot="1" x14ac:dyDescent="0.3">
      <c r="A32" s="264" t="s">
        <v>64</v>
      </c>
      <c r="B32" s="135">
        <v>3.6499999999999998E-2</v>
      </c>
      <c r="C32" s="135">
        <v>2.3099999999999999E-2</v>
      </c>
      <c r="D32" s="135">
        <f>AVERAGE(I32:T32)</f>
        <v>2.5441666666666665E-2</v>
      </c>
      <c r="E32" s="135">
        <f>AVERAGE(U32:AF32)</f>
        <v>3.6391666666666669E-2</v>
      </c>
      <c r="F32" s="474">
        <f>AVERAGE(AG32:AR32)</f>
        <v>2.5025000000000002E-2</v>
      </c>
      <c r="G32" s="965">
        <f>AVERAGE(AS32:BD32)</f>
        <v>3.3091666666666665E-2</v>
      </c>
      <c r="H32" s="554">
        <f t="shared" si="4"/>
        <v>6.6158333333333347E-2</v>
      </c>
      <c r="I32" s="486">
        <v>1.9400000000000001E-2</v>
      </c>
      <c r="J32" s="136">
        <v>2.87E-2</v>
      </c>
      <c r="K32" s="136">
        <v>2.4299999999999999E-2</v>
      </c>
      <c r="L32" s="136">
        <v>2.3E-2</v>
      </c>
      <c r="M32" s="136">
        <v>2.7E-2</v>
      </c>
      <c r="N32" s="135">
        <v>2.3099999999999999E-2</v>
      </c>
      <c r="O32" s="135">
        <v>2.0500000000000001E-2</v>
      </c>
      <c r="P32" s="136">
        <v>2.3699999999999999E-2</v>
      </c>
      <c r="Q32" s="136">
        <v>2.7199999999999998E-2</v>
      </c>
      <c r="R32" s="136">
        <v>3.6200000000000003E-2</v>
      </c>
      <c r="S32" s="136">
        <v>3.1899999999999998E-2</v>
      </c>
      <c r="T32" s="225">
        <v>2.0299999999999999E-2</v>
      </c>
      <c r="U32" s="136">
        <v>2.5899999999999999E-2</v>
      </c>
      <c r="V32" s="136">
        <v>3.1199999999999999E-2</v>
      </c>
      <c r="W32" s="136">
        <v>4.7199999999999999E-2</v>
      </c>
      <c r="X32" s="136">
        <v>4.7399999999999998E-2</v>
      </c>
      <c r="Y32" s="136">
        <v>4.3900000000000002E-2</v>
      </c>
      <c r="Z32" s="136">
        <v>3.49E-2</v>
      </c>
      <c r="AA32" s="136">
        <v>3.1600000000000003E-2</v>
      </c>
      <c r="AB32" s="136">
        <v>4.0500000000000001E-2</v>
      </c>
      <c r="AC32" s="136">
        <v>2.9600000000000001E-2</v>
      </c>
      <c r="AD32" s="136">
        <v>3.9199999999999999E-2</v>
      </c>
      <c r="AE32" s="136">
        <v>3.6299999999999999E-2</v>
      </c>
      <c r="AF32" s="225">
        <v>2.9000000000000001E-2</v>
      </c>
      <c r="AG32" s="403">
        <v>2.07E-2</v>
      </c>
      <c r="AH32" s="136">
        <v>2.18E-2</v>
      </c>
      <c r="AI32" s="136">
        <v>2.35E-2</v>
      </c>
      <c r="AJ32" s="136">
        <v>2.5700000000000001E-2</v>
      </c>
      <c r="AK32" s="136">
        <v>3.3500000000000002E-2</v>
      </c>
      <c r="AL32" s="136">
        <v>1.35E-2</v>
      </c>
      <c r="AM32" s="136">
        <v>2.69E-2</v>
      </c>
      <c r="AN32" s="136">
        <v>2.1999999999999999E-2</v>
      </c>
      <c r="AO32" s="136">
        <v>2.1499999999999998E-2</v>
      </c>
      <c r="AP32" s="136">
        <v>2.75E-2</v>
      </c>
      <c r="AQ32" s="136">
        <v>3.56E-2</v>
      </c>
      <c r="AR32" s="225">
        <v>2.81E-2</v>
      </c>
      <c r="AS32" s="403">
        <v>3.0700000000000002E-2</v>
      </c>
      <c r="AT32" s="136">
        <v>2.6499999999999999E-2</v>
      </c>
      <c r="AU32" s="136">
        <v>3.6600000000000001E-2</v>
      </c>
      <c r="AV32" s="136">
        <v>2.4199999999999999E-2</v>
      </c>
      <c r="AW32" s="136">
        <v>4.41E-2</v>
      </c>
      <c r="AX32" s="136">
        <v>3.3700000000000001E-2</v>
      </c>
      <c r="AY32" s="136">
        <v>3.8300000000000001E-2</v>
      </c>
      <c r="AZ32" s="136">
        <v>4.1099999999999998E-2</v>
      </c>
      <c r="BA32" s="136">
        <v>4.6600000000000003E-2</v>
      </c>
      <c r="BB32" s="136">
        <v>2.2100000000000002E-2</v>
      </c>
      <c r="BC32" s="136">
        <v>2.7099999999999999E-2</v>
      </c>
      <c r="BD32" s="225">
        <v>2.6100000000000002E-2</v>
      </c>
      <c r="BE32" s="403">
        <v>3.3000000000000002E-2</v>
      </c>
      <c r="BF32" s="136">
        <v>2.87E-2</v>
      </c>
      <c r="BG32" s="136">
        <v>3.2500000000000001E-2</v>
      </c>
      <c r="BH32" s="136">
        <v>2.1000000000000001E-2</v>
      </c>
      <c r="BI32" s="136">
        <v>2.3099999999999999E-2</v>
      </c>
      <c r="BJ32" s="136">
        <v>2.23E-2</v>
      </c>
      <c r="BK32" s="136">
        <v>3.3599999999999998E-2</v>
      </c>
      <c r="BL32" s="136">
        <v>0.21740000000000001</v>
      </c>
      <c r="BM32" s="136">
        <v>0.104</v>
      </c>
      <c r="BN32" s="136">
        <v>0.1196</v>
      </c>
      <c r="BO32" s="136">
        <v>0.1116</v>
      </c>
      <c r="BP32" s="225">
        <v>4.7100000000000003E-2</v>
      </c>
      <c r="BQ32" s="1433"/>
      <c r="BR32" s="1433"/>
    </row>
    <row r="33" spans="1:70" ht="15.75" thickBot="1" x14ac:dyDescent="0.3">
      <c r="A33" s="832"/>
      <c r="AR33" s="8"/>
      <c r="AS33" s="8"/>
      <c r="AT33" s="8"/>
      <c r="AU33" s="8"/>
      <c r="AV33" s="8"/>
      <c r="AW33" s="8"/>
      <c r="AX33" s="8"/>
      <c r="AY33" s="8"/>
      <c r="AZ33" s="8"/>
      <c r="BA33" s="8"/>
      <c r="BB33" s="8"/>
      <c r="BE33" s="8"/>
      <c r="BF33" s="8"/>
      <c r="BG33" s="8"/>
      <c r="BH33" s="8"/>
      <c r="BI33" s="8"/>
      <c r="BJ33" s="8"/>
      <c r="BK33" s="8"/>
      <c r="BL33" s="8"/>
      <c r="BM33" s="8"/>
      <c r="BN33" s="8"/>
      <c r="BQ33" s="1433"/>
      <c r="BR33" s="1433"/>
    </row>
    <row r="34" spans="1:70" ht="18.75" thickBot="1" x14ac:dyDescent="0.3">
      <c r="A34" s="12" t="s">
        <v>131</v>
      </c>
      <c r="B34" s="142" t="s">
        <v>735</v>
      </c>
      <c r="C34" s="26" t="s">
        <v>736</v>
      </c>
      <c r="D34" s="26" t="s">
        <v>737</v>
      </c>
      <c r="E34" s="26" t="s">
        <v>738</v>
      </c>
      <c r="F34" s="490" t="s">
        <v>739</v>
      </c>
      <c r="G34" s="705" t="s">
        <v>741</v>
      </c>
      <c r="H34" s="502" t="s">
        <v>734</v>
      </c>
      <c r="I34" s="497" t="s">
        <v>43</v>
      </c>
      <c r="J34" s="140" t="s">
        <v>32</v>
      </c>
      <c r="K34" s="140" t="s">
        <v>33</v>
      </c>
      <c r="L34" s="140" t="s">
        <v>34</v>
      </c>
      <c r="M34" s="140" t="s">
        <v>35</v>
      </c>
      <c r="N34" s="140" t="s">
        <v>36</v>
      </c>
      <c r="O34" s="140" t="s">
        <v>37</v>
      </c>
      <c r="P34" s="140" t="s">
        <v>38</v>
      </c>
      <c r="Q34" s="140" t="s">
        <v>39</v>
      </c>
      <c r="R34" s="140" t="s">
        <v>40</v>
      </c>
      <c r="S34" s="140" t="s">
        <v>41</v>
      </c>
      <c r="T34" s="141" t="s">
        <v>42</v>
      </c>
      <c r="U34" s="140" t="s">
        <v>401</v>
      </c>
      <c r="V34" s="140" t="s">
        <v>402</v>
      </c>
      <c r="W34" s="140" t="s">
        <v>403</v>
      </c>
      <c r="X34" s="140" t="s">
        <v>404</v>
      </c>
      <c r="Y34" s="140" t="s">
        <v>405</v>
      </c>
      <c r="Z34" s="140" t="s">
        <v>406</v>
      </c>
      <c r="AA34" s="140" t="s">
        <v>407</v>
      </c>
      <c r="AB34" s="140" t="s">
        <v>408</v>
      </c>
      <c r="AC34" s="140" t="s">
        <v>412</v>
      </c>
      <c r="AD34" s="140" t="s">
        <v>409</v>
      </c>
      <c r="AE34" s="140" t="s">
        <v>410</v>
      </c>
      <c r="AF34" s="141" t="s">
        <v>411</v>
      </c>
      <c r="AG34" s="325" t="s">
        <v>475</v>
      </c>
      <c r="AH34" s="140" t="s">
        <v>476</v>
      </c>
      <c r="AI34" s="140" t="s">
        <v>477</v>
      </c>
      <c r="AJ34" s="140" t="s">
        <v>478</v>
      </c>
      <c r="AK34" s="140" t="s">
        <v>485</v>
      </c>
      <c r="AL34" s="140" t="s">
        <v>486</v>
      </c>
      <c r="AM34" s="140" t="s">
        <v>479</v>
      </c>
      <c r="AN34" s="140" t="s">
        <v>480</v>
      </c>
      <c r="AO34" s="140" t="s">
        <v>481</v>
      </c>
      <c r="AP34" s="140" t="s">
        <v>482</v>
      </c>
      <c r="AQ34" s="140" t="s">
        <v>483</v>
      </c>
      <c r="AR34" s="914" t="s">
        <v>484</v>
      </c>
      <c r="AS34" s="140" t="s">
        <v>512</v>
      </c>
      <c r="AT34" s="140" t="s">
        <v>513</v>
      </c>
      <c r="AU34" s="140" t="s">
        <v>514</v>
      </c>
      <c r="AV34" s="140" t="s">
        <v>515</v>
      </c>
      <c r="AW34" s="140" t="s">
        <v>516</v>
      </c>
      <c r="AX34" s="140" t="s">
        <v>517</v>
      </c>
      <c r="AY34" s="140" t="s">
        <v>518</v>
      </c>
      <c r="AZ34" s="140" t="s">
        <v>519</v>
      </c>
      <c r="BA34" s="140" t="s">
        <v>520</v>
      </c>
      <c r="BB34" s="140" t="s">
        <v>521</v>
      </c>
      <c r="BC34" s="140" t="s">
        <v>522</v>
      </c>
      <c r="BD34" s="141" t="s">
        <v>523</v>
      </c>
      <c r="BE34" s="325" t="s">
        <v>722</v>
      </c>
      <c r="BF34" s="140" t="s">
        <v>723</v>
      </c>
      <c r="BG34" s="140" t="s">
        <v>724</v>
      </c>
      <c r="BH34" s="140" t="s">
        <v>725</v>
      </c>
      <c r="BI34" s="140" t="s">
        <v>726</v>
      </c>
      <c r="BJ34" s="140" t="s">
        <v>727</v>
      </c>
      <c r="BK34" s="140" t="s">
        <v>728</v>
      </c>
      <c r="BL34" s="140" t="s">
        <v>755</v>
      </c>
      <c r="BM34" s="143" t="s">
        <v>760</v>
      </c>
      <c r="BN34" s="140" t="s">
        <v>763</v>
      </c>
      <c r="BO34" s="140" t="s">
        <v>768</v>
      </c>
      <c r="BP34" s="141" t="s">
        <v>771</v>
      </c>
      <c r="BQ34" s="1433"/>
      <c r="BR34" s="1433"/>
    </row>
    <row r="35" spans="1:70" x14ac:dyDescent="0.25">
      <c r="A35" s="334" t="s">
        <v>49</v>
      </c>
      <c r="B35" s="30">
        <v>37394</v>
      </c>
      <c r="C35" s="30">
        <v>35653</v>
      </c>
      <c r="D35" s="30">
        <f>SUM(I35:T35)</f>
        <v>33632</v>
      </c>
      <c r="E35" s="30">
        <f>SUM(U35:AF35)</f>
        <v>33989</v>
      </c>
      <c r="F35" s="944">
        <f>SUM(AG35:AR35)</f>
        <v>32831</v>
      </c>
      <c r="G35" s="979">
        <f>SUM(AS35:BD35)</f>
        <v>30049</v>
      </c>
      <c r="H35" s="503">
        <f>SUM(BE35:BP35)</f>
        <v>16939</v>
      </c>
      <c r="I35" s="297">
        <v>2726</v>
      </c>
      <c r="J35" s="4">
        <v>3133</v>
      </c>
      <c r="K35" s="4">
        <v>2931</v>
      </c>
      <c r="L35" s="4">
        <v>2709</v>
      </c>
      <c r="M35" s="4">
        <v>2751</v>
      </c>
      <c r="N35" s="4">
        <v>2633</v>
      </c>
      <c r="O35" s="4">
        <v>2706</v>
      </c>
      <c r="P35" s="15">
        <v>2625</v>
      </c>
      <c r="Q35" s="15">
        <v>2868</v>
      </c>
      <c r="R35" s="115">
        <v>2920</v>
      </c>
      <c r="S35" s="115">
        <v>3038</v>
      </c>
      <c r="T35" s="227">
        <v>2592</v>
      </c>
      <c r="U35" s="137">
        <v>2612</v>
      </c>
      <c r="V35" s="115">
        <v>3205</v>
      </c>
      <c r="W35" s="115">
        <v>2956</v>
      </c>
      <c r="X35" s="115">
        <v>2991</v>
      </c>
      <c r="Y35" s="115">
        <v>2818</v>
      </c>
      <c r="Z35" s="115">
        <v>2545</v>
      </c>
      <c r="AA35" s="115">
        <v>2718</v>
      </c>
      <c r="AB35" s="115">
        <v>2694</v>
      </c>
      <c r="AC35" s="115">
        <v>2962</v>
      </c>
      <c r="AD35" s="115">
        <v>3049</v>
      </c>
      <c r="AE35" s="115">
        <v>2895</v>
      </c>
      <c r="AF35" s="227">
        <v>2544</v>
      </c>
      <c r="AG35" s="404">
        <v>2766</v>
      </c>
      <c r="AH35" s="115">
        <v>3184</v>
      </c>
      <c r="AI35" s="115">
        <v>2974</v>
      </c>
      <c r="AJ35" s="115">
        <v>2946</v>
      </c>
      <c r="AK35" s="115">
        <v>2751</v>
      </c>
      <c r="AL35" s="115">
        <v>2490</v>
      </c>
      <c r="AM35" s="115">
        <v>2768</v>
      </c>
      <c r="AN35" s="115">
        <v>2566</v>
      </c>
      <c r="AO35" s="115">
        <v>2568</v>
      </c>
      <c r="AP35" s="115">
        <v>2873</v>
      </c>
      <c r="AQ35" s="115">
        <v>2728</v>
      </c>
      <c r="AR35" s="915">
        <v>2217</v>
      </c>
      <c r="AS35" s="410">
        <v>2569</v>
      </c>
      <c r="AT35" s="115">
        <v>3036</v>
      </c>
      <c r="AU35" s="115">
        <v>2711</v>
      </c>
      <c r="AV35" s="115">
        <v>2653</v>
      </c>
      <c r="AW35" s="115">
        <v>2506</v>
      </c>
      <c r="AX35" s="115">
        <v>2334</v>
      </c>
      <c r="AY35" s="115">
        <v>2680</v>
      </c>
      <c r="AZ35" s="115">
        <v>2635</v>
      </c>
      <c r="BA35" s="115">
        <v>2412</v>
      </c>
      <c r="BB35" s="115">
        <v>2085</v>
      </c>
      <c r="BC35" s="115">
        <v>2246</v>
      </c>
      <c r="BD35" s="227">
        <v>2182</v>
      </c>
      <c r="BE35" s="410">
        <v>2418</v>
      </c>
      <c r="BF35" s="115">
        <v>2571</v>
      </c>
      <c r="BG35" s="115">
        <v>2751</v>
      </c>
      <c r="BH35" s="115">
        <v>2632</v>
      </c>
      <c r="BI35" s="115">
        <v>2397</v>
      </c>
      <c r="BJ35" s="115">
        <v>2184</v>
      </c>
      <c r="BK35" s="904">
        <v>1986</v>
      </c>
      <c r="BL35" s="115"/>
      <c r="BM35" s="115"/>
      <c r="BN35" s="115"/>
      <c r="BO35" s="115"/>
      <c r="BP35" s="227"/>
      <c r="BQ35" s="1433"/>
      <c r="BR35" s="1433"/>
    </row>
    <row r="36" spans="1:70" x14ac:dyDescent="0.25">
      <c r="A36" s="585" t="s">
        <v>50</v>
      </c>
      <c r="B36" s="5">
        <v>12439</v>
      </c>
      <c r="C36" s="5">
        <v>12198</v>
      </c>
      <c r="D36" s="5">
        <f>SUM(I36:T36)</f>
        <v>12139</v>
      </c>
      <c r="E36" s="5">
        <f>SUM(U36:AF36)</f>
        <v>11917</v>
      </c>
      <c r="F36" s="471">
        <f>SUM(AG36:AR36)</f>
        <v>12244</v>
      </c>
      <c r="G36" s="967">
        <f>SUM(AS36:BD36)</f>
        <v>13265</v>
      </c>
      <c r="H36" s="458">
        <f t="shared" ref="H36:H39" si="5">SUM(BE36:BP36)</f>
        <v>7119</v>
      </c>
      <c r="I36" s="298">
        <v>724</v>
      </c>
      <c r="J36" s="5">
        <v>1114</v>
      </c>
      <c r="K36" s="5">
        <v>1209</v>
      </c>
      <c r="L36" s="5">
        <v>997</v>
      </c>
      <c r="M36" s="5">
        <v>1092</v>
      </c>
      <c r="N36" s="5">
        <v>957</v>
      </c>
      <c r="O36" s="5">
        <v>998</v>
      </c>
      <c r="P36" s="22">
        <v>1049</v>
      </c>
      <c r="Q36" s="22">
        <v>1123</v>
      </c>
      <c r="R36" s="116">
        <v>1153</v>
      </c>
      <c r="S36" s="116">
        <v>1049</v>
      </c>
      <c r="T36" s="256">
        <v>674</v>
      </c>
      <c r="U36" s="108">
        <v>636</v>
      </c>
      <c r="V36" s="116">
        <v>1102</v>
      </c>
      <c r="W36" s="116">
        <v>1154</v>
      </c>
      <c r="X36" s="116">
        <v>1090</v>
      </c>
      <c r="Y36" s="116">
        <v>1131</v>
      </c>
      <c r="Z36" s="116">
        <v>919</v>
      </c>
      <c r="AA36" s="116">
        <v>973</v>
      </c>
      <c r="AB36" s="116">
        <v>1092</v>
      </c>
      <c r="AC36" s="116">
        <v>1086</v>
      </c>
      <c r="AD36" s="116">
        <v>1180</v>
      </c>
      <c r="AE36" s="116">
        <v>971</v>
      </c>
      <c r="AF36" s="256">
        <v>583</v>
      </c>
      <c r="AG36" s="405">
        <v>641</v>
      </c>
      <c r="AH36" s="116">
        <v>1075</v>
      </c>
      <c r="AI36" s="116">
        <v>1138</v>
      </c>
      <c r="AJ36" s="116">
        <v>1070</v>
      </c>
      <c r="AK36" s="116">
        <v>1040</v>
      </c>
      <c r="AL36" s="116">
        <v>866</v>
      </c>
      <c r="AM36" s="116">
        <v>999</v>
      </c>
      <c r="AN36" s="116">
        <v>976</v>
      </c>
      <c r="AO36" s="116">
        <v>1080</v>
      </c>
      <c r="AP36" s="116">
        <v>1386</v>
      </c>
      <c r="AQ36" s="116">
        <v>1201</v>
      </c>
      <c r="AR36" s="870">
        <v>772</v>
      </c>
      <c r="AS36" s="339">
        <v>836</v>
      </c>
      <c r="AT36" s="116">
        <v>1310</v>
      </c>
      <c r="AU36" s="116">
        <v>1392</v>
      </c>
      <c r="AV36" s="116">
        <v>1258</v>
      </c>
      <c r="AW36" s="116">
        <v>1191</v>
      </c>
      <c r="AX36" s="116">
        <v>1111</v>
      </c>
      <c r="AY36" s="116">
        <v>1331</v>
      </c>
      <c r="AZ36" s="116">
        <v>1281</v>
      </c>
      <c r="BA36" s="116">
        <v>1037</v>
      </c>
      <c r="BB36" s="116">
        <v>798</v>
      </c>
      <c r="BC36" s="116">
        <v>852</v>
      </c>
      <c r="BD36" s="256">
        <v>868</v>
      </c>
      <c r="BE36" s="339">
        <v>844</v>
      </c>
      <c r="BF36" s="116">
        <v>1102</v>
      </c>
      <c r="BG36" s="116">
        <v>1179</v>
      </c>
      <c r="BH36" s="116">
        <v>1104</v>
      </c>
      <c r="BI36" s="116">
        <v>995</v>
      </c>
      <c r="BJ36" s="116">
        <v>995</v>
      </c>
      <c r="BK36" s="905">
        <v>900</v>
      </c>
      <c r="BL36" s="116"/>
      <c r="BM36" s="116"/>
      <c r="BN36" s="116"/>
      <c r="BO36" s="116"/>
      <c r="BP36" s="256"/>
      <c r="BQ36" s="1433"/>
      <c r="BR36" s="1433"/>
    </row>
    <row r="37" spans="1:70" x14ac:dyDescent="0.25">
      <c r="A37" s="263" t="s">
        <v>51</v>
      </c>
      <c r="B37" s="5">
        <v>1685</v>
      </c>
      <c r="C37" s="5">
        <v>1750</v>
      </c>
      <c r="D37" s="5">
        <f>SUM(I37:T37)</f>
        <v>1972</v>
      </c>
      <c r="E37" s="5">
        <f>SUM(U37:AF37)</f>
        <v>1867</v>
      </c>
      <c r="F37" s="471">
        <f>SUM(AG37:AR37)</f>
        <v>1644</v>
      </c>
      <c r="G37" s="968">
        <f>SUM(AS37:BD37)</f>
        <v>1559</v>
      </c>
      <c r="H37" s="741">
        <f t="shared" si="5"/>
        <v>966</v>
      </c>
      <c r="I37" s="298">
        <v>173</v>
      </c>
      <c r="J37" s="5">
        <v>173</v>
      </c>
      <c r="K37" s="5">
        <v>175</v>
      </c>
      <c r="L37" s="5">
        <v>131</v>
      </c>
      <c r="M37" s="5">
        <v>174</v>
      </c>
      <c r="N37" s="5">
        <v>150</v>
      </c>
      <c r="O37" s="5">
        <v>152</v>
      </c>
      <c r="P37" s="22">
        <v>151</v>
      </c>
      <c r="Q37" s="22">
        <v>192</v>
      </c>
      <c r="R37" s="116">
        <v>182</v>
      </c>
      <c r="S37" s="116">
        <v>162</v>
      </c>
      <c r="T37" s="256">
        <v>157</v>
      </c>
      <c r="U37" s="108">
        <v>171</v>
      </c>
      <c r="V37" s="116">
        <v>184</v>
      </c>
      <c r="W37" s="116">
        <v>171</v>
      </c>
      <c r="X37" s="116">
        <v>187</v>
      </c>
      <c r="Y37" s="116">
        <v>166</v>
      </c>
      <c r="Z37" s="116">
        <v>122</v>
      </c>
      <c r="AA37" s="116">
        <v>156</v>
      </c>
      <c r="AB37" s="116">
        <v>137</v>
      </c>
      <c r="AC37" s="116">
        <v>165</v>
      </c>
      <c r="AD37" s="116">
        <v>153</v>
      </c>
      <c r="AE37" s="116">
        <v>139</v>
      </c>
      <c r="AF37" s="256">
        <v>116</v>
      </c>
      <c r="AG37" s="405">
        <v>140</v>
      </c>
      <c r="AH37" s="116">
        <v>152</v>
      </c>
      <c r="AI37" s="116">
        <v>143</v>
      </c>
      <c r="AJ37" s="116">
        <v>148</v>
      </c>
      <c r="AK37" s="116">
        <v>133</v>
      </c>
      <c r="AL37" s="116">
        <v>122</v>
      </c>
      <c r="AM37" s="116">
        <v>129</v>
      </c>
      <c r="AN37" s="116">
        <v>134</v>
      </c>
      <c r="AO37" s="116">
        <v>152</v>
      </c>
      <c r="AP37" s="116">
        <v>130</v>
      </c>
      <c r="AQ37" s="116">
        <v>143</v>
      </c>
      <c r="AR37" s="870">
        <v>118</v>
      </c>
      <c r="AS37" s="339">
        <v>141</v>
      </c>
      <c r="AT37" s="116">
        <v>142</v>
      </c>
      <c r="AU37" s="116">
        <v>163</v>
      </c>
      <c r="AV37" s="116">
        <v>141</v>
      </c>
      <c r="AW37" s="116">
        <v>118</v>
      </c>
      <c r="AX37" s="116">
        <v>108</v>
      </c>
      <c r="AY37" s="116">
        <v>145</v>
      </c>
      <c r="AZ37" s="116">
        <v>145</v>
      </c>
      <c r="BA37" s="116">
        <v>113</v>
      </c>
      <c r="BB37" s="116">
        <v>113</v>
      </c>
      <c r="BC37" s="116">
        <v>113</v>
      </c>
      <c r="BD37" s="256">
        <v>117</v>
      </c>
      <c r="BE37" s="339">
        <v>138</v>
      </c>
      <c r="BF37" s="116">
        <v>165</v>
      </c>
      <c r="BG37" s="116">
        <v>177</v>
      </c>
      <c r="BH37" s="116">
        <v>144</v>
      </c>
      <c r="BI37" s="116">
        <v>124</v>
      </c>
      <c r="BJ37" s="116">
        <v>111</v>
      </c>
      <c r="BK37" s="905">
        <v>107</v>
      </c>
      <c r="BL37" s="116"/>
      <c r="BM37" s="116"/>
      <c r="BN37" s="116"/>
      <c r="BO37" s="116"/>
      <c r="BP37" s="256"/>
      <c r="BQ37" s="1433"/>
      <c r="BR37" s="1433"/>
    </row>
    <row r="38" spans="1:70" x14ac:dyDescent="0.25">
      <c r="A38" s="263" t="s">
        <v>52</v>
      </c>
      <c r="B38" s="5">
        <v>267</v>
      </c>
      <c r="C38" s="5">
        <v>303</v>
      </c>
      <c r="D38" s="5">
        <f>SUM(I38:T38)</f>
        <v>238</v>
      </c>
      <c r="E38" s="5">
        <f>SUM(U38:AF38)</f>
        <v>239</v>
      </c>
      <c r="F38" s="471">
        <f>SUM(AG38:AR38)</f>
        <v>281</v>
      </c>
      <c r="G38" s="969">
        <f>SUM(AS38:BD38)</f>
        <v>269</v>
      </c>
      <c r="H38" s="458">
        <f t="shared" si="5"/>
        <v>196</v>
      </c>
      <c r="I38" s="298">
        <v>15</v>
      </c>
      <c r="J38" s="5">
        <v>22</v>
      </c>
      <c r="K38" s="5">
        <v>24</v>
      </c>
      <c r="L38" s="5">
        <v>24</v>
      </c>
      <c r="M38" s="5">
        <v>20</v>
      </c>
      <c r="N38" s="5">
        <v>8</v>
      </c>
      <c r="O38" s="5">
        <v>24</v>
      </c>
      <c r="P38" s="22">
        <v>22</v>
      </c>
      <c r="Q38" s="22">
        <v>14</v>
      </c>
      <c r="R38" s="116">
        <v>17</v>
      </c>
      <c r="S38" s="116">
        <v>26</v>
      </c>
      <c r="T38" s="256">
        <v>22</v>
      </c>
      <c r="U38" s="108">
        <v>16</v>
      </c>
      <c r="V38" s="116">
        <v>24</v>
      </c>
      <c r="W38" s="116">
        <v>25</v>
      </c>
      <c r="X38" s="116">
        <v>25</v>
      </c>
      <c r="Y38" s="116">
        <v>12</v>
      </c>
      <c r="Z38" s="116">
        <v>16</v>
      </c>
      <c r="AA38" s="116">
        <v>21</v>
      </c>
      <c r="AB38" s="116">
        <v>17</v>
      </c>
      <c r="AC38" s="116">
        <v>30</v>
      </c>
      <c r="AD38" s="116">
        <v>21</v>
      </c>
      <c r="AE38" s="116">
        <v>15</v>
      </c>
      <c r="AF38" s="256">
        <v>17</v>
      </c>
      <c r="AG38" s="405">
        <v>17</v>
      </c>
      <c r="AH38" s="116">
        <v>27</v>
      </c>
      <c r="AI38" s="116">
        <v>34</v>
      </c>
      <c r="AJ38" s="116">
        <v>19</v>
      </c>
      <c r="AK38" s="116">
        <v>22</v>
      </c>
      <c r="AL38" s="116">
        <v>22</v>
      </c>
      <c r="AM38" s="116">
        <v>19</v>
      </c>
      <c r="AN38" s="116">
        <v>19</v>
      </c>
      <c r="AO38" s="116">
        <v>19</v>
      </c>
      <c r="AP38" s="116">
        <v>36</v>
      </c>
      <c r="AQ38" s="116">
        <v>33</v>
      </c>
      <c r="AR38" s="870">
        <v>14</v>
      </c>
      <c r="AS38" s="339">
        <v>13</v>
      </c>
      <c r="AT38" s="116">
        <v>28</v>
      </c>
      <c r="AU38" s="116">
        <v>26</v>
      </c>
      <c r="AV38" s="116">
        <v>24</v>
      </c>
      <c r="AW38" s="116">
        <v>29</v>
      </c>
      <c r="AX38" s="116">
        <v>22</v>
      </c>
      <c r="AY38" s="116">
        <v>28</v>
      </c>
      <c r="AZ38" s="116">
        <v>25</v>
      </c>
      <c r="BA38" s="116">
        <v>23</v>
      </c>
      <c r="BB38" s="116">
        <v>15</v>
      </c>
      <c r="BC38" s="116">
        <v>11</v>
      </c>
      <c r="BD38" s="256">
        <v>25</v>
      </c>
      <c r="BE38" s="339">
        <v>21</v>
      </c>
      <c r="BF38" s="116">
        <v>27</v>
      </c>
      <c r="BG38" s="116">
        <v>38</v>
      </c>
      <c r="BH38" s="116">
        <v>35</v>
      </c>
      <c r="BI38" s="116">
        <v>34</v>
      </c>
      <c r="BJ38" s="116">
        <v>21</v>
      </c>
      <c r="BK38" s="905">
        <v>20</v>
      </c>
      <c r="BL38" s="116"/>
      <c r="BM38" s="116"/>
      <c r="BN38" s="116"/>
      <c r="BO38" s="116"/>
      <c r="BP38" s="256"/>
      <c r="BQ38" s="1433"/>
      <c r="BR38" s="1433"/>
    </row>
    <row r="39" spans="1:70" ht="15.75" thickBot="1" x14ac:dyDescent="0.3">
      <c r="A39" s="264" t="s">
        <v>5</v>
      </c>
      <c r="B39" s="6">
        <f>SUM(B35:B38)</f>
        <v>51785</v>
      </c>
      <c r="C39" s="6">
        <f>SUM(C35:C38)</f>
        <v>49904</v>
      </c>
      <c r="D39" s="6">
        <f>SUM(I39:T39)</f>
        <v>47981</v>
      </c>
      <c r="E39" s="6">
        <f>SUM(U39:AF39)</f>
        <v>48012</v>
      </c>
      <c r="F39" s="433">
        <f>SUM(AG39:AR39)</f>
        <v>47000</v>
      </c>
      <c r="G39" s="970">
        <f>SUM(AS39:BD39)</f>
        <v>45142</v>
      </c>
      <c r="H39" s="459">
        <f t="shared" si="5"/>
        <v>25220</v>
      </c>
      <c r="I39" s="299">
        <f>SUM(I35:I38)</f>
        <v>3638</v>
      </c>
      <c r="J39" s="6">
        <f>SUM(J35:J38)</f>
        <v>4442</v>
      </c>
      <c r="K39" s="6">
        <f>SUM(K35:K38)</f>
        <v>4339</v>
      </c>
      <c r="L39" s="6">
        <f>SUM(L35:L38)</f>
        <v>3861</v>
      </c>
      <c r="M39" s="6">
        <f>SUM(M35:M38)</f>
        <v>4037</v>
      </c>
      <c r="N39" s="6">
        <f t="shared" ref="N39:S39" si="6">SUM(N35:N38)</f>
        <v>3748</v>
      </c>
      <c r="O39" s="6">
        <f t="shared" si="6"/>
        <v>3880</v>
      </c>
      <c r="P39" s="100">
        <f t="shared" si="6"/>
        <v>3847</v>
      </c>
      <c r="Q39" s="100">
        <f t="shared" si="6"/>
        <v>4197</v>
      </c>
      <c r="R39" s="100">
        <f t="shared" si="6"/>
        <v>4272</v>
      </c>
      <c r="S39" s="100">
        <f t="shared" si="6"/>
        <v>4275</v>
      </c>
      <c r="T39" s="208">
        <f>SUM(T35:T38)</f>
        <v>3445</v>
      </c>
      <c r="U39" s="6">
        <v>3435</v>
      </c>
      <c r="V39" s="100">
        <v>4515</v>
      </c>
      <c r="W39" s="100">
        <v>4306</v>
      </c>
      <c r="X39" s="100">
        <v>4293</v>
      </c>
      <c r="Y39" s="100">
        <v>4127</v>
      </c>
      <c r="Z39" s="118">
        <v>3602</v>
      </c>
      <c r="AA39" s="118">
        <v>3868</v>
      </c>
      <c r="AB39" s="100">
        <v>3940</v>
      </c>
      <c r="AC39" s="118">
        <v>4243</v>
      </c>
      <c r="AD39" s="118">
        <v>4403</v>
      </c>
      <c r="AE39" s="118">
        <v>4020</v>
      </c>
      <c r="AF39" s="208">
        <v>3260</v>
      </c>
      <c r="AG39" s="392">
        <v>3564</v>
      </c>
      <c r="AH39" s="100">
        <v>4438</v>
      </c>
      <c r="AI39" s="100">
        <v>4289</v>
      </c>
      <c r="AJ39" s="100">
        <v>4183</v>
      </c>
      <c r="AK39" s="100">
        <v>3946</v>
      </c>
      <c r="AL39" s="118">
        <v>3500</v>
      </c>
      <c r="AM39" s="118">
        <v>3915</v>
      </c>
      <c r="AN39" s="100">
        <v>3695</v>
      </c>
      <c r="AO39" s="118">
        <v>3819</v>
      </c>
      <c r="AP39" s="118">
        <v>4425</v>
      </c>
      <c r="AQ39" s="118">
        <v>4105</v>
      </c>
      <c r="AR39" s="345">
        <v>3121</v>
      </c>
      <c r="AS39" s="432">
        <f>SUM(AS35:AS38)</f>
        <v>3559</v>
      </c>
      <c r="AT39" s="100">
        <f t="shared" ref="AT39:BA39" si="7">SUM(AT35:AT38)</f>
        <v>4516</v>
      </c>
      <c r="AU39" s="100">
        <f t="shared" si="7"/>
        <v>4292</v>
      </c>
      <c r="AV39" s="100">
        <f t="shared" si="7"/>
        <v>4076</v>
      </c>
      <c r="AW39" s="100">
        <f t="shared" si="7"/>
        <v>3844</v>
      </c>
      <c r="AX39" s="100">
        <f t="shared" si="7"/>
        <v>3575</v>
      </c>
      <c r="AY39" s="100">
        <f t="shared" si="7"/>
        <v>4184</v>
      </c>
      <c r="AZ39" s="100">
        <f t="shared" si="7"/>
        <v>4086</v>
      </c>
      <c r="BA39" s="100">
        <f t="shared" si="7"/>
        <v>3585</v>
      </c>
      <c r="BB39" s="118">
        <v>3011</v>
      </c>
      <c r="BC39" s="118">
        <v>3222</v>
      </c>
      <c r="BD39" s="945">
        <v>3192</v>
      </c>
      <c r="BE39" s="432">
        <v>3421</v>
      </c>
      <c r="BF39" s="100">
        <v>3865</v>
      </c>
      <c r="BG39" s="100">
        <v>4145</v>
      </c>
      <c r="BH39" s="100">
        <v>3915</v>
      </c>
      <c r="BI39" s="100">
        <v>3550</v>
      </c>
      <c r="BJ39" s="100">
        <v>3311</v>
      </c>
      <c r="BK39" s="1091">
        <v>3013</v>
      </c>
      <c r="BL39" s="100"/>
      <c r="BM39" s="100"/>
      <c r="BN39" s="118"/>
      <c r="BO39" s="118"/>
      <c r="BP39" s="945"/>
      <c r="BQ39" s="1433"/>
      <c r="BR39" s="1433"/>
    </row>
    <row r="40" spans="1:70" ht="15.75" thickBot="1" x14ac:dyDescent="0.3">
      <c r="A40" s="832"/>
      <c r="B40" s="7"/>
      <c r="C40" s="7"/>
      <c r="D40" s="7"/>
      <c r="E40" s="7"/>
      <c r="F40" s="7"/>
      <c r="G40" s="7"/>
      <c r="H40" s="7"/>
      <c r="I40" s="7"/>
      <c r="J40" s="7"/>
      <c r="K40" s="7"/>
      <c r="L40" s="7"/>
      <c r="M40" s="7"/>
      <c r="N40" s="7"/>
      <c r="O40" s="7"/>
      <c r="P40" s="7"/>
      <c r="Q40" s="7"/>
      <c r="R40" s="7"/>
      <c r="S40" s="7"/>
      <c r="T40" s="7"/>
      <c r="U40" s="7"/>
      <c r="V40" s="7"/>
      <c r="W40" s="7"/>
      <c r="X40" s="7"/>
      <c r="Y40" s="7"/>
      <c r="Z40" s="145"/>
      <c r="AA40" s="7"/>
      <c r="AB40" s="7"/>
      <c r="AC40" s="7"/>
      <c r="AD40" s="7"/>
      <c r="AE40" s="7"/>
      <c r="AF40" s="7"/>
      <c r="AG40" s="7"/>
      <c r="AH40" s="7"/>
      <c r="AI40" s="7"/>
      <c r="AJ40" s="7"/>
      <c r="AK40" s="7"/>
      <c r="AL40" s="145"/>
      <c r="AM40" s="7"/>
      <c r="AN40" s="7"/>
      <c r="AO40" s="7"/>
      <c r="AP40" s="7"/>
      <c r="AQ40" s="7"/>
      <c r="AR40" s="7"/>
      <c r="AS40" s="7"/>
      <c r="AT40" s="7"/>
      <c r="AU40" s="7"/>
      <c r="AV40" s="7"/>
      <c r="AW40" s="7"/>
      <c r="AX40" s="145"/>
      <c r="AY40" s="7"/>
      <c r="AZ40" s="7"/>
      <c r="BA40" s="7"/>
      <c r="BB40" s="7"/>
      <c r="BC40" s="7"/>
      <c r="BD40" s="7"/>
      <c r="BE40" s="7"/>
      <c r="BF40" s="7"/>
      <c r="BG40" s="7"/>
      <c r="BH40" s="7"/>
      <c r="BI40" s="7"/>
      <c r="BJ40" s="145"/>
      <c r="BK40" s="7"/>
      <c r="BL40" s="7"/>
      <c r="BM40" s="7"/>
      <c r="BN40" s="7"/>
      <c r="BO40" s="7"/>
      <c r="BP40" s="7"/>
      <c r="BQ40" s="1433"/>
      <c r="BR40" s="1433"/>
    </row>
    <row r="41" spans="1:70" ht="15.75" thickBot="1" x14ac:dyDescent="0.3">
      <c r="A41" s="12" t="s">
        <v>132</v>
      </c>
      <c r="B41" s="142" t="s">
        <v>735</v>
      </c>
      <c r="C41" s="26" t="s">
        <v>736</v>
      </c>
      <c r="D41" s="26" t="s">
        <v>737</v>
      </c>
      <c r="E41" s="26" t="s">
        <v>738</v>
      </c>
      <c r="F41" s="490" t="s">
        <v>739</v>
      </c>
      <c r="G41" s="705" t="s">
        <v>741</v>
      </c>
      <c r="H41" s="457" t="s">
        <v>734</v>
      </c>
      <c r="I41" s="453" t="s">
        <v>43</v>
      </c>
      <c r="J41" s="143" t="s">
        <v>32</v>
      </c>
      <c r="K41" s="143" t="s">
        <v>33</v>
      </c>
      <c r="L41" s="143" t="s">
        <v>34</v>
      </c>
      <c r="M41" s="143" t="s">
        <v>35</v>
      </c>
      <c r="N41" s="143" t="s">
        <v>36</v>
      </c>
      <c r="O41" s="143" t="s">
        <v>37</v>
      </c>
      <c r="P41" s="143" t="s">
        <v>38</v>
      </c>
      <c r="Q41" s="143" t="s">
        <v>39</v>
      </c>
      <c r="R41" s="143" t="s">
        <v>40</v>
      </c>
      <c r="S41" s="143" t="s">
        <v>41</v>
      </c>
      <c r="T41" s="144" t="s">
        <v>42</v>
      </c>
      <c r="U41" s="143" t="s">
        <v>401</v>
      </c>
      <c r="V41" s="143" t="s">
        <v>402</v>
      </c>
      <c r="W41" s="143" t="s">
        <v>403</v>
      </c>
      <c r="X41" s="143" t="s">
        <v>404</v>
      </c>
      <c r="Y41" s="143" t="s">
        <v>405</v>
      </c>
      <c r="Z41" s="143" t="s">
        <v>406</v>
      </c>
      <c r="AA41" s="143" t="s">
        <v>407</v>
      </c>
      <c r="AB41" s="143" t="s">
        <v>408</v>
      </c>
      <c r="AC41" s="143" t="s">
        <v>412</v>
      </c>
      <c r="AD41" s="143" t="s">
        <v>409</v>
      </c>
      <c r="AE41" s="143" t="s">
        <v>410</v>
      </c>
      <c r="AF41" s="144" t="s">
        <v>411</v>
      </c>
      <c r="AG41" s="319" t="s">
        <v>475</v>
      </c>
      <c r="AH41" s="143" t="s">
        <v>476</v>
      </c>
      <c r="AI41" s="143" t="s">
        <v>477</v>
      </c>
      <c r="AJ41" s="143" t="s">
        <v>478</v>
      </c>
      <c r="AK41" s="143" t="s">
        <v>485</v>
      </c>
      <c r="AL41" s="143" t="s">
        <v>486</v>
      </c>
      <c r="AM41" s="143" t="s">
        <v>479</v>
      </c>
      <c r="AN41" s="143" t="s">
        <v>480</v>
      </c>
      <c r="AO41" s="143" t="s">
        <v>481</v>
      </c>
      <c r="AP41" s="143" t="s">
        <v>482</v>
      </c>
      <c r="AQ41" s="143" t="s">
        <v>483</v>
      </c>
      <c r="AR41" s="144" t="s">
        <v>484</v>
      </c>
      <c r="AS41" s="319" t="s">
        <v>512</v>
      </c>
      <c r="AT41" s="143" t="s">
        <v>513</v>
      </c>
      <c r="AU41" s="143" t="s">
        <v>514</v>
      </c>
      <c r="AV41" s="143" t="s">
        <v>515</v>
      </c>
      <c r="AW41" s="143" t="s">
        <v>516</v>
      </c>
      <c r="AX41" s="143" t="s">
        <v>517</v>
      </c>
      <c r="AY41" s="143" t="s">
        <v>518</v>
      </c>
      <c r="AZ41" s="143" t="s">
        <v>519</v>
      </c>
      <c r="BA41" s="143" t="s">
        <v>520</v>
      </c>
      <c r="BB41" s="143" t="s">
        <v>521</v>
      </c>
      <c r="BC41" s="143" t="s">
        <v>522</v>
      </c>
      <c r="BD41" s="144" t="s">
        <v>523</v>
      </c>
      <c r="BE41" s="325" t="s">
        <v>722</v>
      </c>
      <c r="BF41" s="140" t="s">
        <v>723</v>
      </c>
      <c r="BG41" s="140" t="s">
        <v>724</v>
      </c>
      <c r="BH41" s="140" t="s">
        <v>725</v>
      </c>
      <c r="BI41" s="140" t="s">
        <v>726</v>
      </c>
      <c r="BJ41" s="140" t="s">
        <v>727</v>
      </c>
      <c r="BK41" s="140" t="s">
        <v>728</v>
      </c>
      <c r="BL41" s="140" t="s">
        <v>729</v>
      </c>
      <c r="BM41" s="140" t="s">
        <v>730</v>
      </c>
      <c r="BN41" s="140" t="s">
        <v>731</v>
      </c>
      <c r="BO41" s="140" t="s">
        <v>732</v>
      </c>
      <c r="BP41" s="141" t="s">
        <v>733</v>
      </c>
      <c r="BQ41" s="1433"/>
      <c r="BR41" s="1433"/>
    </row>
    <row r="42" spans="1:70" x14ac:dyDescent="0.25">
      <c r="A42" s="265" t="s">
        <v>361</v>
      </c>
      <c r="B42" s="30">
        <v>9430</v>
      </c>
      <c r="C42" s="30">
        <v>9777</v>
      </c>
      <c r="D42" s="30">
        <f>SUM(I42:T42)</f>
        <v>9112</v>
      </c>
      <c r="E42" s="30">
        <f>SUM(U42:AF42)</f>
        <v>8237</v>
      </c>
      <c r="F42" s="491">
        <f>SUM(AG42:AR42)</f>
        <v>7934</v>
      </c>
      <c r="G42" s="969">
        <f>SUM(AS42:BD42)</f>
        <v>7487</v>
      </c>
      <c r="H42" s="503">
        <f>SUM(BE42:BP42)</f>
        <v>6876</v>
      </c>
      <c r="I42" s="1237">
        <v>824</v>
      </c>
      <c r="J42" s="30">
        <v>853</v>
      </c>
      <c r="K42" s="30">
        <v>836</v>
      </c>
      <c r="L42" s="30">
        <v>734</v>
      </c>
      <c r="M42" s="30">
        <v>746</v>
      </c>
      <c r="N42" s="30">
        <v>738</v>
      </c>
      <c r="O42" s="30">
        <v>759</v>
      </c>
      <c r="P42" s="231">
        <v>693</v>
      </c>
      <c r="Q42" s="231">
        <v>708</v>
      </c>
      <c r="R42" s="254">
        <v>752</v>
      </c>
      <c r="S42" s="254">
        <v>787</v>
      </c>
      <c r="T42" s="255">
        <v>682</v>
      </c>
      <c r="U42" s="260">
        <v>669</v>
      </c>
      <c r="V42" s="254">
        <v>828</v>
      </c>
      <c r="W42" s="254">
        <v>745</v>
      </c>
      <c r="X42" s="254">
        <v>754</v>
      </c>
      <c r="Y42" s="254">
        <v>708</v>
      </c>
      <c r="Z42" s="254">
        <v>645</v>
      </c>
      <c r="AA42" s="254">
        <v>663</v>
      </c>
      <c r="AB42" s="254">
        <v>601</v>
      </c>
      <c r="AC42" s="254">
        <v>677</v>
      </c>
      <c r="AD42" s="254">
        <v>685</v>
      </c>
      <c r="AE42" s="254">
        <v>691</v>
      </c>
      <c r="AF42" s="255">
        <v>571</v>
      </c>
      <c r="AG42" s="406">
        <v>654</v>
      </c>
      <c r="AH42" s="254">
        <v>767</v>
      </c>
      <c r="AI42" s="254">
        <v>712</v>
      </c>
      <c r="AJ42" s="254">
        <v>706</v>
      </c>
      <c r="AK42" s="254">
        <v>696</v>
      </c>
      <c r="AL42" s="254">
        <v>622</v>
      </c>
      <c r="AM42" s="254">
        <v>649</v>
      </c>
      <c r="AN42" s="254">
        <v>550</v>
      </c>
      <c r="AO42" s="254">
        <v>643</v>
      </c>
      <c r="AP42" s="254">
        <v>656</v>
      </c>
      <c r="AQ42" s="254">
        <v>710</v>
      </c>
      <c r="AR42" s="869">
        <v>569</v>
      </c>
      <c r="AS42" s="406">
        <v>695</v>
      </c>
      <c r="AT42" s="254">
        <v>764</v>
      </c>
      <c r="AU42" s="254">
        <v>629</v>
      </c>
      <c r="AV42" s="254">
        <v>659</v>
      </c>
      <c r="AW42" s="254">
        <v>603</v>
      </c>
      <c r="AX42" s="254">
        <v>622</v>
      </c>
      <c r="AY42" s="254">
        <v>663</v>
      </c>
      <c r="AZ42" s="254">
        <v>662</v>
      </c>
      <c r="BA42" s="254">
        <v>578</v>
      </c>
      <c r="BB42" s="254">
        <v>520</v>
      </c>
      <c r="BC42" s="254">
        <v>564</v>
      </c>
      <c r="BD42" s="255">
        <v>528</v>
      </c>
      <c r="BE42" s="404">
        <v>574</v>
      </c>
      <c r="BF42" s="115">
        <v>633</v>
      </c>
      <c r="BG42" s="115">
        <v>683</v>
      </c>
      <c r="BH42" s="115">
        <v>646</v>
      </c>
      <c r="BI42" s="115">
        <v>548</v>
      </c>
      <c r="BJ42" s="115">
        <v>542</v>
      </c>
      <c r="BK42" s="904">
        <v>439</v>
      </c>
      <c r="BL42" s="115">
        <v>491</v>
      </c>
      <c r="BM42" s="115">
        <v>524</v>
      </c>
      <c r="BN42" s="115">
        <v>588</v>
      </c>
      <c r="BO42" s="115">
        <v>603</v>
      </c>
      <c r="BP42" s="227">
        <v>605</v>
      </c>
      <c r="BQ42" s="1433"/>
      <c r="BR42" s="1433"/>
    </row>
    <row r="43" spans="1:70" x14ac:dyDescent="0.25">
      <c r="A43" s="263" t="s">
        <v>362</v>
      </c>
      <c r="B43" s="5">
        <v>9966</v>
      </c>
      <c r="C43" s="5">
        <v>14227</v>
      </c>
      <c r="D43" s="5">
        <f>SUM(I43:T43)</f>
        <v>19557</v>
      </c>
      <c r="E43" s="5">
        <f>SUM(U43:AF43)</f>
        <v>19622</v>
      </c>
      <c r="F43" s="491">
        <f>SUM(AG43:AR43)</f>
        <v>18126</v>
      </c>
      <c r="G43" s="969">
        <f>SUM(AS43:BD43)</f>
        <v>17361</v>
      </c>
      <c r="H43" s="458">
        <f t="shared" ref="H43:H46" si="8">SUM(BE43:BP43)</f>
        <v>17150</v>
      </c>
      <c r="I43" s="298">
        <v>1504</v>
      </c>
      <c r="J43" s="5">
        <v>1872</v>
      </c>
      <c r="K43" s="5">
        <v>1732</v>
      </c>
      <c r="L43" s="5">
        <v>1553</v>
      </c>
      <c r="M43" s="5">
        <v>1627</v>
      </c>
      <c r="N43" s="5">
        <v>1548</v>
      </c>
      <c r="O43" s="5">
        <v>1541</v>
      </c>
      <c r="P43" s="22">
        <v>1470</v>
      </c>
      <c r="Q43" s="22">
        <v>1753</v>
      </c>
      <c r="R43" s="116">
        <v>1732</v>
      </c>
      <c r="S43" s="116">
        <v>1699</v>
      </c>
      <c r="T43" s="256">
        <v>1526</v>
      </c>
      <c r="U43" s="108">
        <v>1564</v>
      </c>
      <c r="V43" s="116">
        <v>1887</v>
      </c>
      <c r="W43" s="116">
        <v>1715</v>
      </c>
      <c r="X43" s="116">
        <v>1731</v>
      </c>
      <c r="Y43" s="116">
        <v>1624</v>
      </c>
      <c r="Z43" s="116">
        <v>1430</v>
      </c>
      <c r="AA43" s="116">
        <v>1609</v>
      </c>
      <c r="AB43" s="116">
        <v>1574</v>
      </c>
      <c r="AC43" s="116">
        <v>1773</v>
      </c>
      <c r="AD43" s="116">
        <v>1731</v>
      </c>
      <c r="AE43" s="116">
        <v>1557</v>
      </c>
      <c r="AF43" s="256">
        <v>1427</v>
      </c>
      <c r="AG43" s="405">
        <v>1480</v>
      </c>
      <c r="AH43" s="116">
        <v>1670</v>
      </c>
      <c r="AI43" s="116">
        <v>1603</v>
      </c>
      <c r="AJ43" s="116">
        <v>1598</v>
      </c>
      <c r="AK43" s="116">
        <v>1468</v>
      </c>
      <c r="AL43" s="116">
        <v>1329</v>
      </c>
      <c r="AM43" s="116">
        <v>1467</v>
      </c>
      <c r="AN43" s="116">
        <v>1398</v>
      </c>
      <c r="AO43" s="116">
        <v>1477</v>
      </c>
      <c r="AP43" s="116">
        <v>1688</v>
      </c>
      <c r="AQ43" s="116">
        <v>1602</v>
      </c>
      <c r="AR43" s="870">
        <v>1346</v>
      </c>
      <c r="AS43" s="405">
        <v>1480</v>
      </c>
      <c r="AT43" s="116">
        <v>1697</v>
      </c>
      <c r="AU43" s="116">
        <v>1604</v>
      </c>
      <c r="AV43" s="116">
        <v>1490</v>
      </c>
      <c r="AW43" s="116">
        <v>1405</v>
      </c>
      <c r="AX43" s="116">
        <v>1346</v>
      </c>
      <c r="AY43" s="116">
        <v>1532</v>
      </c>
      <c r="AZ43" s="116">
        <v>1396</v>
      </c>
      <c r="BA43" s="116">
        <v>1383</v>
      </c>
      <c r="BB43" s="116">
        <v>1278</v>
      </c>
      <c r="BC43" s="116">
        <v>1383</v>
      </c>
      <c r="BD43" s="256">
        <v>1367</v>
      </c>
      <c r="BE43" s="405">
        <v>1460</v>
      </c>
      <c r="BF43" s="116">
        <v>1632</v>
      </c>
      <c r="BG43" s="116">
        <v>1565</v>
      </c>
      <c r="BH43" s="116">
        <v>1529</v>
      </c>
      <c r="BI43" s="116">
        <v>1353</v>
      </c>
      <c r="BJ43" s="116">
        <v>1337</v>
      </c>
      <c r="BK43" s="905">
        <v>1193</v>
      </c>
      <c r="BL43" s="116">
        <v>1238</v>
      </c>
      <c r="BM43" s="116">
        <v>1430</v>
      </c>
      <c r="BN43" s="116">
        <v>1541</v>
      </c>
      <c r="BO43" s="116">
        <v>1436</v>
      </c>
      <c r="BP43" s="256">
        <v>1436</v>
      </c>
      <c r="BQ43" s="1433"/>
      <c r="BR43" s="1433"/>
    </row>
    <row r="44" spans="1:70" x14ac:dyDescent="0.25">
      <c r="A44" s="263" t="s">
        <v>363</v>
      </c>
      <c r="B44" s="5">
        <v>21028</v>
      </c>
      <c r="C44" s="5">
        <v>18301</v>
      </c>
      <c r="D44" s="5">
        <f>SUM(I44:T44)</f>
        <v>18640</v>
      </c>
      <c r="E44" s="5">
        <f>SUM(U44:AF44)</f>
        <v>19548</v>
      </c>
      <c r="F44" s="491">
        <f>SUM(AG44:AR44)</f>
        <v>20281</v>
      </c>
      <c r="G44" s="968">
        <f>SUM(AS44:BD44)</f>
        <v>19719</v>
      </c>
      <c r="H44" s="741">
        <f t="shared" si="8"/>
        <v>19645</v>
      </c>
      <c r="I44" s="298">
        <v>1209</v>
      </c>
      <c r="J44" s="5">
        <v>1623</v>
      </c>
      <c r="K44" s="5">
        <v>1723</v>
      </c>
      <c r="L44" s="5">
        <v>1526</v>
      </c>
      <c r="M44" s="5">
        <v>1623</v>
      </c>
      <c r="N44" s="5">
        <v>1417</v>
      </c>
      <c r="O44" s="5">
        <v>1540</v>
      </c>
      <c r="P44" s="22">
        <v>1637</v>
      </c>
      <c r="Q44" s="22">
        <v>1699</v>
      </c>
      <c r="R44" s="116">
        <v>1741</v>
      </c>
      <c r="S44" s="116">
        <v>1719</v>
      </c>
      <c r="T44" s="256">
        <v>1183</v>
      </c>
      <c r="U44" s="108">
        <v>1175</v>
      </c>
      <c r="V44" s="116">
        <v>1750</v>
      </c>
      <c r="W44" s="116">
        <v>1792</v>
      </c>
      <c r="X44" s="116">
        <v>1768</v>
      </c>
      <c r="Y44" s="116">
        <v>1752</v>
      </c>
      <c r="Z44" s="116">
        <v>1474</v>
      </c>
      <c r="AA44" s="116">
        <v>1547</v>
      </c>
      <c r="AB44" s="116">
        <v>1706</v>
      </c>
      <c r="AC44" s="116">
        <v>1729</v>
      </c>
      <c r="AD44" s="116">
        <v>1935</v>
      </c>
      <c r="AE44" s="116">
        <v>1712</v>
      </c>
      <c r="AF44" s="256">
        <v>1208</v>
      </c>
      <c r="AG44" s="405">
        <v>1364</v>
      </c>
      <c r="AH44" s="116">
        <v>1933</v>
      </c>
      <c r="AI44" s="116">
        <v>1922</v>
      </c>
      <c r="AJ44" s="116">
        <v>1819</v>
      </c>
      <c r="AK44" s="116">
        <v>1713</v>
      </c>
      <c r="AL44" s="116">
        <v>1490</v>
      </c>
      <c r="AM44" s="116">
        <v>1752</v>
      </c>
      <c r="AN44" s="116">
        <v>1698</v>
      </c>
      <c r="AO44" s="116">
        <v>1653</v>
      </c>
      <c r="AP44" s="116">
        <v>2027</v>
      </c>
      <c r="AQ44" s="116">
        <v>1741</v>
      </c>
      <c r="AR44" s="870">
        <v>1169</v>
      </c>
      <c r="AS44" s="405">
        <v>1347</v>
      </c>
      <c r="AT44" s="116">
        <v>1994</v>
      </c>
      <c r="AU44" s="116">
        <v>2010</v>
      </c>
      <c r="AV44" s="116">
        <v>1870</v>
      </c>
      <c r="AW44" s="116">
        <v>1794</v>
      </c>
      <c r="AX44" s="116">
        <v>1558</v>
      </c>
      <c r="AY44" s="116">
        <v>1925</v>
      </c>
      <c r="AZ44" s="116">
        <v>1982</v>
      </c>
      <c r="BA44" s="116">
        <v>1571</v>
      </c>
      <c r="BB44" s="116">
        <v>1185</v>
      </c>
      <c r="BC44" s="116">
        <v>1234</v>
      </c>
      <c r="BD44" s="256">
        <v>1249</v>
      </c>
      <c r="BE44" s="405">
        <v>1344</v>
      </c>
      <c r="BF44" s="116">
        <v>1560</v>
      </c>
      <c r="BG44" s="116">
        <v>1844</v>
      </c>
      <c r="BH44" s="116">
        <v>1699</v>
      </c>
      <c r="BI44" s="116">
        <v>1609</v>
      </c>
      <c r="BJ44" s="116">
        <v>1401</v>
      </c>
      <c r="BK44" s="905">
        <v>1354</v>
      </c>
      <c r="BL44" s="116">
        <v>1608</v>
      </c>
      <c r="BM44" s="116">
        <v>1813</v>
      </c>
      <c r="BN44" s="116">
        <v>1980</v>
      </c>
      <c r="BO44" s="116">
        <v>1953</v>
      </c>
      <c r="BP44" s="256">
        <v>1480</v>
      </c>
      <c r="BQ44" s="1433"/>
      <c r="BR44" s="1433"/>
    </row>
    <row r="45" spans="1:70" x14ac:dyDescent="0.25">
      <c r="A45" s="263" t="s">
        <v>133</v>
      </c>
      <c r="B45" s="5">
        <v>10644</v>
      </c>
      <c r="C45" s="5">
        <v>6829</v>
      </c>
      <c r="D45" s="5">
        <f>SUM(I45:T45)</f>
        <v>672</v>
      </c>
      <c r="E45" s="5">
        <f>SUM(U45:AF45)</f>
        <v>605</v>
      </c>
      <c r="F45" s="491">
        <f>SUM(AG45:AR45)</f>
        <v>659</v>
      </c>
      <c r="G45" s="968">
        <f>SUM(AS45:BD45)</f>
        <v>575</v>
      </c>
      <c r="H45" s="458">
        <f t="shared" si="8"/>
        <v>516</v>
      </c>
      <c r="I45" s="298">
        <v>101</v>
      </c>
      <c r="J45" s="5">
        <v>94</v>
      </c>
      <c r="K45" s="5">
        <v>48</v>
      </c>
      <c r="L45" s="5">
        <v>48</v>
      </c>
      <c r="M45" s="5">
        <v>41</v>
      </c>
      <c r="N45" s="5">
        <v>45</v>
      </c>
      <c r="O45" s="5">
        <v>40</v>
      </c>
      <c r="P45" s="22">
        <v>47</v>
      </c>
      <c r="Q45" s="22">
        <v>37</v>
      </c>
      <c r="R45" s="116">
        <v>47</v>
      </c>
      <c r="S45" s="116">
        <v>70</v>
      </c>
      <c r="T45" s="256">
        <v>54</v>
      </c>
      <c r="U45" s="108">
        <v>27</v>
      </c>
      <c r="V45" s="116">
        <v>50</v>
      </c>
      <c r="W45" s="116">
        <v>54</v>
      </c>
      <c r="X45" s="116">
        <v>40</v>
      </c>
      <c r="Y45" s="116">
        <v>43</v>
      </c>
      <c r="Z45" s="116">
        <v>53</v>
      </c>
      <c r="AA45" s="116">
        <v>49</v>
      </c>
      <c r="AB45" s="116">
        <v>59</v>
      </c>
      <c r="AC45" s="116">
        <v>64</v>
      </c>
      <c r="AD45" s="116">
        <v>52</v>
      </c>
      <c r="AE45" s="116">
        <v>60</v>
      </c>
      <c r="AF45" s="256">
        <v>54</v>
      </c>
      <c r="AG45" s="405">
        <v>66</v>
      </c>
      <c r="AH45" s="116">
        <v>68</v>
      </c>
      <c r="AI45" s="116">
        <v>52</v>
      </c>
      <c r="AJ45" s="116">
        <v>60</v>
      </c>
      <c r="AK45" s="116">
        <v>69</v>
      </c>
      <c r="AL45" s="116">
        <v>59</v>
      </c>
      <c r="AM45" s="116">
        <v>47</v>
      </c>
      <c r="AN45" s="116">
        <v>49</v>
      </c>
      <c r="AO45" s="116">
        <v>46</v>
      </c>
      <c r="AP45" s="116">
        <v>54</v>
      </c>
      <c r="AQ45" s="116">
        <v>52</v>
      </c>
      <c r="AR45" s="870">
        <v>37</v>
      </c>
      <c r="AS45" s="405">
        <v>37</v>
      </c>
      <c r="AT45" s="116">
        <v>61</v>
      </c>
      <c r="AU45" s="116">
        <v>49</v>
      </c>
      <c r="AV45" s="116">
        <v>57</v>
      </c>
      <c r="AW45" s="116">
        <v>42</v>
      </c>
      <c r="AX45" s="116">
        <v>49</v>
      </c>
      <c r="AY45" s="116">
        <v>64</v>
      </c>
      <c r="AZ45" s="116">
        <v>46</v>
      </c>
      <c r="BA45" s="116">
        <v>53</v>
      </c>
      <c r="BB45" s="116">
        <v>28</v>
      </c>
      <c r="BC45" s="116">
        <v>41</v>
      </c>
      <c r="BD45" s="256">
        <v>48</v>
      </c>
      <c r="BE45" s="405">
        <v>43</v>
      </c>
      <c r="BF45" s="116">
        <v>40</v>
      </c>
      <c r="BG45" s="116">
        <v>53</v>
      </c>
      <c r="BH45" s="116">
        <v>41</v>
      </c>
      <c r="BI45" s="116">
        <v>40</v>
      </c>
      <c r="BJ45" s="116">
        <v>31</v>
      </c>
      <c r="BK45" s="905">
        <v>27</v>
      </c>
      <c r="BL45" s="116">
        <v>47</v>
      </c>
      <c r="BM45" s="116">
        <v>45</v>
      </c>
      <c r="BN45" s="116">
        <v>50</v>
      </c>
      <c r="BO45" s="116">
        <v>54</v>
      </c>
      <c r="BP45" s="256">
        <v>45</v>
      </c>
      <c r="BQ45" s="1433"/>
      <c r="BR45" s="1433"/>
    </row>
    <row r="46" spans="1:70" ht="15.75" thickBot="1" x14ac:dyDescent="0.3">
      <c r="A46" s="264" t="s">
        <v>5</v>
      </c>
      <c r="B46" s="6">
        <f>SUM(B42:B45)</f>
        <v>51068</v>
      </c>
      <c r="C46" s="6">
        <f>SUM(C42:C45)</f>
        <v>49134</v>
      </c>
      <c r="D46" s="6">
        <f>SUM(I46:T46)</f>
        <v>47981</v>
      </c>
      <c r="E46" s="6">
        <f>SUM(U46:AF46)</f>
        <v>48012</v>
      </c>
      <c r="F46" s="452">
        <f>SUM(AG46:AR46)</f>
        <v>47000</v>
      </c>
      <c r="G46" s="970">
        <f>SUM(AS46:BD46)</f>
        <v>45142</v>
      </c>
      <c r="H46" s="459">
        <f t="shared" si="8"/>
        <v>44187</v>
      </c>
      <c r="I46" s="299">
        <f t="shared" ref="I46:R46" si="9">SUM(I42:I45)</f>
        <v>3638</v>
      </c>
      <c r="J46" s="6">
        <f t="shared" si="9"/>
        <v>4442</v>
      </c>
      <c r="K46" s="6">
        <f t="shared" si="9"/>
        <v>4339</v>
      </c>
      <c r="L46" s="6">
        <f t="shared" si="9"/>
        <v>3861</v>
      </c>
      <c r="M46" s="6">
        <f t="shared" si="9"/>
        <v>4037</v>
      </c>
      <c r="N46" s="111">
        <f t="shared" si="9"/>
        <v>3748</v>
      </c>
      <c r="O46" s="111">
        <f t="shared" si="9"/>
        <v>3880</v>
      </c>
      <c r="P46" s="100">
        <f t="shared" si="9"/>
        <v>3847</v>
      </c>
      <c r="Q46" s="100">
        <f t="shared" si="9"/>
        <v>4197</v>
      </c>
      <c r="R46" s="100">
        <f t="shared" si="9"/>
        <v>4272</v>
      </c>
      <c r="S46" s="100">
        <f>SUM(S42:S45)</f>
        <v>4275</v>
      </c>
      <c r="T46" s="208">
        <f>SUM(T42:T45)</f>
        <v>3445</v>
      </c>
      <c r="U46" s="6">
        <v>3435</v>
      </c>
      <c r="V46" s="100">
        <v>4515</v>
      </c>
      <c r="W46" s="100">
        <v>4306</v>
      </c>
      <c r="X46" s="100">
        <v>4293</v>
      </c>
      <c r="Y46" s="100">
        <v>4127</v>
      </c>
      <c r="Z46" s="118">
        <v>3602</v>
      </c>
      <c r="AA46" s="118">
        <v>3868</v>
      </c>
      <c r="AB46" s="100">
        <v>3940</v>
      </c>
      <c r="AC46" s="118">
        <v>4243</v>
      </c>
      <c r="AD46" s="118">
        <v>4403</v>
      </c>
      <c r="AE46" s="118">
        <v>4020</v>
      </c>
      <c r="AF46" s="292">
        <v>3260</v>
      </c>
      <c r="AG46" s="392">
        <v>3564</v>
      </c>
      <c r="AH46" s="100">
        <v>4438</v>
      </c>
      <c r="AI46" s="100">
        <v>4289</v>
      </c>
      <c r="AJ46" s="100">
        <v>4183</v>
      </c>
      <c r="AK46" s="100">
        <v>3946</v>
      </c>
      <c r="AL46" s="118">
        <v>3500</v>
      </c>
      <c r="AM46" s="118">
        <v>3915</v>
      </c>
      <c r="AN46" s="100">
        <v>3695</v>
      </c>
      <c r="AO46" s="118">
        <v>3819</v>
      </c>
      <c r="AP46" s="118">
        <v>4425</v>
      </c>
      <c r="AQ46" s="118">
        <v>4105</v>
      </c>
      <c r="AR46" s="868">
        <v>3121</v>
      </c>
      <c r="AS46" s="392">
        <v>3559</v>
      </c>
      <c r="AT46" s="6">
        <v>4516</v>
      </c>
      <c r="AU46" s="6">
        <v>4292</v>
      </c>
      <c r="AV46" s="6">
        <v>4076</v>
      </c>
      <c r="AW46" s="6">
        <v>3844</v>
      </c>
      <c r="AX46" s="6">
        <v>3575</v>
      </c>
      <c r="AY46" s="6">
        <v>4184</v>
      </c>
      <c r="AZ46" s="6">
        <v>4086</v>
      </c>
      <c r="BA46" s="6">
        <v>3585</v>
      </c>
      <c r="BB46" s="118">
        <v>3011</v>
      </c>
      <c r="BC46" s="118">
        <v>3222</v>
      </c>
      <c r="BD46" s="945">
        <v>3192</v>
      </c>
      <c r="BE46" s="392">
        <v>3421</v>
      </c>
      <c r="BF46" s="6">
        <v>3865</v>
      </c>
      <c r="BG46" s="6">
        <v>4145</v>
      </c>
      <c r="BH46" s="6">
        <v>3915</v>
      </c>
      <c r="BI46" s="6">
        <v>3550</v>
      </c>
      <c r="BJ46" s="6">
        <v>3311</v>
      </c>
      <c r="BK46" s="1091">
        <v>3013</v>
      </c>
      <c r="BL46" s="6">
        <v>3384</v>
      </c>
      <c r="BM46" s="6">
        <v>3812</v>
      </c>
      <c r="BN46" s="6">
        <v>4159</v>
      </c>
      <c r="BO46" s="118">
        <v>4046</v>
      </c>
      <c r="BP46" s="945">
        <v>3566</v>
      </c>
      <c r="BQ46" s="1433"/>
      <c r="BR46" s="1433"/>
    </row>
    <row r="47" spans="1:70" ht="15.75" thickBot="1" x14ac:dyDescent="0.3">
      <c r="A47" s="832"/>
      <c r="B47" s="7"/>
      <c r="C47" s="7"/>
      <c r="D47" s="7"/>
      <c r="E47" s="7"/>
      <c r="F47" s="7"/>
      <c r="G47" s="7"/>
      <c r="H47" s="7"/>
      <c r="I47" s="7"/>
      <c r="J47" s="7"/>
      <c r="K47" s="7"/>
      <c r="L47" s="7"/>
      <c r="M47" s="7"/>
      <c r="N47" s="145"/>
      <c r="O47" s="7"/>
      <c r="P47" s="7"/>
      <c r="Q47" s="7"/>
      <c r="R47" s="7"/>
      <c r="S47" s="7"/>
      <c r="T47" s="7"/>
      <c r="U47" s="7"/>
      <c r="V47" s="7"/>
      <c r="W47" s="7"/>
      <c r="X47" s="7"/>
      <c r="Y47" s="7"/>
      <c r="Z47" s="145"/>
      <c r="AA47" s="7"/>
      <c r="AB47" s="7"/>
      <c r="AC47" s="7"/>
      <c r="AD47" s="7"/>
      <c r="AE47" s="7"/>
      <c r="AF47" s="7"/>
      <c r="AG47" s="7"/>
      <c r="AH47" s="7"/>
      <c r="AI47" s="7"/>
      <c r="AJ47" s="7"/>
      <c r="AK47" s="7"/>
      <c r="AL47" s="145"/>
      <c r="AM47" s="7"/>
      <c r="AN47" s="7"/>
      <c r="AO47" s="7"/>
      <c r="AP47" s="7"/>
      <c r="AQ47" s="7"/>
      <c r="AR47" s="7"/>
      <c r="AS47" s="7"/>
      <c r="AT47" s="7"/>
      <c r="AU47" s="7"/>
      <c r="AV47" s="7"/>
      <c r="AW47" s="7"/>
      <c r="AX47" s="145"/>
      <c r="AY47" s="7"/>
      <c r="AZ47" s="7"/>
      <c r="BA47" s="7"/>
      <c r="BB47" s="7"/>
      <c r="BC47" s="7"/>
      <c r="BD47" s="7"/>
      <c r="BE47" s="7"/>
      <c r="BF47" s="7"/>
      <c r="BG47" s="7"/>
      <c r="BH47" s="7"/>
      <c r="BI47" s="7"/>
      <c r="BJ47" s="145"/>
      <c r="BK47" s="7"/>
      <c r="BL47" s="7"/>
      <c r="BM47" s="7"/>
      <c r="BN47" s="7"/>
      <c r="BO47" s="7"/>
      <c r="BP47" s="7"/>
      <c r="BQ47" s="1433"/>
      <c r="BR47" s="1433"/>
    </row>
    <row r="48" spans="1:70" ht="18.75" thickBot="1" x14ac:dyDescent="0.3">
      <c r="A48" s="12" t="s">
        <v>44</v>
      </c>
      <c r="B48" s="142" t="s">
        <v>735</v>
      </c>
      <c r="C48" s="26" t="s">
        <v>736</v>
      </c>
      <c r="D48" s="26" t="s">
        <v>737</v>
      </c>
      <c r="E48" s="26" t="s">
        <v>738</v>
      </c>
      <c r="F48" s="490" t="s">
        <v>739</v>
      </c>
      <c r="G48" s="705" t="s">
        <v>741</v>
      </c>
      <c r="H48" s="457" t="s">
        <v>734</v>
      </c>
      <c r="I48" s="453" t="s">
        <v>43</v>
      </c>
      <c r="J48" s="143" t="s">
        <v>32</v>
      </c>
      <c r="K48" s="143" t="s">
        <v>33</v>
      </c>
      <c r="L48" s="143" t="s">
        <v>34</v>
      </c>
      <c r="M48" s="143" t="s">
        <v>35</v>
      </c>
      <c r="N48" s="143" t="s">
        <v>36</v>
      </c>
      <c r="O48" s="143" t="s">
        <v>37</v>
      </c>
      <c r="P48" s="143" t="s">
        <v>38</v>
      </c>
      <c r="Q48" s="143" t="s">
        <v>39</v>
      </c>
      <c r="R48" s="143" t="s">
        <v>40</v>
      </c>
      <c r="S48" s="143" t="s">
        <v>41</v>
      </c>
      <c r="T48" s="144" t="s">
        <v>42</v>
      </c>
      <c r="U48" s="143" t="s">
        <v>401</v>
      </c>
      <c r="V48" s="143" t="s">
        <v>402</v>
      </c>
      <c r="W48" s="143" t="s">
        <v>403</v>
      </c>
      <c r="X48" s="143" t="s">
        <v>404</v>
      </c>
      <c r="Y48" s="143" t="s">
        <v>405</v>
      </c>
      <c r="Z48" s="143" t="s">
        <v>406</v>
      </c>
      <c r="AA48" s="143" t="s">
        <v>407</v>
      </c>
      <c r="AB48" s="143" t="s">
        <v>408</v>
      </c>
      <c r="AC48" s="143" t="s">
        <v>412</v>
      </c>
      <c r="AD48" s="143" t="s">
        <v>409</v>
      </c>
      <c r="AE48" s="143" t="s">
        <v>410</v>
      </c>
      <c r="AF48" s="144" t="s">
        <v>411</v>
      </c>
      <c r="AG48" s="319" t="s">
        <v>475</v>
      </c>
      <c r="AH48" s="143" t="s">
        <v>476</v>
      </c>
      <c r="AI48" s="143" t="s">
        <v>477</v>
      </c>
      <c r="AJ48" s="143" t="s">
        <v>478</v>
      </c>
      <c r="AK48" s="143" t="s">
        <v>485</v>
      </c>
      <c r="AL48" s="143" t="s">
        <v>486</v>
      </c>
      <c r="AM48" s="143" t="s">
        <v>479</v>
      </c>
      <c r="AN48" s="143" t="s">
        <v>480</v>
      </c>
      <c r="AO48" s="143" t="s">
        <v>481</v>
      </c>
      <c r="AP48" s="143" t="s">
        <v>482</v>
      </c>
      <c r="AQ48" s="143" t="s">
        <v>483</v>
      </c>
      <c r="AR48" s="342" t="s">
        <v>484</v>
      </c>
      <c r="AS48" s="319" t="s">
        <v>512</v>
      </c>
      <c r="AT48" s="143" t="s">
        <v>513</v>
      </c>
      <c r="AU48" s="143" t="s">
        <v>514</v>
      </c>
      <c r="AV48" s="143" t="s">
        <v>515</v>
      </c>
      <c r="AW48" s="143" t="s">
        <v>516</v>
      </c>
      <c r="AX48" s="143" t="s">
        <v>517</v>
      </c>
      <c r="AY48" s="143" t="s">
        <v>518</v>
      </c>
      <c r="AZ48" s="143" t="s">
        <v>519</v>
      </c>
      <c r="BA48" s="143" t="s">
        <v>520</v>
      </c>
      <c r="BB48" s="143" t="s">
        <v>521</v>
      </c>
      <c r="BC48" s="143" t="s">
        <v>522</v>
      </c>
      <c r="BD48" s="342" t="s">
        <v>523</v>
      </c>
      <c r="BE48" s="1339" t="s">
        <v>722</v>
      </c>
      <c r="BF48" s="1340" t="s">
        <v>723</v>
      </c>
      <c r="BG48" s="1340" t="s">
        <v>724</v>
      </c>
      <c r="BH48" s="1340" t="s">
        <v>725</v>
      </c>
      <c r="BI48" s="1340" t="s">
        <v>726</v>
      </c>
      <c r="BJ48" s="1340" t="s">
        <v>727</v>
      </c>
      <c r="BK48" s="1340" t="s">
        <v>728</v>
      </c>
      <c r="BL48" s="1340" t="s">
        <v>755</v>
      </c>
      <c r="BM48" s="1340" t="s">
        <v>760</v>
      </c>
      <c r="BN48" s="1340" t="s">
        <v>763</v>
      </c>
      <c r="BO48" s="1340" t="s">
        <v>768</v>
      </c>
      <c r="BP48" s="1341" t="s">
        <v>771</v>
      </c>
      <c r="BQ48" s="1433"/>
      <c r="BR48" s="1433"/>
    </row>
    <row r="49" spans="1:70" x14ac:dyDescent="0.25">
      <c r="A49" s="265" t="s">
        <v>361</v>
      </c>
      <c r="B49" s="25">
        <v>0.85099999999999998</v>
      </c>
      <c r="C49" s="25">
        <v>0.86299999999999999</v>
      </c>
      <c r="D49" s="25">
        <f>AVERAGE(I49:T49)</f>
        <v>0.89958333333333351</v>
      </c>
      <c r="E49" s="25">
        <f>AVERAGE(U49:AF49)</f>
        <v>0.90619690001308761</v>
      </c>
      <c r="F49" s="492">
        <f>AVERAGE(AG49:AR49)</f>
        <v>0.92995835871367427</v>
      </c>
      <c r="G49" s="972">
        <f>AVERAGE(AS49:BD49)</f>
        <v>0.93913880465523059</v>
      </c>
      <c r="H49" s="1158">
        <f t="shared" ref="H49:H53" si="10">AVERAGE(BE49:BP49)</f>
        <v>0.93027695259046017</v>
      </c>
      <c r="I49" s="498">
        <v>0.86699999999999999</v>
      </c>
      <c r="J49" s="25">
        <v>0.86799999999999999</v>
      </c>
      <c r="K49" s="25">
        <v>0.9</v>
      </c>
      <c r="L49" s="25">
        <v>0.89</v>
      </c>
      <c r="M49" s="25">
        <v>0.90300000000000002</v>
      </c>
      <c r="N49" s="25">
        <v>0.89800000000000002</v>
      </c>
      <c r="O49" s="25">
        <v>0.88400000000000001</v>
      </c>
      <c r="P49" s="163">
        <v>0.92300000000000004</v>
      </c>
      <c r="Q49" s="163">
        <v>0.91700000000000004</v>
      </c>
      <c r="R49" s="247">
        <v>0.90600000000000003</v>
      </c>
      <c r="S49" s="247">
        <v>0.91200000000000003</v>
      </c>
      <c r="T49" s="248">
        <v>0.92700000000000005</v>
      </c>
      <c r="U49" s="249">
        <v>0.88667687595712097</v>
      </c>
      <c r="V49" s="247">
        <v>0.88971499380421315</v>
      </c>
      <c r="W49" s="163">
        <v>0.88445667125171934</v>
      </c>
      <c r="X49" s="163">
        <v>0.88705234159779611</v>
      </c>
      <c r="Y49" s="163">
        <v>0.90778097982708938</v>
      </c>
      <c r="Z49" s="163">
        <v>0.91373801916932906</v>
      </c>
      <c r="AA49" s="163">
        <v>0.90979782270606535</v>
      </c>
      <c r="AB49" s="163">
        <v>0.89931740614334466</v>
      </c>
      <c r="AC49" s="247">
        <v>0.91945288753799392</v>
      </c>
      <c r="AD49" s="247">
        <v>0.91879699248120306</v>
      </c>
      <c r="AE49" s="163">
        <v>0.92835820895522392</v>
      </c>
      <c r="AF49" s="290">
        <v>0.92921960072595278</v>
      </c>
      <c r="AG49" s="407">
        <v>0.93059936908517349</v>
      </c>
      <c r="AH49" s="247">
        <v>0.92991913746630728</v>
      </c>
      <c r="AI49" s="163">
        <v>0.93208092485549132</v>
      </c>
      <c r="AJ49" s="163">
        <v>0.92151162790697672</v>
      </c>
      <c r="AK49" s="163">
        <v>0.9231905465288035</v>
      </c>
      <c r="AL49" s="163">
        <v>0.9170812603648425</v>
      </c>
      <c r="AM49" s="163">
        <v>0.92879746835443033</v>
      </c>
      <c r="AN49" s="163">
        <v>0.9280442804428044</v>
      </c>
      <c r="AO49" s="247">
        <v>0.9140127388535032</v>
      </c>
      <c r="AP49" s="247">
        <v>0.95576619273301733</v>
      </c>
      <c r="AQ49" s="163">
        <v>0.93304221251819508</v>
      </c>
      <c r="AR49" s="916">
        <v>0.94545454545454544</v>
      </c>
      <c r="AS49" s="917">
        <v>0.94682422451994097</v>
      </c>
      <c r="AT49" s="247">
        <v>0.9464524765729585</v>
      </c>
      <c r="AU49" s="163">
        <v>0.94942903752039154</v>
      </c>
      <c r="AV49" s="163">
        <v>0.93427230046948362</v>
      </c>
      <c r="AW49" s="163">
        <v>0.94127806563039729</v>
      </c>
      <c r="AX49" s="163">
        <v>0.94370860927152322</v>
      </c>
      <c r="AY49" s="163">
        <v>0.93528505392912176</v>
      </c>
      <c r="AZ49" s="163">
        <v>0.93478260869565222</v>
      </c>
      <c r="BA49" s="247">
        <v>0.93333333333333335</v>
      </c>
      <c r="BB49" s="247">
        <v>0.93083003952569165</v>
      </c>
      <c r="BC49" s="163">
        <v>0.94890510948905105</v>
      </c>
      <c r="BD49" s="916">
        <v>0.92456479690522242</v>
      </c>
      <c r="BE49" s="919">
        <v>0.94830659536541895</v>
      </c>
      <c r="BF49" s="172">
        <v>0.93841166936790921</v>
      </c>
      <c r="BG49" s="164">
        <v>0.9319213313161876</v>
      </c>
      <c r="BH49" s="164">
        <v>0.92270531400966183</v>
      </c>
      <c r="BI49" s="164">
        <v>0.92682926829268297</v>
      </c>
      <c r="BJ49" s="164">
        <v>0.94517958412098302</v>
      </c>
      <c r="BK49" s="1274">
        <v>0.89858490566037741</v>
      </c>
      <c r="BL49" s="164"/>
      <c r="BM49" s="172"/>
      <c r="BN49" s="172"/>
      <c r="BO49" s="164"/>
      <c r="BP49" s="291"/>
      <c r="BQ49" s="1433"/>
      <c r="BR49" s="1433"/>
    </row>
    <row r="50" spans="1:70" x14ac:dyDescent="0.25">
      <c r="A50" s="263" t="s">
        <v>362</v>
      </c>
      <c r="B50" s="13">
        <v>0.745</v>
      </c>
      <c r="C50" s="13">
        <v>0.86599999999999999</v>
      </c>
      <c r="D50" s="13">
        <f>AVERAGE(I50:T50)</f>
        <v>0.92641666666666678</v>
      </c>
      <c r="E50" s="13">
        <f>AVERAGE(U50:AF50)</f>
        <v>0.94401073460876483</v>
      </c>
      <c r="F50" s="492">
        <f>AVERAGE(AG50:AR50)</f>
        <v>0.94938145274586605</v>
      </c>
      <c r="G50" s="972">
        <f>AVERAGE(AS50:BD50)</f>
        <v>0.957473533273133</v>
      </c>
      <c r="H50" s="489">
        <f t="shared" si="10"/>
        <v>0.95661610971757083</v>
      </c>
      <c r="I50" s="499">
        <v>0.88300000000000001</v>
      </c>
      <c r="J50" s="13">
        <v>0.90400000000000003</v>
      </c>
      <c r="K50" s="13">
        <v>0.90300000000000002</v>
      </c>
      <c r="L50" s="13">
        <v>0.91900000000000004</v>
      </c>
      <c r="M50" s="13">
        <v>0.92400000000000004</v>
      </c>
      <c r="N50" s="13">
        <v>0.92300000000000004</v>
      </c>
      <c r="O50" s="13">
        <v>0.94</v>
      </c>
      <c r="P50" s="164">
        <v>0.95</v>
      </c>
      <c r="Q50" s="164">
        <v>0.95299999999999996</v>
      </c>
      <c r="R50" s="172">
        <v>0.93400000000000005</v>
      </c>
      <c r="S50" s="172">
        <v>0.94</v>
      </c>
      <c r="T50" s="250">
        <v>0.94399999999999995</v>
      </c>
      <c r="U50" s="251">
        <v>0.93835171966255682</v>
      </c>
      <c r="V50" s="172">
        <v>0.95530425417339793</v>
      </c>
      <c r="W50" s="164">
        <v>0.93364928909952605</v>
      </c>
      <c r="X50" s="164">
        <v>0.93654524089306701</v>
      </c>
      <c r="Y50" s="164">
        <v>0.9293308317698562</v>
      </c>
      <c r="Z50" s="164">
        <v>0.9286723163841808</v>
      </c>
      <c r="AA50" s="164">
        <v>0.93805309734513276</v>
      </c>
      <c r="AB50" s="164">
        <v>0.94645161290322577</v>
      </c>
      <c r="AC50" s="172">
        <v>0.95224395857307254</v>
      </c>
      <c r="AD50" s="172">
        <v>0.94923258559622192</v>
      </c>
      <c r="AE50" s="164">
        <v>0.95294117647058818</v>
      </c>
      <c r="AF50" s="291">
        <v>0.9673527324343506</v>
      </c>
      <c r="AG50" s="408">
        <v>0.9553571428571429</v>
      </c>
      <c r="AH50" s="172">
        <v>0.96237864077669899</v>
      </c>
      <c r="AI50" s="164">
        <v>0.94673430564362715</v>
      </c>
      <c r="AJ50" s="164">
        <v>0.95575221238938057</v>
      </c>
      <c r="AK50" s="164">
        <v>0.95482974287699796</v>
      </c>
      <c r="AL50" s="164">
        <v>0.94907407407407407</v>
      </c>
      <c r="AM50" s="164">
        <v>0.95059151009046627</v>
      </c>
      <c r="AN50" s="164">
        <v>0.92630803242446569</v>
      </c>
      <c r="AO50" s="172">
        <v>0.94791666666666663</v>
      </c>
      <c r="AP50" s="172">
        <v>0.94249394673123488</v>
      </c>
      <c r="AQ50" s="164">
        <v>0.95189873417721516</v>
      </c>
      <c r="AR50" s="918">
        <v>0.94924242424242422</v>
      </c>
      <c r="AS50" s="919">
        <v>0.95310344827586202</v>
      </c>
      <c r="AT50" s="172">
        <v>0.94951923076923073</v>
      </c>
      <c r="AU50" s="164">
        <v>0.94423320659062104</v>
      </c>
      <c r="AV50" s="164">
        <v>0.95631399317406141</v>
      </c>
      <c r="AW50" s="164">
        <v>0.95210449927431062</v>
      </c>
      <c r="AX50" s="164">
        <v>0.95592705167173253</v>
      </c>
      <c r="AY50" s="164">
        <v>0.96666666666666667</v>
      </c>
      <c r="AZ50" s="164">
        <v>0.96207148067104309</v>
      </c>
      <c r="BA50" s="172">
        <v>0.94407652685798382</v>
      </c>
      <c r="BB50" s="172">
        <v>0.96753760886777518</v>
      </c>
      <c r="BC50" s="164">
        <v>0.96336996336996339</v>
      </c>
      <c r="BD50" s="918">
        <v>0.97475872308834444</v>
      </c>
      <c r="BE50" s="919">
        <v>0.97430555555555554</v>
      </c>
      <c r="BF50" s="172">
        <v>0.97135740971357409</v>
      </c>
      <c r="BG50" s="164">
        <v>0.96301103179753411</v>
      </c>
      <c r="BH50" s="164">
        <v>0.97086092715231787</v>
      </c>
      <c r="BI50" s="164">
        <v>0.96543951915852744</v>
      </c>
      <c r="BJ50" s="164">
        <v>0.97280966767371602</v>
      </c>
      <c r="BK50" s="1274">
        <v>0.87852865697177074</v>
      </c>
      <c r="BL50" s="164"/>
      <c r="BM50" s="172"/>
      <c r="BN50" s="172"/>
      <c r="BO50" s="164"/>
      <c r="BP50" s="291"/>
      <c r="BQ50" s="1433"/>
      <c r="BR50" s="1433"/>
    </row>
    <row r="51" spans="1:70" x14ac:dyDescent="0.25">
      <c r="A51" s="263" t="s">
        <v>363</v>
      </c>
      <c r="B51" s="13">
        <v>0.61199999999999999</v>
      </c>
      <c r="C51" s="13">
        <v>0.80900000000000005</v>
      </c>
      <c r="D51" s="13">
        <f>AVERAGE(I51:T51)</f>
        <v>0.91433333333333344</v>
      </c>
      <c r="E51" s="13">
        <f>AVERAGE(U51:AF51)</f>
        <v>0.93620440736440402</v>
      </c>
      <c r="F51" s="492">
        <f>AVERAGE(AG51:AR51)</f>
        <v>0.9505211578334315</v>
      </c>
      <c r="G51" s="972">
        <f>AVERAGE(AS51:BD51)</f>
        <v>0.95168641159834066</v>
      </c>
      <c r="H51" s="1159">
        <f t="shared" si="10"/>
        <v>0.94578936957331361</v>
      </c>
      <c r="I51" s="499">
        <v>0.876</v>
      </c>
      <c r="J51" s="13">
        <v>0.89500000000000002</v>
      </c>
      <c r="K51" s="13">
        <v>0.88900000000000001</v>
      </c>
      <c r="L51" s="13">
        <v>0.90600000000000003</v>
      </c>
      <c r="M51" s="13">
        <v>0.90200000000000002</v>
      </c>
      <c r="N51" s="13">
        <v>0.90800000000000003</v>
      </c>
      <c r="O51" s="13">
        <v>0.93100000000000005</v>
      </c>
      <c r="P51" s="164">
        <v>0.92700000000000005</v>
      </c>
      <c r="Q51" s="164">
        <v>0.93600000000000005</v>
      </c>
      <c r="R51" s="172">
        <v>0.93</v>
      </c>
      <c r="S51" s="172">
        <v>0.92800000000000005</v>
      </c>
      <c r="T51" s="250">
        <v>0.94399999999999995</v>
      </c>
      <c r="U51" s="251">
        <v>0.92248062015503873</v>
      </c>
      <c r="V51" s="172">
        <v>0.9467592592592593</v>
      </c>
      <c r="W51" s="164">
        <v>0.92784667418263811</v>
      </c>
      <c r="X51" s="164">
        <v>0.93367638650657514</v>
      </c>
      <c r="Y51" s="164">
        <v>0.92236384704519114</v>
      </c>
      <c r="Z51" s="164">
        <v>0.92556857339765675</v>
      </c>
      <c r="AA51" s="164">
        <v>0.92744063324538262</v>
      </c>
      <c r="AB51" s="164">
        <v>0.93460166468489891</v>
      </c>
      <c r="AC51" s="172">
        <v>0.95296884185773079</v>
      </c>
      <c r="AD51" s="172">
        <v>0.9470649895178197</v>
      </c>
      <c r="AE51" s="164">
        <v>0.94114184814596824</v>
      </c>
      <c r="AF51" s="291">
        <v>0.95253955037468774</v>
      </c>
      <c r="AG51" s="408">
        <v>0.96056547619047616</v>
      </c>
      <c r="AH51" s="172">
        <v>0.94197595399895451</v>
      </c>
      <c r="AI51" s="164">
        <v>0.95473684210526311</v>
      </c>
      <c r="AJ51" s="164">
        <v>0.94964028776978415</v>
      </c>
      <c r="AK51" s="164">
        <v>0.94385342789598103</v>
      </c>
      <c r="AL51" s="164">
        <v>0.96455351056578054</v>
      </c>
      <c r="AM51" s="164">
        <v>0.95441431044431624</v>
      </c>
      <c r="AN51" s="164">
        <v>0.94226190476190474</v>
      </c>
      <c r="AO51" s="172">
        <v>0.9431540342298288</v>
      </c>
      <c r="AP51" s="172">
        <v>0.94763092269326688</v>
      </c>
      <c r="AQ51" s="164">
        <v>0.94357184409540429</v>
      </c>
      <c r="AR51" s="918">
        <v>0.95989537925021795</v>
      </c>
      <c r="AS51" s="919">
        <v>0.9464958553127355</v>
      </c>
      <c r="AT51" s="172">
        <v>0.94523326572008115</v>
      </c>
      <c r="AU51" s="164">
        <v>0.94848484848484849</v>
      </c>
      <c r="AV51" s="164">
        <v>0.94702348443473516</v>
      </c>
      <c r="AW51" s="164">
        <v>0.95765104460756634</v>
      </c>
      <c r="AX51" s="164">
        <v>0.94205729166666663</v>
      </c>
      <c r="AY51" s="164">
        <v>0.95039577836411604</v>
      </c>
      <c r="AZ51" s="164">
        <v>0.94693877551020411</v>
      </c>
      <c r="BA51" s="172">
        <v>0.93423597678916825</v>
      </c>
      <c r="BB51" s="172">
        <v>0.96832191780821919</v>
      </c>
      <c r="BC51" s="164">
        <v>0.96492659053833607</v>
      </c>
      <c r="BD51" s="918">
        <v>0.96847210994341149</v>
      </c>
      <c r="BE51" s="919">
        <v>0.96674225245653822</v>
      </c>
      <c r="BF51" s="172">
        <v>0.98245614035087714</v>
      </c>
      <c r="BG51" s="164">
        <v>0.96221248630887191</v>
      </c>
      <c r="BH51" s="164">
        <v>0.96730083234244946</v>
      </c>
      <c r="BI51" s="164">
        <v>0.96007604562737647</v>
      </c>
      <c r="BJ51" s="164">
        <v>0.9647735442127966</v>
      </c>
      <c r="BK51" s="1274">
        <v>0.8169642857142857</v>
      </c>
      <c r="BL51" s="164"/>
      <c r="BM51" s="172"/>
      <c r="BN51" s="172"/>
      <c r="BO51" s="164"/>
      <c r="BP51" s="291"/>
      <c r="BQ51" s="1433"/>
      <c r="BR51" s="1433"/>
    </row>
    <row r="52" spans="1:70" x14ac:dyDescent="0.25">
      <c r="A52" s="263" t="s">
        <v>133</v>
      </c>
      <c r="B52" s="13">
        <v>0.746</v>
      </c>
      <c r="C52" s="13">
        <v>0.86699999999999999</v>
      </c>
      <c r="D52" s="13">
        <f>AVERAGE(I52:T52)</f>
        <v>0.94333333333333336</v>
      </c>
      <c r="E52" s="13">
        <f>AVERAGE(U52:AF52)</f>
        <v>0.96449454875984875</v>
      </c>
      <c r="F52" s="492">
        <f>AVERAGE(AG52:AR52)</f>
        <v>0.97405170964282328</v>
      </c>
      <c r="G52" s="972">
        <f>AVERAGE(AS52:BD52)</f>
        <v>0.95051574424615159</v>
      </c>
      <c r="H52" s="489">
        <f t="shared" si="10"/>
        <v>0.94372494798544704</v>
      </c>
      <c r="I52" s="499">
        <v>0.91100000000000003</v>
      </c>
      <c r="J52" s="13">
        <v>0.95699999999999996</v>
      </c>
      <c r="K52" s="13">
        <v>0.93600000000000005</v>
      </c>
      <c r="L52" s="13">
        <v>0.93799999999999994</v>
      </c>
      <c r="M52" s="13">
        <v>0.95</v>
      </c>
      <c r="N52" s="13">
        <v>0.95599999999999996</v>
      </c>
      <c r="O52" s="13">
        <v>0.97399999999999998</v>
      </c>
      <c r="P52" s="164">
        <v>0.95699999999999996</v>
      </c>
      <c r="Q52" s="164">
        <v>1</v>
      </c>
      <c r="R52" s="172">
        <v>0.91500000000000004</v>
      </c>
      <c r="S52" s="172">
        <v>0.9</v>
      </c>
      <c r="T52" s="250">
        <v>0.92600000000000005</v>
      </c>
      <c r="U52" s="251">
        <v>0.96296296296296291</v>
      </c>
      <c r="V52" s="172">
        <v>0.95918367346938771</v>
      </c>
      <c r="W52" s="164">
        <v>0.96296296296296291</v>
      </c>
      <c r="X52" s="164">
        <v>0.92307692307692313</v>
      </c>
      <c r="Y52" s="164">
        <v>0.97674418604651159</v>
      </c>
      <c r="Z52" s="164">
        <v>0.92452830188679247</v>
      </c>
      <c r="AA52" s="164">
        <v>0.97916666666666663</v>
      </c>
      <c r="AB52" s="164">
        <v>0.96551724137931039</v>
      </c>
      <c r="AC52" s="172">
        <v>0.953125</v>
      </c>
      <c r="AD52" s="172">
        <v>1</v>
      </c>
      <c r="AE52" s="164">
        <v>0.96666666666666667</v>
      </c>
      <c r="AF52" s="291">
        <v>1</v>
      </c>
      <c r="AG52" s="408">
        <v>0.9538461538461539</v>
      </c>
      <c r="AH52" s="172">
        <v>0.95588235294117652</v>
      </c>
      <c r="AI52" s="164">
        <v>0.96153846153846156</v>
      </c>
      <c r="AJ52" s="164">
        <v>0.98333333333333328</v>
      </c>
      <c r="AK52" s="164">
        <v>0.92753623188405798</v>
      </c>
      <c r="AL52" s="164">
        <v>0.94736842105263153</v>
      </c>
      <c r="AM52" s="164">
        <v>0.97872340425531912</v>
      </c>
      <c r="AN52" s="164">
        <v>1</v>
      </c>
      <c r="AO52" s="172">
        <v>1</v>
      </c>
      <c r="AP52" s="172">
        <v>1</v>
      </c>
      <c r="AQ52" s="164">
        <v>0.98039215686274506</v>
      </c>
      <c r="AR52" s="918">
        <v>1</v>
      </c>
      <c r="AS52" s="920">
        <v>1</v>
      </c>
      <c r="AT52" s="164">
        <v>0.96666666666666667</v>
      </c>
      <c r="AU52" s="164">
        <v>0.93877551020408168</v>
      </c>
      <c r="AV52" s="164">
        <v>0.96491228070175439</v>
      </c>
      <c r="AW52" s="164">
        <v>0.92682926829268297</v>
      </c>
      <c r="AX52" s="164">
        <v>0.93877551020408168</v>
      </c>
      <c r="AY52" s="164">
        <v>0.93650793650793651</v>
      </c>
      <c r="AZ52" s="164">
        <v>0.93333333333333335</v>
      </c>
      <c r="BA52" s="172">
        <v>0.96226415094339623</v>
      </c>
      <c r="BB52" s="172">
        <v>0.9285714285714286</v>
      </c>
      <c r="BC52" s="164">
        <v>0.95121951219512191</v>
      </c>
      <c r="BD52" s="918">
        <v>0.95833333333333337</v>
      </c>
      <c r="BE52" s="920">
        <v>1</v>
      </c>
      <c r="BF52" s="164">
        <v>1</v>
      </c>
      <c r="BG52" s="164">
        <v>0.98113207547169812</v>
      </c>
      <c r="BH52" s="164">
        <v>1</v>
      </c>
      <c r="BI52" s="164">
        <v>0.94871794871794868</v>
      </c>
      <c r="BJ52" s="164">
        <v>0.93548387096774188</v>
      </c>
      <c r="BK52" s="1274">
        <v>0.7407407407407407</v>
      </c>
      <c r="BL52" s="164"/>
      <c r="BM52" s="172"/>
      <c r="BN52" s="172"/>
      <c r="BO52" s="164"/>
      <c r="BP52" s="291"/>
      <c r="BQ52" s="1433"/>
      <c r="BR52" s="1433"/>
    </row>
    <row r="53" spans="1:70" ht="15.75" thickBot="1" x14ac:dyDescent="0.3">
      <c r="A53" s="264" t="s">
        <v>5</v>
      </c>
      <c r="B53" s="14">
        <v>0.71</v>
      </c>
      <c r="C53" s="14">
        <v>0.84499999999999997</v>
      </c>
      <c r="D53" s="14">
        <f>AVERAGE(I53:T53)</f>
        <v>0.91666666666666663</v>
      </c>
      <c r="E53" s="14">
        <f>AVERAGE(U53:AF53)</f>
        <v>0.9346935751785771</v>
      </c>
      <c r="F53" s="493">
        <f>AVERAGE(AG53:AR53)</f>
        <v>0.94680528418573828</v>
      </c>
      <c r="G53" s="973">
        <f>AVERAGE(AS53:BD53)</f>
        <v>0.95178501881221844</v>
      </c>
      <c r="H53" s="1157">
        <f t="shared" si="10"/>
        <v>0.94736488726587964</v>
      </c>
      <c r="I53" s="500">
        <v>0.878</v>
      </c>
      <c r="J53" s="14">
        <v>0.89500000000000002</v>
      </c>
      <c r="K53" s="14">
        <v>0.89700000000000002</v>
      </c>
      <c r="L53" s="14">
        <v>0.90800000000000003</v>
      </c>
      <c r="M53" s="14">
        <v>0.91200000000000003</v>
      </c>
      <c r="N53" s="14">
        <v>0.91300000000000003</v>
      </c>
      <c r="O53" s="14">
        <v>0.92600000000000005</v>
      </c>
      <c r="P53" s="165">
        <v>0.93500000000000005</v>
      </c>
      <c r="Q53" s="165">
        <v>0.94</v>
      </c>
      <c r="R53" s="165">
        <v>0.92700000000000005</v>
      </c>
      <c r="S53" s="165">
        <v>0.92900000000000005</v>
      </c>
      <c r="T53" s="209">
        <v>0.94</v>
      </c>
      <c r="U53" s="14">
        <v>0.92312241277350682</v>
      </c>
      <c r="V53" s="165">
        <v>0.94010358027471286</v>
      </c>
      <c r="W53" s="165">
        <v>0.92316757011548434</v>
      </c>
      <c r="X53" s="165">
        <v>0.92670777988614805</v>
      </c>
      <c r="Y53" s="165">
        <v>0.9231905465288035</v>
      </c>
      <c r="Z53" s="165">
        <v>0.92470389170896783</v>
      </c>
      <c r="AA53" s="165">
        <v>0.92953285827395093</v>
      </c>
      <c r="AB53" s="165">
        <v>0.93446852425180593</v>
      </c>
      <c r="AC53" s="261">
        <v>0.94736842105263153</v>
      </c>
      <c r="AD53" s="261">
        <v>0.94420004630701548</v>
      </c>
      <c r="AE53" s="165">
        <v>0.94392523364485981</v>
      </c>
      <c r="AF53" s="209">
        <v>0.95583203732503885</v>
      </c>
      <c r="AG53" s="409">
        <v>0.95284366961989142</v>
      </c>
      <c r="AH53" s="165">
        <v>0.94783802333562117</v>
      </c>
      <c r="AI53" s="165">
        <v>0.94811656005685852</v>
      </c>
      <c r="AJ53" s="165">
        <v>0.94778825235678033</v>
      </c>
      <c r="AK53" s="165">
        <v>0.94402888831570797</v>
      </c>
      <c r="AL53" s="165">
        <v>0.9500438212094654</v>
      </c>
      <c r="AM53" s="165">
        <v>0.94907768251493896</v>
      </c>
      <c r="AN53" s="165">
        <v>0.93493245106148337</v>
      </c>
      <c r="AO53" s="261">
        <v>0.94079999999999997</v>
      </c>
      <c r="AP53" s="261">
        <v>0.9475138121546961</v>
      </c>
      <c r="AQ53" s="165">
        <v>0.94550408719346046</v>
      </c>
      <c r="AR53" s="921">
        <v>0.95317616240995418</v>
      </c>
      <c r="AS53" s="922">
        <v>0.94985673352435529</v>
      </c>
      <c r="AT53" s="261">
        <v>0.94733288318703579</v>
      </c>
      <c r="AU53" s="165">
        <v>0.94691943127962086</v>
      </c>
      <c r="AV53" s="165">
        <v>0.9486472945891784</v>
      </c>
      <c r="AW53" s="165">
        <v>0.95277261873175911</v>
      </c>
      <c r="AX53" s="165">
        <v>0.94750356633380883</v>
      </c>
      <c r="AY53" s="165">
        <v>0.95373752130508882</v>
      </c>
      <c r="AZ53" s="165">
        <v>0.95</v>
      </c>
      <c r="BA53" s="261">
        <v>0.9383172256964184</v>
      </c>
      <c r="BB53" s="261">
        <v>0.96121416526138281</v>
      </c>
      <c r="BC53" s="165">
        <v>0.96132075471698109</v>
      </c>
      <c r="BD53" s="921">
        <v>0.96379803112099083</v>
      </c>
      <c r="BE53" s="922">
        <v>0.96732996732996734</v>
      </c>
      <c r="BF53" s="261">
        <v>0.97079715864246252</v>
      </c>
      <c r="BG53" s="165">
        <v>0.95785346728742959</v>
      </c>
      <c r="BH53" s="165">
        <v>0.9618578100674624</v>
      </c>
      <c r="BI53" s="165">
        <v>0.95690893421430623</v>
      </c>
      <c r="BJ53" s="165">
        <v>0.96458015267175568</v>
      </c>
      <c r="BK53" s="1275">
        <v>0.85222672064777327</v>
      </c>
      <c r="BL53" s="165"/>
      <c r="BM53" s="261"/>
      <c r="BN53" s="261"/>
      <c r="BO53" s="165"/>
      <c r="BP53" s="209"/>
      <c r="BQ53" s="1433"/>
      <c r="BR53" s="1433"/>
    </row>
    <row r="54" spans="1:70" ht="15.75" thickBot="1" x14ac:dyDescent="0.3">
      <c r="A54" s="832"/>
      <c r="BQ54" s="1433"/>
      <c r="BR54" s="1433"/>
    </row>
    <row r="55" spans="1:70" ht="18.75" thickBot="1" x14ac:dyDescent="0.3">
      <c r="A55" s="12" t="s">
        <v>45</v>
      </c>
      <c r="B55" s="138" t="s">
        <v>735</v>
      </c>
      <c r="C55" s="139" t="s">
        <v>736</v>
      </c>
      <c r="D55" s="139" t="s">
        <v>737</v>
      </c>
      <c r="E55" s="139" t="s">
        <v>738</v>
      </c>
      <c r="F55" s="449" t="s">
        <v>739</v>
      </c>
      <c r="G55" s="956" t="s">
        <v>741</v>
      </c>
      <c r="H55" s="502" t="s">
        <v>734</v>
      </c>
      <c r="I55" s="497" t="s">
        <v>43</v>
      </c>
      <c r="J55" s="140" t="s">
        <v>32</v>
      </c>
      <c r="K55" s="140" t="s">
        <v>33</v>
      </c>
      <c r="L55" s="140" t="s">
        <v>34</v>
      </c>
      <c r="M55" s="140" t="s">
        <v>35</v>
      </c>
      <c r="N55" s="140" t="s">
        <v>36</v>
      </c>
      <c r="O55" s="140" t="s">
        <v>37</v>
      </c>
      <c r="P55" s="140" t="s">
        <v>38</v>
      </c>
      <c r="Q55" s="140" t="s">
        <v>39</v>
      </c>
      <c r="R55" s="140" t="s">
        <v>40</v>
      </c>
      <c r="S55" s="140" t="s">
        <v>41</v>
      </c>
      <c r="T55" s="141" t="s">
        <v>42</v>
      </c>
      <c r="U55" s="140" t="s">
        <v>401</v>
      </c>
      <c r="V55" s="140" t="s">
        <v>402</v>
      </c>
      <c r="W55" s="140" t="s">
        <v>403</v>
      </c>
      <c r="X55" s="140" t="s">
        <v>404</v>
      </c>
      <c r="Y55" s="140" t="s">
        <v>405</v>
      </c>
      <c r="Z55" s="140" t="s">
        <v>406</v>
      </c>
      <c r="AA55" s="140" t="s">
        <v>407</v>
      </c>
      <c r="AB55" s="140" t="s">
        <v>408</v>
      </c>
      <c r="AC55" s="140" t="s">
        <v>412</v>
      </c>
      <c r="AD55" s="140" t="s">
        <v>409</v>
      </c>
      <c r="AE55" s="140" t="s">
        <v>410</v>
      </c>
      <c r="AF55" s="141" t="s">
        <v>411</v>
      </c>
      <c r="AG55" s="325" t="s">
        <v>475</v>
      </c>
      <c r="AH55" s="140" t="s">
        <v>476</v>
      </c>
      <c r="AI55" s="140" t="s">
        <v>477</v>
      </c>
      <c r="AJ55" s="140" t="s">
        <v>478</v>
      </c>
      <c r="AK55" s="140" t="s">
        <v>485</v>
      </c>
      <c r="AL55" s="140" t="s">
        <v>486</v>
      </c>
      <c r="AM55" s="140" t="s">
        <v>479</v>
      </c>
      <c r="AN55" s="140" t="s">
        <v>480</v>
      </c>
      <c r="AO55" s="140" t="s">
        <v>481</v>
      </c>
      <c r="AP55" s="140" t="s">
        <v>482</v>
      </c>
      <c r="AQ55" s="140" t="s">
        <v>483</v>
      </c>
      <c r="AR55" s="141" t="s">
        <v>484</v>
      </c>
      <c r="AS55" s="325" t="s">
        <v>512</v>
      </c>
      <c r="AT55" s="140" t="s">
        <v>513</v>
      </c>
      <c r="AU55" s="140" t="s">
        <v>514</v>
      </c>
      <c r="AV55" s="140" t="s">
        <v>515</v>
      </c>
      <c r="AW55" s="140" t="s">
        <v>516</v>
      </c>
      <c r="AX55" s="140" t="s">
        <v>517</v>
      </c>
      <c r="AY55" s="140" t="s">
        <v>518</v>
      </c>
      <c r="AZ55" s="140" t="s">
        <v>519</v>
      </c>
      <c r="BA55" s="140" t="s">
        <v>520</v>
      </c>
      <c r="BB55" s="140" t="s">
        <v>521</v>
      </c>
      <c r="BC55" s="140" t="s">
        <v>522</v>
      </c>
      <c r="BD55" s="141" t="s">
        <v>523</v>
      </c>
      <c r="BE55" s="325" t="s">
        <v>722</v>
      </c>
      <c r="BF55" s="140" t="s">
        <v>723</v>
      </c>
      <c r="BG55" s="140" t="s">
        <v>724</v>
      </c>
      <c r="BH55" s="140" t="s">
        <v>725</v>
      </c>
      <c r="BI55" s="140" t="s">
        <v>726</v>
      </c>
      <c r="BJ55" s="140" t="s">
        <v>727</v>
      </c>
      <c r="BK55" s="140" t="s">
        <v>728</v>
      </c>
      <c r="BL55" s="140" t="s">
        <v>755</v>
      </c>
      <c r="BM55" s="143" t="s">
        <v>760</v>
      </c>
      <c r="BN55" s="140" t="s">
        <v>763</v>
      </c>
      <c r="BO55" s="140" t="s">
        <v>768</v>
      </c>
      <c r="BP55" s="141" t="s">
        <v>771</v>
      </c>
      <c r="BQ55" s="1433"/>
      <c r="BR55" s="1433"/>
    </row>
    <row r="56" spans="1:70" x14ac:dyDescent="0.25">
      <c r="A56" s="334" t="s">
        <v>31</v>
      </c>
      <c r="B56" s="4">
        <v>32663</v>
      </c>
      <c r="C56" s="4">
        <v>17889</v>
      </c>
      <c r="D56" s="4">
        <v>5378</v>
      </c>
      <c r="E56" s="4">
        <v>5449</v>
      </c>
      <c r="F56" s="494">
        <v>6586</v>
      </c>
      <c r="G56" s="971">
        <v>4766</v>
      </c>
      <c r="H56" s="1276">
        <v>4414</v>
      </c>
      <c r="I56" s="475">
        <v>16180</v>
      </c>
      <c r="J56" s="15">
        <v>14437</v>
      </c>
      <c r="K56" s="15">
        <v>13477</v>
      </c>
      <c r="L56" s="15">
        <v>11959</v>
      </c>
      <c r="M56" s="4">
        <v>11056</v>
      </c>
      <c r="N56" s="137">
        <v>9281</v>
      </c>
      <c r="O56" s="137">
        <v>8282</v>
      </c>
      <c r="P56" s="115">
        <v>7272</v>
      </c>
      <c r="Q56" s="115">
        <v>6401</v>
      </c>
      <c r="R56" s="115">
        <v>6139</v>
      </c>
      <c r="S56" s="115">
        <v>6089</v>
      </c>
      <c r="T56" s="227">
        <v>5378</v>
      </c>
      <c r="U56" s="115">
        <v>5185</v>
      </c>
      <c r="V56" s="115">
        <v>5644</v>
      </c>
      <c r="W56" s="115">
        <v>6349</v>
      </c>
      <c r="X56" s="115">
        <v>6849</v>
      </c>
      <c r="Y56" s="115">
        <v>6755</v>
      </c>
      <c r="Z56" s="115">
        <v>6412</v>
      </c>
      <c r="AA56" s="115">
        <v>5512</v>
      </c>
      <c r="AB56" s="115">
        <v>5824</v>
      </c>
      <c r="AC56" s="115">
        <v>6174</v>
      </c>
      <c r="AD56" s="115">
        <v>6457</v>
      </c>
      <c r="AE56" s="115">
        <v>6380</v>
      </c>
      <c r="AF56" s="227">
        <v>5449</v>
      </c>
      <c r="AG56" s="410">
        <v>5208</v>
      </c>
      <c r="AH56" s="115">
        <v>5576</v>
      </c>
      <c r="AI56" s="115">
        <v>6510</v>
      </c>
      <c r="AJ56" s="115">
        <v>6895</v>
      </c>
      <c r="AK56" s="115">
        <v>6760</v>
      </c>
      <c r="AL56" s="115">
        <v>6421</v>
      </c>
      <c r="AM56" s="115">
        <v>6262</v>
      </c>
      <c r="AN56" s="115">
        <v>6526</v>
      </c>
      <c r="AO56" s="115">
        <v>6515</v>
      </c>
      <c r="AP56" s="115">
        <v>7216</v>
      </c>
      <c r="AQ56" s="115">
        <v>7581</v>
      </c>
      <c r="AR56" s="227">
        <v>6586</v>
      </c>
      <c r="AS56" s="410">
        <v>5813</v>
      </c>
      <c r="AT56" s="115">
        <v>6522</v>
      </c>
      <c r="AU56" s="115">
        <v>7405</v>
      </c>
      <c r="AV56" s="115">
        <v>7750</v>
      </c>
      <c r="AW56" s="115">
        <v>7755</v>
      </c>
      <c r="AX56" s="115">
        <v>7333</v>
      </c>
      <c r="AY56" s="115">
        <v>7035</v>
      </c>
      <c r="AZ56" s="115">
        <v>7438</v>
      </c>
      <c r="BA56" s="115">
        <v>7049</v>
      </c>
      <c r="BB56" s="115">
        <v>5395</v>
      </c>
      <c r="BC56" s="115">
        <v>4780</v>
      </c>
      <c r="BD56" s="227">
        <v>4766</v>
      </c>
      <c r="BE56" s="410">
        <v>4848</v>
      </c>
      <c r="BF56" s="115">
        <v>5517</v>
      </c>
      <c r="BG56" s="115">
        <v>6364</v>
      </c>
      <c r="BH56" s="115">
        <v>6725</v>
      </c>
      <c r="BI56" s="115">
        <v>6971</v>
      </c>
      <c r="BJ56" s="115">
        <v>6573</v>
      </c>
      <c r="BK56" s="904">
        <v>4414</v>
      </c>
      <c r="BL56" s="115"/>
      <c r="BM56" s="115"/>
      <c r="BN56" s="115"/>
      <c r="BO56" s="115"/>
      <c r="BP56" s="227"/>
      <c r="BQ56" s="1433"/>
      <c r="BR56" s="1433"/>
    </row>
    <row r="57" spans="1:70" ht="15.75" thickBot="1" x14ac:dyDescent="0.3">
      <c r="A57" s="384" t="s">
        <v>53</v>
      </c>
      <c r="B57" s="6">
        <v>14946</v>
      </c>
      <c r="C57" s="6">
        <v>7946</v>
      </c>
      <c r="D57" s="6">
        <v>376</v>
      </c>
      <c r="E57" s="6">
        <v>206</v>
      </c>
      <c r="F57" s="495">
        <v>179</v>
      </c>
      <c r="G57" s="726">
        <v>95</v>
      </c>
      <c r="H57" s="459">
        <v>192</v>
      </c>
      <c r="I57" s="299">
        <v>7163</v>
      </c>
      <c r="J57" s="6">
        <v>5645</v>
      </c>
      <c r="K57" s="6">
        <v>4790</v>
      </c>
      <c r="L57" s="111">
        <v>4110</v>
      </c>
      <c r="M57" s="6">
        <v>3687</v>
      </c>
      <c r="N57" s="111">
        <v>2794</v>
      </c>
      <c r="O57" s="111">
        <v>2197</v>
      </c>
      <c r="P57" s="118">
        <v>1172</v>
      </c>
      <c r="Q57" s="118">
        <v>746</v>
      </c>
      <c r="R57" s="118">
        <v>539</v>
      </c>
      <c r="S57" s="118">
        <v>364</v>
      </c>
      <c r="T57" s="228">
        <v>376</v>
      </c>
      <c r="U57" s="111">
        <v>341</v>
      </c>
      <c r="V57" s="118">
        <v>234</v>
      </c>
      <c r="W57" s="118">
        <v>212</v>
      </c>
      <c r="X57" s="118">
        <v>331</v>
      </c>
      <c r="Y57" s="118">
        <v>332</v>
      </c>
      <c r="Z57" s="118">
        <v>297</v>
      </c>
      <c r="AA57" s="118">
        <v>187</v>
      </c>
      <c r="AB57" s="118">
        <v>190</v>
      </c>
      <c r="AC57" s="118">
        <v>178</v>
      </c>
      <c r="AD57" s="118">
        <v>194</v>
      </c>
      <c r="AE57" s="118">
        <v>240</v>
      </c>
      <c r="AF57" s="228">
        <v>206</v>
      </c>
      <c r="AG57" s="411">
        <v>200</v>
      </c>
      <c r="AH57" s="118">
        <v>159</v>
      </c>
      <c r="AI57" s="118">
        <v>190</v>
      </c>
      <c r="AJ57" s="118">
        <v>295</v>
      </c>
      <c r="AK57" s="118">
        <v>315</v>
      </c>
      <c r="AL57" s="118">
        <v>332</v>
      </c>
      <c r="AM57" s="118">
        <v>328</v>
      </c>
      <c r="AN57" s="118">
        <v>372</v>
      </c>
      <c r="AO57" s="118">
        <v>355</v>
      </c>
      <c r="AP57" s="118">
        <v>415</v>
      </c>
      <c r="AQ57" s="118">
        <v>267</v>
      </c>
      <c r="AR57" s="228">
        <v>179</v>
      </c>
      <c r="AS57" s="411">
        <v>148</v>
      </c>
      <c r="AT57" s="118">
        <v>143</v>
      </c>
      <c r="AU57" s="118">
        <v>177</v>
      </c>
      <c r="AV57" s="118">
        <v>285</v>
      </c>
      <c r="AW57" s="118">
        <v>230</v>
      </c>
      <c r="AX57" s="118">
        <v>308</v>
      </c>
      <c r="AY57" s="118">
        <v>252</v>
      </c>
      <c r="AZ57" s="118">
        <v>248</v>
      </c>
      <c r="BA57" s="118">
        <v>216</v>
      </c>
      <c r="BB57" s="118">
        <v>176</v>
      </c>
      <c r="BC57" s="118">
        <v>102</v>
      </c>
      <c r="BD57" s="228">
        <v>95</v>
      </c>
      <c r="BE57" s="411">
        <v>81</v>
      </c>
      <c r="BF57" s="118">
        <v>64</v>
      </c>
      <c r="BG57" s="118">
        <v>93</v>
      </c>
      <c r="BH57" s="118">
        <v>143</v>
      </c>
      <c r="BI57" s="118">
        <v>264</v>
      </c>
      <c r="BJ57" s="118">
        <v>237</v>
      </c>
      <c r="BK57" s="118">
        <v>192</v>
      </c>
      <c r="BL57" s="118"/>
      <c r="BM57" s="118"/>
      <c r="BN57" s="118"/>
      <c r="BO57" s="118"/>
      <c r="BP57" s="228"/>
      <c r="BQ57" s="1433"/>
      <c r="BR57" s="1433"/>
    </row>
    <row r="58" spans="1:70" ht="16.5" customHeight="1" x14ac:dyDescent="0.25">
      <c r="A58" s="259" t="s">
        <v>494</v>
      </c>
      <c r="B58" s="331" t="s">
        <v>496</v>
      </c>
      <c r="C58" s="331" t="s">
        <v>496</v>
      </c>
      <c r="D58" s="331" t="s">
        <v>496</v>
      </c>
      <c r="E58" s="331" t="s">
        <v>496</v>
      </c>
      <c r="F58" s="496">
        <v>155</v>
      </c>
      <c r="G58" s="967">
        <v>81</v>
      </c>
      <c r="H58" s="504">
        <v>161</v>
      </c>
      <c r="I58" s="501"/>
      <c r="J58" s="109"/>
      <c r="K58" s="109"/>
      <c r="L58" s="110"/>
      <c r="M58" s="109"/>
      <c r="N58" s="110"/>
      <c r="O58" s="110"/>
      <c r="P58" s="117"/>
      <c r="Q58" s="117"/>
      <c r="R58" s="117"/>
      <c r="S58" s="117"/>
      <c r="T58" s="330"/>
      <c r="U58" s="110"/>
      <c r="V58" s="117"/>
      <c r="W58" s="117"/>
      <c r="X58" s="117"/>
      <c r="Y58" s="117"/>
      <c r="Z58" s="117"/>
      <c r="AA58" s="117"/>
      <c r="AB58" s="117"/>
      <c r="AC58" s="117"/>
      <c r="AD58" s="117"/>
      <c r="AE58" s="117"/>
      <c r="AF58" s="383" t="s">
        <v>496</v>
      </c>
      <c r="AG58" s="412">
        <v>99</v>
      </c>
      <c r="AH58" s="117">
        <v>51</v>
      </c>
      <c r="AI58" s="117">
        <v>82</v>
      </c>
      <c r="AJ58" s="117">
        <v>194</v>
      </c>
      <c r="AK58" s="117">
        <v>203</v>
      </c>
      <c r="AL58" s="117">
        <v>221</v>
      </c>
      <c r="AM58" s="117">
        <v>227</v>
      </c>
      <c r="AN58" s="117">
        <v>265</v>
      </c>
      <c r="AO58" s="117">
        <v>227</v>
      </c>
      <c r="AP58" s="117">
        <v>282</v>
      </c>
      <c r="AQ58" s="117">
        <v>211</v>
      </c>
      <c r="AR58" s="330">
        <v>155</v>
      </c>
      <c r="AS58" s="412">
        <v>121</v>
      </c>
      <c r="AT58" s="117">
        <v>126</v>
      </c>
      <c r="AU58" s="117">
        <v>149</v>
      </c>
      <c r="AV58" s="117">
        <v>245</v>
      </c>
      <c r="AW58" s="117">
        <v>201</v>
      </c>
      <c r="AX58" s="117">
        <v>271</v>
      </c>
      <c r="AY58" s="117">
        <v>207</v>
      </c>
      <c r="AZ58" s="117">
        <v>208</v>
      </c>
      <c r="BA58" s="117">
        <v>188</v>
      </c>
      <c r="BB58" s="117">
        <v>162</v>
      </c>
      <c r="BC58" s="117">
        <v>78</v>
      </c>
      <c r="BD58" s="330">
        <v>81</v>
      </c>
      <c r="BE58" s="412">
        <v>66</v>
      </c>
      <c r="BF58" s="117">
        <v>51</v>
      </c>
      <c r="BG58" s="117">
        <v>78</v>
      </c>
      <c r="BH58" s="117">
        <v>122</v>
      </c>
      <c r="BI58" s="117">
        <v>237</v>
      </c>
      <c r="BJ58" s="117">
        <v>208</v>
      </c>
      <c r="BK58" s="117">
        <v>161</v>
      </c>
      <c r="BL58" s="117"/>
      <c r="BM58" s="117"/>
      <c r="BN58" s="117"/>
      <c r="BO58" s="117"/>
      <c r="BP58" s="330"/>
      <c r="BQ58" s="1433"/>
      <c r="BR58" s="1433"/>
    </row>
    <row r="59" spans="1:70" ht="15.75" customHeight="1" x14ac:dyDescent="0.25">
      <c r="A59" s="259" t="s">
        <v>507</v>
      </c>
      <c r="B59" s="331" t="s">
        <v>496</v>
      </c>
      <c r="C59" s="331" t="s">
        <v>496</v>
      </c>
      <c r="D59" s="331" t="s">
        <v>496</v>
      </c>
      <c r="E59" s="331" t="s">
        <v>496</v>
      </c>
      <c r="F59" s="496">
        <v>2</v>
      </c>
      <c r="G59" s="967">
        <v>0</v>
      </c>
      <c r="H59" s="504">
        <v>2</v>
      </c>
      <c r="I59" s="501"/>
      <c r="J59" s="109"/>
      <c r="K59" s="109"/>
      <c r="L59" s="110"/>
      <c r="M59" s="109"/>
      <c r="N59" s="110"/>
      <c r="O59" s="110"/>
      <c r="P59" s="117"/>
      <c r="Q59" s="117"/>
      <c r="R59" s="117"/>
      <c r="S59" s="117"/>
      <c r="T59" s="330"/>
      <c r="U59" s="110"/>
      <c r="V59" s="117"/>
      <c r="W59" s="117"/>
      <c r="X59" s="117"/>
      <c r="Y59" s="117"/>
      <c r="Z59" s="117"/>
      <c r="AA59" s="117"/>
      <c r="AB59" s="117"/>
      <c r="AC59" s="117"/>
      <c r="AD59" s="117"/>
      <c r="AE59" s="117"/>
      <c r="AF59" s="383" t="s">
        <v>496</v>
      </c>
      <c r="AG59" s="412">
        <v>15</v>
      </c>
      <c r="AH59" s="117">
        <v>16</v>
      </c>
      <c r="AI59" s="117">
        <v>12</v>
      </c>
      <c r="AJ59" s="117">
        <v>8</v>
      </c>
      <c r="AK59" s="117">
        <v>6</v>
      </c>
      <c r="AL59" s="117">
        <v>10</v>
      </c>
      <c r="AM59" s="117">
        <v>4</v>
      </c>
      <c r="AN59" s="117">
        <v>8</v>
      </c>
      <c r="AO59" s="117">
        <v>16</v>
      </c>
      <c r="AP59" s="117">
        <v>11</v>
      </c>
      <c r="AQ59" s="117">
        <v>12</v>
      </c>
      <c r="AR59" s="330">
        <v>2</v>
      </c>
      <c r="AS59" s="412">
        <v>7</v>
      </c>
      <c r="AT59" s="117">
        <v>2</v>
      </c>
      <c r="AU59" s="117">
        <v>3</v>
      </c>
      <c r="AV59" s="117">
        <v>4</v>
      </c>
      <c r="AW59" s="117">
        <v>3</v>
      </c>
      <c r="AX59" s="117">
        <v>5</v>
      </c>
      <c r="AY59" s="117">
        <v>10</v>
      </c>
      <c r="AZ59" s="117">
        <v>3</v>
      </c>
      <c r="BA59" s="117">
        <v>3</v>
      </c>
      <c r="BB59" s="117">
        <v>2</v>
      </c>
      <c r="BC59" s="117">
        <v>2</v>
      </c>
      <c r="BD59" s="330">
        <v>0</v>
      </c>
      <c r="BE59" s="412">
        <v>2</v>
      </c>
      <c r="BF59" s="117">
        <v>1</v>
      </c>
      <c r="BG59" s="117">
        <v>0</v>
      </c>
      <c r="BH59" s="117">
        <v>4</v>
      </c>
      <c r="BI59" s="117">
        <v>4</v>
      </c>
      <c r="BJ59" s="117">
        <v>1</v>
      </c>
      <c r="BK59" s="117">
        <v>2</v>
      </c>
      <c r="BL59" s="117"/>
      <c r="BM59" s="117"/>
      <c r="BN59" s="117"/>
      <c r="BO59" s="117"/>
      <c r="BP59" s="330"/>
      <c r="BQ59" s="1433"/>
      <c r="BR59" s="1433"/>
    </row>
    <row r="60" spans="1:70" ht="16.5" customHeight="1" thickBot="1" x14ac:dyDescent="0.3">
      <c r="A60" s="384" t="s">
        <v>508</v>
      </c>
      <c r="B60" s="725" t="s">
        <v>496</v>
      </c>
      <c r="C60" s="725" t="s">
        <v>496</v>
      </c>
      <c r="D60" s="725" t="s">
        <v>496</v>
      </c>
      <c r="E60" s="725" t="s">
        <v>496</v>
      </c>
      <c r="F60" s="452">
        <v>22</v>
      </c>
      <c r="G60" s="726">
        <v>14</v>
      </c>
      <c r="H60" s="459">
        <v>29</v>
      </c>
      <c r="I60" s="299"/>
      <c r="J60" s="6"/>
      <c r="K60" s="6"/>
      <c r="L60" s="111"/>
      <c r="M60" s="6"/>
      <c r="N60" s="111"/>
      <c r="O60" s="111"/>
      <c r="P60" s="118"/>
      <c r="Q60" s="118"/>
      <c r="R60" s="118"/>
      <c r="S60" s="118"/>
      <c r="T60" s="228"/>
      <c r="U60" s="111"/>
      <c r="V60" s="118"/>
      <c r="W60" s="118"/>
      <c r="X60" s="118"/>
      <c r="Y60" s="118"/>
      <c r="Z60" s="118"/>
      <c r="AA60" s="118"/>
      <c r="AB60" s="118"/>
      <c r="AC60" s="118"/>
      <c r="AD60" s="118"/>
      <c r="AE60" s="118"/>
      <c r="AF60" s="727" t="s">
        <v>496</v>
      </c>
      <c r="AG60" s="411">
        <v>86</v>
      </c>
      <c r="AH60" s="118">
        <v>92</v>
      </c>
      <c r="AI60" s="118">
        <v>96</v>
      </c>
      <c r="AJ60" s="118">
        <v>93</v>
      </c>
      <c r="AK60" s="118">
        <v>106</v>
      </c>
      <c r="AL60" s="118">
        <v>101</v>
      </c>
      <c r="AM60" s="118">
        <v>97</v>
      </c>
      <c r="AN60" s="118">
        <v>99</v>
      </c>
      <c r="AO60" s="118">
        <v>112</v>
      </c>
      <c r="AP60" s="118">
        <v>122</v>
      </c>
      <c r="AQ60" s="118">
        <v>44</v>
      </c>
      <c r="AR60" s="228">
        <v>22</v>
      </c>
      <c r="AS60" s="411">
        <v>20</v>
      </c>
      <c r="AT60" s="118">
        <v>15</v>
      </c>
      <c r="AU60" s="118">
        <v>25</v>
      </c>
      <c r="AV60" s="118">
        <v>36</v>
      </c>
      <c r="AW60" s="118">
        <v>26</v>
      </c>
      <c r="AX60" s="118">
        <v>32</v>
      </c>
      <c r="AY60" s="118">
        <v>35</v>
      </c>
      <c r="AZ60" s="118">
        <v>37</v>
      </c>
      <c r="BA60" s="118">
        <v>25</v>
      </c>
      <c r="BB60" s="118">
        <v>12</v>
      </c>
      <c r="BC60" s="118">
        <v>22</v>
      </c>
      <c r="BD60" s="228">
        <v>14</v>
      </c>
      <c r="BE60" s="411">
        <v>13</v>
      </c>
      <c r="BF60" s="118">
        <v>12</v>
      </c>
      <c r="BG60" s="118">
        <v>15</v>
      </c>
      <c r="BH60" s="118">
        <v>17</v>
      </c>
      <c r="BI60" s="118">
        <v>23</v>
      </c>
      <c r="BJ60" s="118">
        <v>28</v>
      </c>
      <c r="BK60" s="118">
        <v>29</v>
      </c>
      <c r="BL60" s="118"/>
      <c r="BM60" s="118"/>
      <c r="BN60" s="118"/>
      <c r="BO60" s="118"/>
      <c r="BP60" s="228"/>
      <c r="BQ60" s="1433"/>
      <c r="BR60" s="1433"/>
    </row>
    <row r="61" spans="1:70" ht="15.75" thickBot="1" x14ac:dyDescent="0.3">
      <c r="A61" s="257"/>
      <c r="BQ61" s="1433"/>
      <c r="BR61" s="1433"/>
    </row>
    <row r="62" spans="1:70" ht="18.75" thickBot="1" x14ac:dyDescent="0.3">
      <c r="A62" s="2" t="s">
        <v>393</v>
      </c>
      <c r="B62" s="138" t="s">
        <v>735</v>
      </c>
      <c r="C62" s="139" t="s">
        <v>736</v>
      </c>
      <c r="D62" s="139" t="s">
        <v>737</v>
      </c>
      <c r="E62" s="139" t="s">
        <v>738</v>
      </c>
      <c r="F62" s="449" t="s">
        <v>739</v>
      </c>
      <c r="G62" s="956" t="s">
        <v>741</v>
      </c>
      <c r="H62" s="502" t="s">
        <v>734</v>
      </c>
      <c r="I62" s="497" t="s">
        <v>43</v>
      </c>
      <c r="J62" s="140" t="s">
        <v>32</v>
      </c>
      <c r="K62" s="140" t="s">
        <v>33</v>
      </c>
      <c r="L62" s="140" t="s">
        <v>34</v>
      </c>
      <c r="M62" s="140" t="s">
        <v>35</v>
      </c>
      <c r="N62" s="140" t="s">
        <v>36</v>
      </c>
      <c r="O62" s="140" t="s">
        <v>37</v>
      </c>
      <c r="P62" s="140" t="s">
        <v>38</v>
      </c>
      <c r="Q62" s="140" t="s">
        <v>39</v>
      </c>
      <c r="R62" s="140" t="s">
        <v>40</v>
      </c>
      <c r="S62" s="140" t="s">
        <v>41</v>
      </c>
      <c r="T62" s="141" t="s">
        <v>42</v>
      </c>
      <c r="U62" s="140" t="s">
        <v>401</v>
      </c>
      <c r="V62" s="140" t="s">
        <v>402</v>
      </c>
      <c r="W62" s="140" t="s">
        <v>403</v>
      </c>
      <c r="X62" s="140" t="s">
        <v>404</v>
      </c>
      <c r="Y62" s="140" t="s">
        <v>405</v>
      </c>
      <c r="Z62" s="140" t="s">
        <v>406</v>
      </c>
      <c r="AA62" s="140" t="s">
        <v>407</v>
      </c>
      <c r="AB62" s="140" t="s">
        <v>408</v>
      </c>
      <c r="AC62" s="140" t="s">
        <v>412</v>
      </c>
      <c r="AD62" s="140" t="s">
        <v>409</v>
      </c>
      <c r="AE62" s="140" t="s">
        <v>410</v>
      </c>
      <c r="AF62" s="141" t="s">
        <v>411</v>
      </c>
      <c r="AG62" s="325" t="s">
        <v>475</v>
      </c>
      <c r="AH62" s="140" t="s">
        <v>476</v>
      </c>
      <c r="AI62" s="140" t="s">
        <v>477</v>
      </c>
      <c r="AJ62" s="140" t="s">
        <v>478</v>
      </c>
      <c r="AK62" s="140" t="s">
        <v>485</v>
      </c>
      <c r="AL62" s="140" t="s">
        <v>486</v>
      </c>
      <c r="AM62" s="140" t="s">
        <v>479</v>
      </c>
      <c r="AN62" s="140" t="s">
        <v>480</v>
      </c>
      <c r="AO62" s="140" t="s">
        <v>481</v>
      </c>
      <c r="AP62" s="140" t="s">
        <v>482</v>
      </c>
      <c r="AQ62" s="140" t="s">
        <v>483</v>
      </c>
      <c r="AR62" s="141" t="s">
        <v>484</v>
      </c>
      <c r="AS62" s="325" t="s">
        <v>512</v>
      </c>
      <c r="AT62" s="140" t="s">
        <v>513</v>
      </c>
      <c r="AU62" s="140" t="s">
        <v>514</v>
      </c>
      <c r="AV62" s="140" t="s">
        <v>515</v>
      </c>
      <c r="AW62" s="140" t="s">
        <v>516</v>
      </c>
      <c r="AX62" s="140" t="s">
        <v>517</v>
      </c>
      <c r="AY62" s="140" t="s">
        <v>518</v>
      </c>
      <c r="AZ62" s="140" t="s">
        <v>519</v>
      </c>
      <c r="BA62" s="332" t="s">
        <v>520</v>
      </c>
      <c r="BB62" s="319" t="s">
        <v>521</v>
      </c>
      <c r="BC62" s="143" t="s">
        <v>522</v>
      </c>
      <c r="BD62" s="342" t="s">
        <v>523</v>
      </c>
      <c r="BE62" s="1339" t="s">
        <v>722</v>
      </c>
      <c r="BF62" s="1340" t="s">
        <v>723</v>
      </c>
      <c r="BG62" s="1340" t="s">
        <v>724</v>
      </c>
      <c r="BH62" s="1340" t="s">
        <v>725</v>
      </c>
      <c r="BI62" s="1340" t="s">
        <v>726</v>
      </c>
      <c r="BJ62" s="1340" t="s">
        <v>727</v>
      </c>
      <c r="BK62" s="1340" t="s">
        <v>728</v>
      </c>
      <c r="BL62" s="140" t="s">
        <v>729</v>
      </c>
      <c r="BM62" s="140" t="s">
        <v>730</v>
      </c>
      <c r="BN62" s="140" t="s">
        <v>731</v>
      </c>
      <c r="BO62" s="140" t="s">
        <v>732</v>
      </c>
      <c r="BP62" s="141" t="s">
        <v>733</v>
      </c>
      <c r="BQ62" s="1433"/>
      <c r="BR62" s="1433"/>
    </row>
    <row r="63" spans="1:70" x14ac:dyDescent="0.25">
      <c r="A63" s="280" t="s">
        <v>414</v>
      </c>
      <c r="B63" s="119" t="s">
        <v>74</v>
      </c>
      <c r="C63" s="119" t="s">
        <v>74</v>
      </c>
      <c r="D63" s="119">
        <f t="shared" ref="D63:D69" si="11">SUM(I63:T63)</f>
        <v>3001</v>
      </c>
      <c r="E63" s="119">
        <f t="shared" ref="E63:E69" si="12">SUM(U63:AF63)</f>
        <v>3038</v>
      </c>
      <c r="F63" s="507">
        <f t="shared" ref="F63:F69" si="13">SUM(AG63:AR63)</f>
        <v>3419</v>
      </c>
      <c r="G63" s="974">
        <f t="shared" ref="G63:G69" si="14">SUM(AS63:BD63)</f>
        <v>3849</v>
      </c>
      <c r="H63" s="503">
        <f>SUM(BE63:BP63)</f>
        <v>3827</v>
      </c>
      <c r="I63" s="510">
        <v>215</v>
      </c>
      <c r="J63" s="119">
        <v>275</v>
      </c>
      <c r="K63" s="119">
        <v>269</v>
      </c>
      <c r="L63" s="119">
        <v>202</v>
      </c>
      <c r="M63" s="119">
        <v>225</v>
      </c>
      <c r="N63" s="120">
        <v>272</v>
      </c>
      <c r="O63" s="120">
        <v>234</v>
      </c>
      <c r="P63" s="120">
        <v>246</v>
      </c>
      <c r="Q63" s="120">
        <v>266</v>
      </c>
      <c r="R63" s="120">
        <v>267</v>
      </c>
      <c r="S63" s="120">
        <v>273</v>
      </c>
      <c r="T63" s="210">
        <v>257</v>
      </c>
      <c r="U63" s="119">
        <v>174</v>
      </c>
      <c r="V63" s="120">
        <v>253</v>
      </c>
      <c r="W63" s="120">
        <v>208</v>
      </c>
      <c r="X63" s="120">
        <v>251</v>
      </c>
      <c r="Y63" s="120">
        <v>237</v>
      </c>
      <c r="Z63" s="120">
        <v>244</v>
      </c>
      <c r="AA63" s="120">
        <v>285</v>
      </c>
      <c r="AB63" s="120">
        <v>217</v>
      </c>
      <c r="AC63" s="120">
        <v>268</v>
      </c>
      <c r="AD63" s="285">
        <v>295</v>
      </c>
      <c r="AE63" s="120">
        <v>331</v>
      </c>
      <c r="AF63" s="210">
        <v>275</v>
      </c>
      <c r="AG63" s="413">
        <v>302</v>
      </c>
      <c r="AH63" s="120">
        <v>314</v>
      </c>
      <c r="AI63" s="120">
        <v>280</v>
      </c>
      <c r="AJ63" s="120">
        <v>323</v>
      </c>
      <c r="AK63" s="120">
        <v>265</v>
      </c>
      <c r="AL63" s="120">
        <v>239</v>
      </c>
      <c r="AM63" s="120">
        <v>281</v>
      </c>
      <c r="AN63" s="120">
        <v>234</v>
      </c>
      <c r="AO63" s="120">
        <v>287</v>
      </c>
      <c r="AP63" s="285">
        <v>321</v>
      </c>
      <c r="AQ63" s="120">
        <v>326</v>
      </c>
      <c r="AR63" s="210">
        <v>247</v>
      </c>
      <c r="AS63" s="413">
        <v>313</v>
      </c>
      <c r="AT63" s="120">
        <v>341</v>
      </c>
      <c r="AU63" s="120">
        <v>273</v>
      </c>
      <c r="AV63" s="120">
        <v>306</v>
      </c>
      <c r="AW63" s="120">
        <v>272</v>
      </c>
      <c r="AX63" s="120">
        <v>291</v>
      </c>
      <c r="AY63" s="120">
        <v>333</v>
      </c>
      <c r="AZ63" s="120">
        <v>309</v>
      </c>
      <c r="BA63" s="906">
        <v>361</v>
      </c>
      <c r="BB63" s="1218">
        <v>341</v>
      </c>
      <c r="BC63" s="1219">
        <v>349</v>
      </c>
      <c r="BD63" s="1342">
        <v>360</v>
      </c>
      <c r="BE63" s="414">
        <v>352</v>
      </c>
      <c r="BF63" s="122">
        <v>394</v>
      </c>
      <c r="BG63" s="122">
        <v>387</v>
      </c>
      <c r="BH63" s="122">
        <v>381</v>
      </c>
      <c r="BI63" s="122">
        <v>334</v>
      </c>
      <c r="BJ63" s="122">
        <v>326</v>
      </c>
      <c r="BK63" s="1427">
        <v>272</v>
      </c>
      <c r="BL63" s="1428">
        <v>261</v>
      </c>
      <c r="BM63" s="1428">
        <v>286</v>
      </c>
      <c r="BN63" s="286">
        <v>266</v>
      </c>
      <c r="BO63" s="1427">
        <v>282</v>
      </c>
      <c r="BP63" s="1429">
        <v>286</v>
      </c>
      <c r="BQ63" s="1433"/>
      <c r="BR63" s="1433"/>
    </row>
    <row r="64" spans="1:70" x14ac:dyDescent="0.25">
      <c r="A64" s="263" t="s">
        <v>415</v>
      </c>
      <c r="B64" s="121" t="s">
        <v>74</v>
      </c>
      <c r="C64" s="121" t="s">
        <v>74</v>
      </c>
      <c r="D64" s="121">
        <f t="shared" si="11"/>
        <v>3205</v>
      </c>
      <c r="E64" s="121">
        <f t="shared" si="12"/>
        <v>2457</v>
      </c>
      <c r="F64" s="461">
        <f t="shared" si="13"/>
        <v>2384</v>
      </c>
      <c r="G64" s="975">
        <f t="shared" si="14"/>
        <v>2376</v>
      </c>
      <c r="H64" s="458">
        <f t="shared" ref="H64:H69" si="15">SUM(BE64:BP64)</f>
        <v>2056</v>
      </c>
      <c r="I64" s="511">
        <v>259</v>
      </c>
      <c r="J64" s="121">
        <v>342</v>
      </c>
      <c r="K64" s="121">
        <v>302</v>
      </c>
      <c r="L64" s="121">
        <v>262</v>
      </c>
      <c r="M64" s="121">
        <v>262</v>
      </c>
      <c r="N64" s="122">
        <v>209</v>
      </c>
      <c r="O64" s="122">
        <v>290</v>
      </c>
      <c r="P64" s="122">
        <v>252</v>
      </c>
      <c r="Q64" s="122">
        <v>286</v>
      </c>
      <c r="R64" s="122">
        <v>218</v>
      </c>
      <c r="S64" s="122">
        <v>292</v>
      </c>
      <c r="T64" s="211">
        <v>231</v>
      </c>
      <c r="U64" s="121">
        <v>165</v>
      </c>
      <c r="V64" s="122">
        <v>221</v>
      </c>
      <c r="W64" s="122">
        <v>181</v>
      </c>
      <c r="X64" s="122">
        <v>198</v>
      </c>
      <c r="Y64" s="122">
        <v>221</v>
      </c>
      <c r="Z64" s="122">
        <v>177</v>
      </c>
      <c r="AA64" s="122">
        <v>238</v>
      </c>
      <c r="AB64" s="122">
        <v>181</v>
      </c>
      <c r="AC64" s="122">
        <v>235</v>
      </c>
      <c r="AD64" s="286">
        <v>228</v>
      </c>
      <c r="AE64" s="122">
        <v>225</v>
      </c>
      <c r="AF64" s="211">
        <v>187</v>
      </c>
      <c r="AG64" s="414">
        <v>184</v>
      </c>
      <c r="AH64" s="122">
        <v>223</v>
      </c>
      <c r="AI64" s="122">
        <v>174</v>
      </c>
      <c r="AJ64" s="122">
        <v>206</v>
      </c>
      <c r="AK64" s="122">
        <v>196</v>
      </c>
      <c r="AL64" s="122">
        <v>158</v>
      </c>
      <c r="AM64" s="122">
        <v>192</v>
      </c>
      <c r="AN64" s="122">
        <v>189</v>
      </c>
      <c r="AO64" s="122">
        <v>190</v>
      </c>
      <c r="AP64" s="286">
        <v>248</v>
      </c>
      <c r="AQ64" s="122">
        <v>234</v>
      </c>
      <c r="AR64" s="211">
        <v>190</v>
      </c>
      <c r="AS64" s="414">
        <v>205</v>
      </c>
      <c r="AT64" s="122">
        <v>262</v>
      </c>
      <c r="AU64" s="122">
        <v>166</v>
      </c>
      <c r="AV64" s="122">
        <v>201</v>
      </c>
      <c r="AW64" s="122">
        <v>171</v>
      </c>
      <c r="AX64" s="122">
        <v>196</v>
      </c>
      <c r="AY64" s="122">
        <v>204</v>
      </c>
      <c r="AZ64" s="122">
        <v>186</v>
      </c>
      <c r="BA64" s="907">
        <v>201</v>
      </c>
      <c r="BB64" s="286">
        <v>207</v>
      </c>
      <c r="BC64" s="122">
        <v>174</v>
      </c>
      <c r="BD64" s="1343">
        <v>203</v>
      </c>
      <c r="BE64" s="414">
        <v>164</v>
      </c>
      <c r="BF64" s="122">
        <v>219</v>
      </c>
      <c r="BG64" s="122">
        <v>249</v>
      </c>
      <c r="BH64" s="122">
        <v>212</v>
      </c>
      <c r="BI64" s="122">
        <v>169</v>
      </c>
      <c r="BJ64" s="122">
        <v>157</v>
      </c>
      <c r="BK64" s="1427">
        <v>131</v>
      </c>
      <c r="BL64" s="1427">
        <v>133</v>
      </c>
      <c r="BM64" s="1428">
        <v>175</v>
      </c>
      <c r="BN64" s="286">
        <v>169</v>
      </c>
      <c r="BO64" s="1427">
        <v>119</v>
      </c>
      <c r="BP64" s="1429">
        <v>159</v>
      </c>
      <c r="BQ64" s="1433"/>
      <c r="BR64" s="1433"/>
    </row>
    <row r="65" spans="1:70" x14ac:dyDescent="0.25">
      <c r="A65" s="263" t="s">
        <v>134</v>
      </c>
      <c r="B65" s="121" t="s">
        <v>74</v>
      </c>
      <c r="C65" s="121" t="s">
        <v>74</v>
      </c>
      <c r="D65" s="121">
        <f t="shared" si="11"/>
        <v>424</v>
      </c>
      <c r="E65" s="121">
        <f t="shared" si="12"/>
        <v>394</v>
      </c>
      <c r="F65" s="461">
        <f t="shared" si="13"/>
        <v>453</v>
      </c>
      <c r="G65" s="975">
        <f t="shared" si="14"/>
        <v>637</v>
      </c>
      <c r="H65" s="741">
        <f t="shared" si="15"/>
        <v>693</v>
      </c>
      <c r="I65" s="511">
        <v>33</v>
      </c>
      <c r="J65" s="121">
        <v>25</v>
      </c>
      <c r="K65" s="121">
        <v>36</v>
      </c>
      <c r="L65" s="121">
        <v>42</v>
      </c>
      <c r="M65" s="121">
        <v>26</v>
      </c>
      <c r="N65" s="122">
        <v>34</v>
      </c>
      <c r="O65" s="122">
        <v>32</v>
      </c>
      <c r="P65" s="122">
        <v>36</v>
      </c>
      <c r="Q65" s="122">
        <v>44</v>
      </c>
      <c r="R65" s="122">
        <v>27</v>
      </c>
      <c r="S65" s="122">
        <v>43</v>
      </c>
      <c r="T65" s="211">
        <v>46</v>
      </c>
      <c r="U65" s="121">
        <v>32</v>
      </c>
      <c r="V65" s="122">
        <v>28</v>
      </c>
      <c r="W65" s="122">
        <v>32</v>
      </c>
      <c r="X65" s="122">
        <v>30</v>
      </c>
      <c r="Y65" s="122">
        <v>33</v>
      </c>
      <c r="Z65" s="122">
        <v>26</v>
      </c>
      <c r="AA65" s="122">
        <v>34</v>
      </c>
      <c r="AB65" s="122">
        <v>27</v>
      </c>
      <c r="AC65" s="122">
        <v>38</v>
      </c>
      <c r="AD65" s="286">
        <v>32</v>
      </c>
      <c r="AE65" s="122">
        <v>40</v>
      </c>
      <c r="AF65" s="211">
        <v>42</v>
      </c>
      <c r="AG65" s="414">
        <v>42</v>
      </c>
      <c r="AH65" s="122">
        <v>35</v>
      </c>
      <c r="AI65" s="122">
        <v>36</v>
      </c>
      <c r="AJ65" s="122">
        <v>33</v>
      </c>
      <c r="AK65" s="122">
        <v>32</v>
      </c>
      <c r="AL65" s="122">
        <v>24</v>
      </c>
      <c r="AM65" s="122">
        <v>45</v>
      </c>
      <c r="AN65" s="122">
        <v>32</v>
      </c>
      <c r="AO65" s="122">
        <v>38</v>
      </c>
      <c r="AP65" s="286">
        <v>40</v>
      </c>
      <c r="AQ65" s="122">
        <v>49</v>
      </c>
      <c r="AR65" s="211">
        <v>47</v>
      </c>
      <c r="AS65" s="414">
        <v>44</v>
      </c>
      <c r="AT65" s="122">
        <v>43</v>
      </c>
      <c r="AU65" s="122">
        <v>49</v>
      </c>
      <c r="AV65" s="122">
        <v>56</v>
      </c>
      <c r="AW65" s="122">
        <v>64</v>
      </c>
      <c r="AX65" s="122">
        <v>39</v>
      </c>
      <c r="AY65" s="122">
        <v>61</v>
      </c>
      <c r="AZ65" s="122">
        <v>57</v>
      </c>
      <c r="BA65" s="907">
        <v>51</v>
      </c>
      <c r="BB65" s="286">
        <v>64</v>
      </c>
      <c r="BC65" s="122">
        <v>50</v>
      </c>
      <c r="BD65" s="1343">
        <v>59</v>
      </c>
      <c r="BE65" s="414">
        <v>54</v>
      </c>
      <c r="BF65" s="122">
        <v>52</v>
      </c>
      <c r="BG65" s="122">
        <v>64</v>
      </c>
      <c r="BH65" s="122">
        <v>63</v>
      </c>
      <c r="BI65" s="122">
        <v>76</v>
      </c>
      <c r="BJ65" s="122">
        <v>61</v>
      </c>
      <c r="BK65" s="1427">
        <v>55</v>
      </c>
      <c r="BL65" s="1427">
        <v>48</v>
      </c>
      <c r="BM65" s="1428">
        <v>66</v>
      </c>
      <c r="BN65" s="286">
        <v>50</v>
      </c>
      <c r="BO65" s="1427">
        <v>52</v>
      </c>
      <c r="BP65" s="1429">
        <v>52</v>
      </c>
      <c r="BQ65" s="1433"/>
      <c r="BR65" s="1433"/>
    </row>
    <row r="66" spans="1:70" x14ac:dyDescent="0.25">
      <c r="A66" s="263" t="s">
        <v>181</v>
      </c>
      <c r="B66" s="121" t="s">
        <v>74</v>
      </c>
      <c r="C66" s="121" t="s">
        <v>74</v>
      </c>
      <c r="D66" s="121">
        <f t="shared" si="11"/>
        <v>1392</v>
      </c>
      <c r="E66" s="121">
        <f t="shared" si="12"/>
        <v>1351</v>
      </c>
      <c r="F66" s="461">
        <f t="shared" si="13"/>
        <v>1449</v>
      </c>
      <c r="G66" s="976">
        <f t="shared" si="14"/>
        <v>1284</v>
      </c>
      <c r="H66" s="458">
        <f t="shared" si="15"/>
        <v>1199</v>
      </c>
      <c r="I66" s="511">
        <v>110</v>
      </c>
      <c r="J66" s="121">
        <v>98</v>
      </c>
      <c r="K66" s="121">
        <v>93</v>
      </c>
      <c r="L66" s="121">
        <v>97</v>
      </c>
      <c r="M66" s="121">
        <v>127</v>
      </c>
      <c r="N66" s="122">
        <v>116</v>
      </c>
      <c r="O66" s="122">
        <v>99</v>
      </c>
      <c r="P66" s="122">
        <v>103</v>
      </c>
      <c r="Q66" s="122">
        <v>122</v>
      </c>
      <c r="R66" s="122">
        <v>132</v>
      </c>
      <c r="S66" s="122">
        <v>141</v>
      </c>
      <c r="T66" s="211">
        <v>154</v>
      </c>
      <c r="U66" s="121">
        <v>113</v>
      </c>
      <c r="V66" s="122">
        <v>134</v>
      </c>
      <c r="W66" s="122">
        <v>90</v>
      </c>
      <c r="X66" s="122">
        <v>109</v>
      </c>
      <c r="Y66" s="122">
        <v>98</v>
      </c>
      <c r="Z66" s="122">
        <v>74</v>
      </c>
      <c r="AA66" s="122">
        <v>129</v>
      </c>
      <c r="AB66" s="122">
        <v>77</v>
      </c>
      <c r="AC66" s="122">
        <v>110</v>
      </c>
      <c r="AD66" s="286">
        <v>121</v>
      </c>
      <c r="AE66" s="122">
        <v>148</v>
      </c>
      <c r="AF66" s="211">
        <v>148</v>
      </c>
      <c r="AG66" s="414">
        <v>124</v>
      </c>
      <c r="AH66" s="122">
        <v>146</v>
      </c>
      <c r="AI66" s="122">
        <v>131</v>
      </c>
      <c r="AJ66" s="122">
        <v>138</v>
      </c>
      <c r="AK66" s="122">
        <v>130</v>
      </c>
      <c r="AL66" s="122">
        <v>110</v>
      </c>
      <c r="AM66" s="122">
        <v>137</v>
      </c>
      <c r="AN66" s="122">
        <v>86</v>
      </c>
      <c r="AO66" s="122">
        <v>125</v>
      </c>
      <c r="AP66" s="286">
        <v>109</v>
      </c>
      <c r="AQ66" s="122">
        <v>121</v>
      </c>
      <c r="AR66" s="211">
        <v>92</v>
      </c>
      <c r="AS66" s="414">
        <v>115</v>
      </c>
      <c r="AT66" s="122">
        <v>107</v>
      </c>
      <c r="AU66" s="122">
        <v>96</v>
      </c>
      <c r="AV66" s="122">
        <v>119</v>
      </c>
      <c r="AW66" s="122">
        <v>98</v>
      </c>
      <c r="AX66" s="122">
        <v>78</v>
      </c>
      <c r="AY66" s="122">
        <v>97</v>
      </c>
      <c r="AZ66" s="122">
        <v>104</v>
      </c>
      <c r="BA66" s="907">
        <v>111</v>
      </c>
      <c r="BB66" s="286">
        <v>126</v>
      </c>
      <c r="BC66" s="122">
        <v>117</v>
      </c>
      <c r="BD66" s="1343">
        <v>116</v>
      </c>
      <c r="BE66" s="414">
        <v>120</v>
      </c>
      <c r="BF66" s="122">
        <v>129</v>
      </c>
      <c r="BG66" s="122">
        <v>116</v>
      </c>
      <c r="BH66" s="122">
        <v>105</v>
      </c>
      <c r="BI66" s="122">
        <v>105</v>
      </c>
      <c r="BJ66" s="122">
        <v>78</v>
      </c>
      <c r="BK66" s="1427">
        <v>110</v>
      </c>
      <c r="BL66" s="1427">
        <v>98</v>
      </c>
      <c r="BM66" s="1428">
        <v>105</v>
      </c>
      <c r="BN66" s="286">
        <v>96</v>
      </c>
      <c r="BO66" s="1427">
        <v>66</v>
      </c>
      <c r="BP66" s="1429">
        <v>71</v>
      </c>
      <c r="BQ66" s="1433"/>
      <c r="BR66" s="1433"/>
    </row>
    <row r="67" spans="1:70" x14ac:dyDescent="0.25">
      <c r="A67" s="263" t="s">
        <v>25</v>
      </c>
      <c r="B67" s="121" t="s">
        <v>74</v>
      </c>
      <c r="C67" s="121" t="s">
        <v>74</v>
      </c>
      <c r="D67" s="121">
        <f t="shared" si="11"/>
        <v>192</v>
      </c>
      <c r="E67" s="121">
        <f t="shared" si="12"/>
        <v>419</v>
      </c>
      <c r="F67" s="461">
        <f t="shared" si="13"/>
        <v>652</v>
      </c>
      <c r="G67" s="977">
        <f t="shared" si="14"/>
        <v>802</v>
      </c>
      <c r="H67" s="458">
        <f t="shared" si="15"/>
        <v>1173</v>
      </c>
      <c r="I67" s="511">
        <v>18</v>
      </c>
      <c r="J67" s="121">
        <v>12</v>
      </c>
      <c r="K67" s="121">
        <v>12</v>
      </c>
      <c r="L67" s="121">
        <v>17</v>
      </c>
      <c r="M67" s="121">
        <v>19</v>
      </c>
      <c r="N67" s="122">
        <v>20</v>
      </c>
      <c r="O67" s="122">
        <v>13</v>
      </c>
      <c r="P67" s="122">
        <v>12</v>
      </c>
      <c r="Q67" s="122">
        <v>13</v>
      </c>
      <c r="R67" s="122">
        <v>12</v>
      </c>
      <c r="S67" s="122">
        <v>21</v>
      </c>
      <c r="T67" s="211">
        <v>23</v>
      </c>
      <c r="U67" s="121">
        <v>28</v>
      </c>
      <c r="V67" s="122">
        <v>49</v>
      </c>
      <c r="W67" s="122">
        <v>28</v>
      </c>
      <c r="X67" s="122">
        <v>30</v>
      </c>
      <c r="Y67" s="122">
        <v>35</v>
      </c>
      <c r="Z67" s="122">
        <v>30</v>
      </c>
      <c r="AA67" s="122">
        <v>27</v>
      </c>
      <c r="AB67" s="122">
        <v>23</v>
      </c>
      <c r="AC67" s="122">
        <v>30</v>
      </c>
      <c r="AD67" s="286">
        <v>31</v>
      </c>
      <c r="AE67" s="122">
        <v>55</v>
      </c>
      <c r="AF67" s="211">
        <v>53</v>
      </c>
      <c r="AG67" s="414">
        <v>55</v>
      </c>
      <c r="AH67" s="122">
        <v>69</v>
      </c>
      <c r="AI67" s="122">
        <v>45</v>
      </c>
      <c r="AJ67" s="122">
        <v>48</v>
      </c>
      <c r="AK67" s="122">
        <v>40</v>
      </c>
      <c r="AL67" s="122">
        <v>46</v>
      </c>
      <c r="AM67" s="122">
        <v>50</v>
      </c>
      <c r="AN67" s="122">
        <v>38</v>
      </c>
      <c r="AO67" s="122">
        <v>53</v>
      </c>
      <c r="AP67" s="286">
        <v>75</v>
      </c>
      <c r="AQ67" s="122">
        <v>73</v>
      </c>
      <c r="AR67" s="211">
        <v>60</v>
      </c>
      <c r="AS67" s="414">
        <v>79</v>
      </c>
      <c r="AT67" s="122">
        <v>50</v>
      </c>
      <c r="AU67" s="122">
        <v>67</v>
      </c>
      <c r="AV67" s="122">
        <v>62</v>
      </c>
      <c r="AW67" s="122">
        <v>56</v>
      </c>
      <c r="AX67" s="122">
        <v>75</v>
      </c>
      <c r="AY67" s="122">
        <v>61</v>
      </c>
      <c r="AZ67" s="122">
        <v>47</v>
      </c>
      <c r="BA67" s="907">
        <v>57</v>
      </c>
      <c r="BB67" s="286">
        <v>76</v>
      </c>
      <c r="BC67" s="122">
        <v>86</v>
      </c>
      <c r="BD67" s="1343">
        <v>86</v>
      </c>
      <c r="BE67" s="414">
        <v>94</v>
      </c>
      <c r="BF67" s="122">
        <v>99</v>
      </c>
      <c r="BG67" s="122">
        <v>97</v>
      </c>
      <c r="BH67" s="122">
        <v>109</v>
      </c>
      <c r="BI67" s="122">
        <v>92</v>
      </c>
      <c r="BJ67" s="122">
        <v>102</v>
      </c>
      <c r="BK67" s="1427">
        <v>84</v>
      </c>
      <c r="BL67" s="1427">
        <v>82</v>
      </c>
      <c r="BM67" s="1428">
        <v>101</v>
      </c>
      <c r="BN67" s="286">
        <v>110</v>
      </c>
      <c r="BO67" s="1427">
        <v>89</v>
      </c>
      <c r="BP67" s="1429">
        <v>114</v>
      </c>
      <c r="BQ67" s="1433"/>
      <c r="BR67" s="1433"/>
    </row>
    <row r="68" spans="1:70" hidden="1" x14ac:dyDescent="0.25">
      <c r="A68" s="1162" t="s">
        <v>744</v>
      </c>
      <c r="B68" s="123"/>
      <c r="C68" s="123"/>
      <c r="D68" s="123"/>
      <c r="E68" s="123"/>
      <c r="F68" s="1163"/>
      <c r="G68" s="976"/>
      <c r="H68" s="741"/>
      <c r="I68" s="1164"/>
      <c r="J68" s="123"/>
      <c r="K68" s="123"/>
      <c r="L68" s="123"/>
      <c r="M68" s="123"/>
      <c r="N68" s="124"/>
      <c r="O68" s="124"/>
      <c r="P68" s="124"/>
      <c r="Q68" s="124"/>
      <c r="R68" s="124"/>
      <c r="S68" s="124"/>
      <c r="T68" s="222"/>
      <c r="U68" s="123"/>
      <c r="V68" s="124"/>
      <c r="W68" s="124"/>
      <c r="X68" s="124"/>
      <c r="Y68" s="124"/>
      <c r="Z68" s="124"/>
      <c r="AA68" s="124"/>
      <c r="AB68" s="124"/>
      <c r="AC68" s="124"/>
      <c r="AD68" s="1165"/>
      <c r="AE68" s="124"/>
      <c r="AF68" s="222"/>
      <c r="AG68" s="1166"/>
      <c r="AH68" s="124"/>
      <c r="AI68" s="124"/>
      <c r="AJ68" s="124"/>
      <c r="AK68" s="124"/>
      <c r="AL68" s="124"/>
      <c r="AM68" s="124"/>
      <c r="AN68" s="124"/>
      <c r="AO68" s="124"/>
      <c r="AP68" s="1165"/>
      <c r="AQ68" s="124"/>
      <c r="AR68" s="222"/>
      <c r="AS68" s="1166"/>
      <c r="AT68" s="124"/>
      <c r="AU68" s="124"/>
      <c r="AV68" s="124"/>
      <c r="AW68" s="124"/>
      <c r="AX68" s="124"/>
      <c r="AY68" s="124"/>
      <c r="AZ68" s="124"/>
      <c r="BA68" s="1167"/>
      <c r="BB68" s="1165"/>
      <c r="BC68" s="124"/>
      <c r="BD68" s="1344"/>
      <c r="BE68" s="414"/>
      <c r="BF68" s="122"/>
      <c r="BG68" s="122"/>
      <c r="BH68" s="122"/>
      <c r="BI68" s="122"/>
      <c r="BJ68" s="122"/>
      <c r="BK68" s="1427"/>
      <c r="BL68" s="1427"/>
      <c r="BM68" s="1428"/>
      <c r="BN68" s="286"/>
      <c r="BO68" s="1427"/>
      <c r="BP68" s="1429"/>
      <c r="BQ68" s="1433"/>
      <c r="BR68" s="1433"/>
    </row>
    <row r="69" spans="1:70" ht="15.75" thickBot="1" x14ac:dyDescent="0.3">
      <c r="A69" s="264" t="s">
        <v>266</v>
      </c>
      <c r="B69" s="128" t="s">
        <v>74</v>
      </c>
      <c r="C69" s="128" t="s">
        <v>74</v>
      </c>
      <c r="D69" s="128">
        <f t="shared" si="11"/>
        <v>456</v>
      </c>
      <c r="E69" s="128">
        <f t="shared" si="12"/>
        <v>586</v>
      </c>
      <c r="F69" s="508">
        <f t="shared" si="13"/>
        <v>536</v>
      </c>
      <c r="G69" s="978">
        <f t="shared" si="14"/>
        <v>720</v>
      </c>
      <c r="H69" s="506">
        <f t="shared" si="15"/>
        <v>650</v>
      </c>
      <c r="I69" s="512">
        <v>41</v>
      </c>
      <c r="J69" s="128">
        <v>32</v>
      </c>
      <c r="K69" s="128">
        <v>41</v>
      </c>
      <c r="L69" s="128">
        <v>30</v>
      </c>
      <c r="M69" s="128">
        <v>45</v>
      </c>
      <c r="N69" s="129">
        <v>40</v>
      </c>
      <c r="O69" s="129">
        <v>38</v>
      </c>
      <c r="P69" s="129">
        <v>48</v>
      </c>
      <c r="Q69" s="129">
        <v>34</v>
      </c>
      <c r="R69" s="129">
        <v>38</v>
      </c>
      <c r="S69" s="129">
        <v>37</v>
      </c>
      <c r="T69" s="212">
        <v>32</v>
      </c>
      <c r="U69" s="128">
        <v>44</v>
      </c>
      <c r="V69" s="129">
        <v>42</v>
      </c>
      <c r="W69" s="129">
        <v>40</v>
      </c>
      <c r="X69" s="129">
        <v>40</v>
      </c>
      <c r="Y69" s="129">
        <v>44</v>
      </c>
      <c r="Z69" s="129">
        <v>62</v>
      </c>
      <c r="AA69" s="129">
        <v>46</v>
      </c>
      <c r="AB69" s="129">
        <v>35</v>
      </c>
      <c r="AC69" s="129">
        <v>53</v>
      </c>
      <c r="AD69" s="287">
        <v>61</v>
      </c>
      <c r="AE69" s="129">
        <v>70</v>
      </c>
      <c r="AF69" s="212">
        <v>49</v>
      </c>
      <c r="AG69" s="415">
        <v>41</v>
      </c>
      <c r="AH69" s="129">
        <v>59</v>
      </c>
      <c r="AI69" s="129">
        <v>46</v>
      </c>
      <c r="AJ69" s="129">
        <v>42</v>
      </c>
      <c r="AK69" s="129">
        <v>26</v>
      </c>
      <c r="AL69" s="129">
        <v>29</v>
      </c>
      <c r="AM69" s="129">
        <v>44</v>
      </c>
      <c r="AN69" s="129">
        <v>48</v>
      </c>
      <c r="AO69" s="129">
        <v>54</v>
      </c>
      <c r="AP69" s="287">
        <v>58</v>
      </c>
      <c r="AQ69" s="129">
        <v>44</v>
      </c>
      <c r="AR69" s="212">
        <v>45</v>
      </c>
      <c r="AS69" s="415">
        <v>57</v>
      </c>
      <c r="AT69" s="129">
        <v>52</v>
      </c>
      <c r="AU69" s="129">
        <v>53</v>
      </c>
      <c r="AV69" s="129">
        <v>57</v>
      </c>
      <c r="AW69" s="129">
        <v>51</v>
      </c>
      <c r="AX69" s="129">
        <v>34</v>
      </c>
      <c r="AY69" s="129">
        <v>66</v>
      </c>
      <c r="AZ69" s="129">
        <v>64</v>
      </c>
      <c r="BA69" s="908">
        <v>79</v>
      </c>
      <c r="BB69" s="287">
        <v>75</v>
      </c>
      <c r="BC69" s="129">
        <v>73</v>
      </c>
      <c r="BD69" s="1345">
        <v>59</v>
      </c>
      <c r="BE69" s="415">
        <v>79</v>
      </c>
      <c r="BF69" s="129">
        <v>62</v>
      </c>
      <c r="BG69" s="129">
        <v>64</v>
      </c>
      <c r="BH69" s="129">
        <v>45</v>
      </c>
      <c r="BI69" s="129">
        <v>58</v>
      </c>
      <c r="BJ69" s="129">
        <v>63</v>
      </c>
      <c r="BK69" s="1430">
        <v>39</v>
      </c>
      <c r="BL69" s="1430">
        <v>62</v>
      </c>
      <c r="BM69" s="1431">
        <v>53</v>
      </c>
      <c r="BN69" s="287">
        <v>49</v>
      </c>
      <c r="BO69" s="1430">
        <v>23</v>
      </c>
      <c r="BP69" s="1432">
        <v>53</v>
      </c>
      <c r="BQ69" s="1433"/>
      <c r="BR69" s="1433"/>
    </row>
    <row r="70" spans="1:70" ht="15.75" thickBot="1" x14ac:dyDescent="0.3">
      <c r="A70" s="257"/>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433"/>
      <c r="BR70" s="1433"/>
    </row>
    <row r="71" spans="1:70" ht="18.75" thickBot="1" x14ac:dyDescent="0.3">
      <c r="A71" s="2" t="s">
        <v>394</v>
      </c>
      <c r="B71" s="138" t="s">
        <v>735</v>
      </c>
      <c r="C71" s="139" t="s">
        <v>736</v>
      </c>
      <c r="D71" s="139" t="s">
        <v>737</v>
      </c>
      <c r="E71" s="139" t="s">
        <v>738</v>
      </c>
      <c r="F71" s="449" t="s">
        <v>739</v>
      </c>
      <c r="G71" s="956" t="s">
        <v>741</v>
      </c>
      <c r="H71" s="502" t="s">
        <v>734</v>
      </c>
      <c r="I71" s="497" t="s">
        <v>43</v>
      </c>
      <c r="J71" s="140" t="s">
        <v>32</v>
      </c>
      <c r="K71" s="140" t="s">
        <v>33</v>
      </c>
      <c r="L71" s="140" t="s">
        <v>34</v>
      </c>
      <c r="M71" s="140" t="s">
        <v>35</v>
      </c>
      <c r="N71" s="140" t="s">
        <v>36</v>
      </c>
      <c r="O71" s="140" t="s">
        <v>37</v>
      </c>
      <c r="P71" s="140" t="s">
        <v>38</v>
      </c>
      <c r="Q71" s="140" t="s">
        <v>39</v>
      </c>
      <c r="R71" s="140" t="s">
        <v>40</v>
      </c>
      <c r="S71" s="140" t="s">
        <v>41</v>
      </c>
      <c r="T71" s="141" t="s">
        <v>42</v>
      </c>
      <c r="U71" s="140" t="s">
        <v>401</v>
      </c>
      <c r="V71" s="140" t="s">
        <v>402</v>
      </c>
      <c r="W71" s="140" t="s">
        <v>403</v>
      </c>
      <c r="X71" s="140" t="s">
        <v>404</v>
      </c>
      <c r="Y71" s="140" t="s">
        <v>405</v>
      </c>
      <c r="Z71" s="140" t="s">
        <v>406</v>
      </c>
      <c r="AA71" s="140" t="s">
        <v>407</v>
      </c>
      <c r="AB71" s="140" t="s">
        <v>408</v>
      </c>
      <c r="AC71" s="140" t="s">
        <v>412</v>
      </c>
      <c r="AD71" s="140" t="s">
        <v>409</v>
      </c>
      <c r="AE71" s="140" t="s">
        <v>410</v>
      </c>
      <c r="AF71" s="332" t="s">
        <v>411</v>
      </c>
      <c r="AG71" s="325" t="s">
        <v>475</v>
      </c>
      <c r="AH71" s="140" t="s">
        <v>476</v>
      </c>
      <c r="AI71" s="140" t="s">
        <v>477</v>
      </c>
      <c r="AJ71" s="140" t="s">
        <v>478</v>
      </c>
      <c r="AK71" s="140" t="s">
        <v>485</v>
      </c>
      <c r="AL71" s="140" t="s">
        <v>486</v>
      </c>
      <c r="AM71" s="140" t="s">
        <v>479</v>
      </c>
      <c r="AN71" s="140" t="s">
        <v>480</v>
      </c>
      <c r="AO71" s="140" t="s">
        <v>481</v>
      </c>
      <c r="AP71" s="140" t="s">
        <v>482</v>
      </c>
      <c r="AQ71" s="140" t="s">
        <v>483</v>
      </c>
      <c r="AR71" s="141" t="s">
        <v>484</v>
      </c>
      <c r="AS71" s="325" t="s">
        <v>512</v>
      </c>
      <c r="AT71" s="140" t="s">
        <v>513</v>
      </c>
      <c r="AU71" s="140" t="s">
        <v>514</v>
      </c>
      <c r="AV71" s="140" t="s">
        <v>515</v>
      </c>
      <c r="AW71" s="140" t="s">
        <v>516</v>
      </c>
      <c r="AX71" s="140" t="s">
        <v>517</v>
      </c>
      <c r="AY71" s="140" t="s">
        <v>518</v>
      </c>
      <c r="AZ71" s="140" t="s">
        <v>519</v>
      </c>
      <c r="BA71" s="140" t="s">
        <v>520</v>
      </c>
      <c r="BB71" s="140" t="s">
        <v>521</v>
      </c>
      <c r="BC71" s="140" t="s">
        <v>522</v>
      </c>
      <c r="BD71" s="141" t="s">
        <v>523</v>
      </c>
      <c r="BE71" s="325" t="s">
        <v>722</v>
      </c>
      <c r="BF71" s="140" t="s">
        <v>723</v>
      </c>
      <c r="BG71" s="140" t="s">
        <v>724</v>
      </c>
      <c r="BH71" s="140" t="s">
        <v>725</v>
      </c>
      <c r="BI71" s="140" t="s">
        <v>726</v>
      </c>
      <c r="BJ71" s="140" t="s">
        <v>727</v>
      </c>
      <c r="BK71" s="140" t="s">
        <v>752</v>
      </c>
      <c r="BL71" s="140" t="s">
        <v>755</v>
      </c>
      <c r="BM71" s="143" t="s">
        <v>760</v>
      </c>
      <c r="BN71" s="140" t="s">
        <v>763</v>
      </c>
      <c r="BO71" s="140" t="s">
        <v>768</v>
      </c>
      <c r="BP71" s="141" t="s">
        <v>771</v>
      </c>
      <c r="BQ71" s="1433"/>
      <c r="BR71" s="1433"/>
    </row>
    <row r="72" spans="1:70" x14ac:dyDescent="0.25">
      <c r="A72" s="334" t="s">
        <v>645</v>
      </c>
      <c r="B72" s="4">
        <v>13124</v>
      </c>
      <c r="C72" s="4">
        <v>13132</v>
      </c>
      <c r="D72" s="4">
        <f>SUM(I72:T72)</f>
        <v>11429</v>
      </c>
      <c r="E72" s="4">
        <f>SUM(U72:AF72)</f>
        <v>9669</v>
      </c>
      <c r="F72" s="316">
        <f>SUM(AG72:AR72)</f>
        <v>9678</v>
      </c>
      <c r="G72" s="995">
        <f>SUM(AS72:BD72)</f>
        <v>9727</v>
      </c>
      <c r="H72" s="522">
        <f>SUM(BE72:BP72)</f>
        <v>9111</v>
      </c>
      <c r="I72" s="513">
        <v>950</v>
      </c>
      <c r="J72" s="9">
        <v>1083</v>
      </c>
      <c r="K72" s="157">
        <v>1028</v>
      </c>
      <c r="L72" s="9">
        <v>967</v>
      </c>
      <c r="M72" s="157">
        <v>891</v>
      </c>
      <c r="N72" s="157">
        <v>918</v>
      </c>
      <c r="O72" s="157">
        <v>980</v>
      </c>
      <c r="P72" s="15">
        <v>875</v>
      </c>
      <c r="Q72" s="4">
        <v>961</v>
      </c>
      <c r="R72" s="15">
        <v>986</v>
      </c>
      <c r="S72" s="15">
        <v>1019</v>
      </c>
      <c r="T72" s="201">
        <v>771</v>
      </c>
      <c r="U72" s="157">
        <v>666</v>
      </c>
      <c r="V72" s="157">
        <v>908</v>
      </c>
      <c r="W72" s="157">
        <v>818</v>
      </c>
      <c r="X72" s="157">
        <v>815</v>
      </c>
      <c r="Y72" s="157">
        <v>828</v>
      </c>
      <c r="Z72" s="157">
        <v>744</v>
      </c>
      <c r="AA72" s="157">
        <v>871</v>
      </c>
      <c r="AB72" s="15">
        <v>773</v>
      </c>
      <c r="AC72" s="15">
        <v>823</v>
      </c>
      <c r="AD72" s="115">
        <v>827</v>
      </c>
      <c r="AE72" s="15">
        <v>827</v>
      </c>
      <c r="AF72" s="316">
        <v>769</v>
      </c>
      <c r="AG72" s="334">
        <v>757</v>
      </c>
      <c r="AH72" s="157">
        <v>871</v>
      </c>
      <c r="AI72" s="157">
        <v>765</v>
      </c>
      <c r="AJ72" s="157">
        <v>866</v>
      </c>
      <c r="AK72" s="157">
        <v>717</v>
      </c>
      <c r="AL72" s="157">
        <v>687</v>
      </c>
      <c r="AM72" s="157">
        <v>776</v>
      </c>
      <c r="AN72" s="15">
        <v>738</v>
      </c>
      <c r="AO72" s="15">
        <v>876</v>
      </c>
      <c r="AP72" s="115">
        <v>866</v>
      </c>
      <c r="AQ72" s="15">
        <v>990</v>
      </c>
      <c r="AR72" s="201">
        <v>769</v>
      </c>
      <c r="AS72" s="334">
        <v>844</v>
      </c>
      <c r="AT72" s="15">
        <v>1067</v>
      </c>
      <c r="AU72" s="157">
        <v>756</v>
      </c>
      <c r="AV72" s="157">
        <v>838</v>
      </c>
      <c r="AW72" s="157">
        <v>774</v>
      </c>
      <c r="AX72" s="157">
        <v>755</v>
      </c>
      <c r="AY72" s="157">
        <v>849</v>
      </c>
      <c r="AZ72" s="15">
        <v>768</v>
      </c>
      <c r="BA72" s="15">
        <v>831</v>
      </c>
      <c r="BB72" s="115">
        <v>728</v>
      </c>
      <c r="BC72" s="15">
        <v>737</v>
      </c>
      <c r="BD72" s="995">
        <v>780</v>
      </c>
      <c r="BE72" s="334">
        <v>773</v>
      </c>
      <c r="BF72" s="15">
        <v>969</v>
      </c>
      <c r="BG72" s="157">
        <v>961</v>
      </c>
      <c r="BH72" s="157">
        <v>873</v>
      </c>
      <c r="BI72" s="157">
        <v>761</v>
      </c>
      <c r="BJ72" s="157">
        <v>715</v>
      </c>
      <c r="BK72" s="1277">
        <v>535</v>
      </c>
      <c r="BL72" s="15">
        <v>666</v>
      </c>
      <c r="BM72" s="15">
        <v>754</v>
      </c>
      <c r="BN72" s="115">
        <v>675</v>
      </c>
      <c r="BO72" s="15">
        <v>701</v>
      </c>
      <c r="BP72" s="201">
        <v>728</v>
      </c>
      <c r="BQ72" s="1433"/>
      <c r="BR72" s="1433"/>
    </row>
    <row r="73" spans="1:70" x14ac:dyDescent="0.25">
      <c r="A73" s="585" t="s">
        <v>646</v>
      </c>
      <c r="B73" s="121" t="s">
        <v>74</v>
      </c>
      <c r="C73" s="121" t="s">
        <v>74</v>
      </c>
      <c r="D73" s="324">
        <v>0.11600000000000001</v>
      </c>
      <c r="E73" s="324">
        <f>AVERAGE(U73:AF73)</f>
        <v>0.10145620404425515</v>
      </c>
      <c r="F73" s="350">
        <f>AVERAGE(AG73:AR73)</f>
        <v>0.10251174590287269</v>
      </c>
      <c r="G73" s="996">
        <f t="shared" ref="G73:G79" si="16">AVERAGE(AS73:BD73)</f>
        <v>0.11142500000000001</v>
      </c>
      <c r="H73" s="528">
        <f t="shared" ref="H73:H79" si="17">AVERAGE(BE73:BP73)</f>
        <v>0.10997142857142858</v>
      </c>
      <c r="I73" s="514">
        <v>0.12637557685481007</v>
      </c>
      <c r="J73" s="159">
        <v>0.12341962673088501</v>
      </c>
      <c r="K73" s="159">
        <v>0.11526282457251424</v>
      </c>
      <c r="L73" s="159">
        <v>0.11594719942918302</v>
      </c>
      <c r="M73" s="159">
        <v>0.1191568927417984</v>
      </c>
      <c r="N73" s="159">
        <v>0.11437375385173101</v>
      </c>
      <c r="O73" s="172">
        <v>0.11997164628743576</v>
      </c>
      <c r="P73" s="172">
        <v>0.10791738382099827</v>
      </c>
      <c r="Q73" s="172">
        <v>0.10919354838709677</v>
      </c>
      <c r="R73" s="172">
        <v>0.11740309459243899</v>
      </c>
      <c r="S73" s="172">
        <v>0.1130798969072165</v>
      </c>
      <c r="T73" s="229">
        <v>0.10980019029495719</v>
      </c>
      <c r="U73" s="322">
        <v>9.8369766580214901E-2</v>
      </c>
      <c r="V73" s="322">
        <v>9.8530939308502749E-2</v>
      </c>
      <c r="W73" s="322">
        <v>9.9164433233485727E-2</v>
      </c>
      <c r="X73" s="322">
        <v>9.0179414542020775E-2</v>
      </c>
      <c r="Y73" s="322">
        <v>9.9058940069341253E-2</v>
      </c>
      <c r="Z73" s="322">
        <v>0.10385814497272018</v>
      </c>
      <c r="AA73" s="197">
        <v>0.11558063341827449</v>
      </c>
      <c r="AB73" s="197">
        <v>0.10361575822989746</v>
      </c>
      <c r="AC73" s="197">
        <v>0.10487565445026178</v>
      </c>
      <c r="AD73" s="323">
        <v>9.8480050664977836E-2</v>
      </c>
      <c r="AE73" s="197">
        <v>9.3760713061364409E-2</v>
      </c>
      <c r="AF73" s="333">
        <v>0.112</v>
      </c>
      <c r="AG73" s="335">
        <v>0.110613691475471</v>
      </c>
      <c r="AH73" s="322">
        <v>9.7928436911487754E-2</v>
      </c>
      <c r="AI73" s="322">
        <v>9.4976713240186292E-2</v>
      </c>
      <c r="AJ73" s="322">
        <v>0.10763175906913074</v>
      </c>
      <c r="AK73" s="322">
        <v>9.162632239555317E-2</v>
      </c>
      <c r="AL73" s="322">
        <v>9.3256814921090392E-2</v>
      </c>
      <c r="AM73" s="197">
        <v>0.10386819484240688</v>
      </c>
      <c r="AN73" s="197">
        <v>9.8411468423091827E-2</v>
      </c>
      <c r="AO73" s="197">
        <v>0.10490266762797404</v>
      </c>
      <c r="AP73" s="323">
        <v>0.10566518141311267</v>
      </c>
      <c r="AQ73" s="197">
        <v>0.11347397073834638</v>
      </c>
      <c r="AR73" s="229">
        <v>0.10778572977662113</v>
      </c>
      <c r="AS73" s="335">
        <v>0.12640000000000001</v>
      </c>
      <c r="AT73" s="322">
        <v>0.1211</v>
      </c>
      <c r="AU73" s="322">
        <v>9.3600000000000003E-2</v>
      </c>
      <c r="AV73" s="322">
        <v>0.1099</v>
      </c>
      <c r="AW73" s="322">
        <v>0.1031</v>
      </c>
      <c r="AX73" s="322">
        <v>0.1004</v>
      </c>
      <c r="AY73" s="197">
        <v>0.1051</v>
      </c>
      <c r="AZ73" s="197">
        <v>0.1067</v>
      </c>
      <c r="BA73" s="197">
        <v>0.1133</v>
      </c>
      <c r="BB73" s="323">
        <v>0.1241</v>
      </c>
      <c r="BC73" s="197">
        <v>0.11799999999999999</v>
      </c>
      <c r="BD73" s="1000">
        <v>0.1154</v>
      </c>
      <c r="BE73" s="335">
        <v>0.123</v>
      </c>
      <c r="BF73" s="322">
        <v>0.13450000000000001</v>
      </c>
      <c r="BG73" s="322">
        <v>0.114</v>
      </c>
      <c r="BH73" s="322">
        <v>0.1191</v>
      </c>
      <c r="BI73" s="322">
        <v>0.1017</v>
      </c>
      <c r="BJ73" s="322">
        <v>0.1085</v>
      </c>
      <c r="BK73" s="1278">
        <v>6.9000000000000006E-2</v>
      </c>
      <c r="BL73" s="197"/>
      <c r="BM73" s="197"/>
      <c r="BN73" s="323"/>
      <c r="BO73" s="197"/>
      <c r="BP73" s="229"/>
      <c r="BQ73" s="1433"/>
      <c r="BR73" s="1433"/>
    </row>
    <row r="74" spans="1:70" x14ac:dyDescent="0.25">
      <c r="A74" s="943" t="s">
        <v>560</v>
      </c>
      <c r="B74" s="121" t="s">
        <v>74</v>
      </c>
      <c r="C74" s="121" t="s">
        <v>74</v>
      </c>
      <c r="D74" s="564">
        <f>AVERAGE(I74:T74)</f>
        <v>6.4608035733671727</v>
      </c>
      <c r="E74" s="564">
        <f>AVERAGE(U74:AF74)</f>
        <v>5.4750000000000005</v>
      </c>
      <c r="F74" s="565">
        <f>AVERAGE(AG74:AR74)</f>
        <v>5.1978391950243488</v>
      </c>
      <c r="G74" s="997">
        <f t="shared" si="16"/>
        <v>5.269647721615029</v>
      </c>
      <c r="H74" s="1160">
        <f t="shared" si="17"/>
        <v>5.2005702687020641</v>
      </c>
      <c r="I74" s="566">
        <v>5.7296428804060682</v>
      </c>
      <c r="J74" s="564">
        <v>7.6</v>
      </c>
      <c r="K74" s="567">
        <v>7.2</v>
      </c>
      <c r="L74" s="568">
        <v>6.7</v>
      </c>
      <c r="M74" s="569">
        <v>6.1</v>
      </c>
      <c r="N74" s="570">
        <v>6.2</v>
      </c>
      <c r="O74" s="569">
        <v>6.6</v>
      </c>
      <c r="P74" s="569">
        <v>6</v>
      </c>
      <c r="Q74" s="569">
        <v>6.4</v>
      </c>
      <c r="R74" s="569">
        <v>6.8</v>
      </c>
      <c r="S74" s="569">
        <v>7</v>
      </c>
      <c r="T74" s="571">
        <v>5.2</v>
      </c>
      <c r="U74" s="572">
        <v>4.5</v>
      </c>
      <c r="V74" s="572">
        <v>6.1</v>
      </c>
      <c r="W74" s="572">
        <v>5.6</v>
      </c>
      <c r="X74" s="569">
        <v>5.7</v>
      </c>
      <c r="Y74" s="569">
        <v>5.7</v>
      </c>
      <c r="Z74" s="570">
        <v>5.0999999999999996</v>
      </c>
      <c r="AA74" s="569">
        <v>6</v>
      </c>
      <c r="AB74" s="569">
        <v>5.3</v>
      </c>
      <c r="AC74" s="569">
        <v>5.7</v>
      </c>
      <c r="AD74" s="573">
        <v>5.7</v>
      </c>
      <c r="AE74" s="569">
        <v>5.7</v>
      </c>
      <c r="AF74" s="574">
        <v>4.5999999999999996</v>
      </c>
      <c r="AG74" s="575">
        <v>4.9000000000000004</v>
      </c>
      <c r="AH74" s="572">
        <v>5.4</v>
      </c>
      <c r="AI74" s="572">
        <v>4.9000000000000004</v>
      </c>
      <c r="AJ74" s="569">
        <v>5.4</v>
      </c>
      <c r="AK74" s="569">
        <v>4.5</v>
      </c>
      <c r="AL74" s="570">
        <v>4.5</v>
      </c>
      <c r="AM74" s="569">
        <v>5.2</v>
      </c>
      <c r="AN74" s="569">
        <v>4.7</v>
      </c>
      <c r="AO74" s="569">
        <v>5.8</v>
      </c>
      <c r="AP74" s="589">
        <v>5.7372353455712402</v>
      </c>
      <c r="AQ74" s="590">
        <v>6.3312420353904804</v>
      </c>
      <c r="AR74" s="571">
        <v>5.0055929593304596</v>
      </c>
      <c r="AS74" s="575">
        <v>5.5960209295048804</v>
      </c>
      <c r="AT74" s="784">
        <v>6.8283053310797799</v>
      </c>
      <c r="AU74" s="784">
        <v>5.0451173146831501</v>
      </c>
      <c r="AV74" s="784">
        <v>5.4872899528953303</v>
      </c>
      <c r="AW74" s="784">
        <v>5.0451173146831501</v>
      </c>
      <c r="AX74" s="784">
        <v>4.8204066296900798</v>
      </c>
      <c r="AY74" s="871">
        <v>5.4599501073524701</v>
      </c>
      <c r="AZ74" s="871">
        <v>5.0906431372265004</v>
      </c>
      <c r="BA74" s="871">
        <v>5.2427107131607196</v>
      </c>
      <c r="BB74" s="871">
        <v>4.7792666722183403</v>
      </c>
      <c r="BC74" s="871">
        <v>4.8661624298950397</v>
      </c>
      <c r="BD74" s="1001">
        <v>4.9747821269909096</v>
      </c>
      <c r="BE74" s="575">
        <v>5.08878530887708</v>
      </c>
      <c r="BF74" s="784">
        <v>6.3989846558283698</v>
      </c>
      <c r="BG74" s="784">
        <v>6.1673472022237199</v>
      </c>
      <c r="BH74" s="784">
        <v>5.5592988865115203</v>
      </c>
      <c r="BI74" s="784">
        <v>5.0019212637753396</v>
      </c>
      <c r="BJ74" s="784">
        <v>4.5965557199672098</v>
      </c>
      <c r="BK74" s="1279">
        <v>3.5910988437312001</v>
      </c>
      <c r="BL74" s="871"/>
      <c r="BM74" s="871"/>
      <c r="BN74" s="871"/>
      <c r="BO74" s="871"/>
      <c r="BP74" s="571"/>
      <c r="BQ74" s="1433"/>
      <c r="BR74" s="1433"/>
    </row>
    <row r="75" spans="1:70" x14ac:dyDescent="0.25">
      <c r="A75" s="585" t="s">
        <v>556</v>
      </c>
      <c r="B75" s="121" t="s">
        <v>74</v>
      </c>
      <c r="C75" s="121" t="s">
        <v>74</v>
      </c>
      <c r="D75" s="121" t="s">
        <v>74</v>
      </c>
      <c r="E75" s="591">
        <v>18.346251076957426</v>
      </c>
      <c r="F75" s="587">
        <v>19.164461450783932</v>
      </c>
      <c r="G75" s="998">
        <f t="shared" si="16"/>
        <v>19.876491873836333</v>
      </c>
      <c r="H75" s="1160">
        <f t="shared" si="17"/>
        <v>16.246995137160162</v>
      </c>
      <c r="I75" s="592">
        <v>5.7296428804060682</v>
      </c>
      <c r="J75" s="591">
        <v>7.6</v>
      </c>
      <c r="K75" s="593">
        <v>7.2</v>
      </c>
      <c r="L75" s="594">
        <v>6.7</v>
      </c>
      <c r="M75" s="590">
        <v>6.1</v>
      </c>
      <c r="N75" s="595">
        <v>6.2</v>
      </c>
      <c r="O75" s="590">
        <v>6.6</v>
      </c>
      <c r="P75" s="590">
        <v>6</v>
      </c>
      <c r="Q75" s="590">
        <v>6.4</v>
      </c>
      <c r="R75" s="590">
        <v>6.8</v>
      </c>
      <c r="S75" s="590">
        <v>7</v>
      </c>
      <c r="T75" s="596">
        <v>5.2</v>
      </c>
      <c r="U75" s="597">
        <v>4.5</v>
      </c>
      <c r="V75" s="597">
        <v>6.1</v>
      </c>
      <c r="W75" s="597">
        <v>5.6</v>
      </c>
      <c r="X75" s="590">
        <v>5.7</v>
      </c>
      <c r="Y75" s="590">
        <v>5.7</v>
      </c>
      <c r="Z75" s="595">
        <v>5.0999999999999996</v>
      </c>
      <c r="AA75" s="590">
        <v>6</v>
      </c>
      <c r="AB75" s="590">
        <v>5.3</v>
      </c>
      <c r="AC75" s="590">
        <v>5.7</v>
      </c>
      <c r="AD75" s="589">
        <v>5.7</v>
      </c>
      <c r="AE75" s="590">
        <v>5.7</v>
      </c>
      <c r="AF75" s="598">
        <v>4.5999999999999996</v>
      </c>
      <c r="AG75" s="599">
        <v>4.9000000000000004</v>
      </c>
      <c r="AH75" s="597">
        <v>5.4</v>
      </c>
      <c r="AI75" s="597">
        <v>4.9000000000000004</v>
      </c>
      <c r="AJ75" s="590">
        <v>5.4</v>
      </c>
      <c r="AK75" s="590">
        <v>4.5</v>
      </c>
      <c r="AL75" s="595">
        <v>4.5</v>
      </c>
      <c r="AM75" s="590">
        <v>5.2</v>
      </c>
      <c r="AN75" s="590">
        <v>4.7</v>
      </c>
      <c r="AO75" s="590">
        <v>5.8</v>
      </c>
      <c r="AP75" s="589">
        <v>17.938737519038799</v>
      </c>
      <c r="AQ75" s="590">
        <v>23.523438822135699</v>
      </c>
      <c r="AR75" s="596">
        <v>19.461837874428799</v>
      </c>
      <c r="AS75" s="599">
        <v>25.7664524202264</v>
      </c>
      <c r="AT75" s="784">
        <v>25.595813662476498</v>
      </c>
      <c r="AU75" s="791">
        <v>19.111540867982502</v>
      </c>
      <c r="AV75" s="793">
        <v>20.988567203230801</v>
      </c>
      <c r="AW75" s="569">
        <v>18.940902110232599</v>
      </c>
      <c r="AX75" s="570">
        <v>18.087708321483401</v>
      </c>
      <c r="AY75" s="569">
        <v>21.197846567967702</v>
      </c>
      <c r="AZ75" s="569">
        <v>17.496635262449502</v>
      </c>
      <c r="BA75" s="569">
        <v>22.880215343203201</v>
      </c>
      <c r="BB75" s="871">
        <v>15.1413189771198</v>
      </c>
      <c r="BC75" s="569">
        <v>18.842530282637998</v>
      </c>
      <c r="BD75" s="1001">
        <v>14.4683714670256</v>
      </c>
      <c r="BE75" s="599">
        <v>14.6709921076841</v>
      </c>
      <c r="BF75" s="784">
        <v>19.609741926112399</v>
      </c>
      <c r="BG75" s="791">
        <v>21.788602140124901</v>
      </c>
      <c r="BH75" s="793">
        <v>16.704594974095802</v>
      </c>
      <c r="BI75" s="569">
        <v>15.833050888490799</v>
      </c>
      <c r="BJ75" s="570">
        <v>15.5425361932891</v>
      </c>
      <c r="BK75" s="1280">
        <v>9.5794477303240306</v>
      </c>
      <c r="BL75" s="569"/>
      <c r="BM75" s="569"/>
      <c r="BN75" s="871"/>
      <c r="BO75" s="569"/>
      <c r="BP75" s="571"/>
      <c r="BQ75" s="1433"/>
      <c r="BR75" s="1433"/>
    </row>
    <row r="76" spans="1:70" x14ac:dyDescent="0.25">
      <c r="A76" s="585" t="s">
        <v>559</v>
      </c>
      <c r="B76" s="121" t="s">
        <v>74</v>
      </c>
      <c r="C76" s="121" t="s">
        <v>74</v>
      </c>
      <c r="D76" s="121" t="s">
        <v>74</v>
      </c>
      <c r="E76" s="591">
        <v>8.1376623005215336</v>
      </c>
      <c r="F76" s="587">
        <v>8.4843910984258262</v>
      </c>
      <c r="G76" s="998">
        <f t="shared" si="16"/>
        <v>8.0688681527656865</v>
      </c>
      <c r="H76" s="1160">
        <f t="shared" si="17"/>
        <v>12.478875403973356</v>
      </c>
      <c r="I76" s="592"/>
      <c r="J76" s="591"/>
      <c r="K76" s="593"/>
      <c r="L76" s="594"/>
      <c r="M76" s="590"/>
      <c r="N76" s="595"/>
      <c r="O76" s="590"/>
      <c r="P76" s="590"/>
      <c r="Q76" s="590"/>
      <c r="R76" s="590"/>
      <c r="S76" s="590"/>
      <c r="T76" s="596"/>
      <c r="U76" s="597"/>
      <c r="V76" s="597"/>
      <c r="W76" s="597"/>
      <c r="X76" s="590"/>
      <c r="Y76" s="590"/>
      <c r="Z76" s="595"/>
      <c r="AA76" s="590"/>
      <c r="AB76" s="590"/>
      <c r="AC76" s="590"/>
      <c r="AD76" s="589"/>
      <c r="AE76" s="590"/>
      <c r="AF76" s="598"/>
      <c r="AG76" s="599"/>
      <c r="AH76" s="597"/>
      <c r="AI76" s="597"/>
      <c r="AJ76" s="590"/>
      <c r="AK76" s="590"/>
      <c r="AL76" s="595"/>
      <c r="AM76" s="590"/>
      <c r="AN76" s="590"/>
      <c r="AO76" s="590"/>
      <c r="AP76" s="589">
        <v>7.5369600927625902</v>
      </c>
      <c r="AQ76" s="590">
        <v>12.3200309208619</v>
      </c>
      <c r="AR76" s="596">
        <v>6.3774277707991098</v>
      </c>
      <c r="AS76" s="599">
        <v>8.1257557436517498</v>
      </c>
      <c r="AT76" s="784">
        <v>9.1414752116082205</v>
      </c>
      <c r="AU76" s="791">
        <v>7.8355501813784798</v>
      </c>
      <c r="AV76" s="793">
        <v>8.8512696493349505</v>
      </c>
      <c r="AW76" s="569">
        <v>5.0785973397823501</v>
      </c>
      <c r="AX76" s="570">
        <v>8.5610640870616699</v>
      </c>
      <c r="AY76" s="569">
        <v>8.7137532071452792</v>
      </c>
      <c r="AZ76" s="569">
        <v>7.9876071065498397</v>
      </c>
      <c r="BA76" s="569">
        <v>9.0042116473834497</v>
      </c>
      <c r="BB76" s="573">
        <v>6.97100256571622</v>
      </c>
      <c r="BC76" s="569">
        <v>7.4066902260734899</v>
      </c>
      <c r="BD76" s="1001">
        <v>9.1494408675025394</v>
      </c>
      <c r="BE76" s="599">
        <v>12.8824476650564</v>
      </c>
      <c r="BF76" s="784">
        <v>17.546782164473299</v>
      </c>
      <c r="BG76" s="791">
        <v>13.9930034982509</v>
      </c>
      <c r="BH76" s="793">
        <v>15.5477816647232</v>
      </c>
      <c r="BI76" s="569">
        <v>11.105558331945099</v>
      </c>
      <c r="BJ76" s="570">
        <v>8.8844466655561103</v>
      </c>
      <c r="BK76" s="1280">
        <v>7.3921078378084601</v>
      </c>
      <c r="BL76" s="569"/>
      <c r="BM76" s="569"/>
      <c r="BN76" s="573"/>
      <c r="BO76" s="569"/>
      <c r="BP76" s="571"/>
      <c r="BQ76" s="1433"/>
      <c r="BR76" s="1433"/>
    </row>
    <row r="77" spans="1:70" x14ac:dyDescent="0.25">
      <c r="A77" s="585" t="s">
        <v>604</v>
      </c>
      <c r="B77" s="121" t="s">
        <v>74</v>
      </c>
      <c r="C77" s="121" t="s">
        <v>74</v>
      </c>
      <c r="D77" s="121" t="s">
        <v>74</v>
      </c>
      <c r="E77" s="591">
        <v>1.6343579561875585</v>
      </c>
      <c r="F77" s="587">
        <v>2.0429596732763948</v>
      </c>
      <c r="G77" s="998">
        <f t="shared" si="16"/>
        <v>1.1960053612520907</v>
      </c>
      <c r="H77" s="1160">
        <f t="shared" si="17"/>
        <v>1.2712888796164066</v>
      </c>
      <c r="I77" s="592"/>
      <c r="J77" s="591"/>
      <c r="K77" s="593"/>
      <c r="L77" s="594"/>
      <c r="M77" s="590"/>
      <c r="N77" s="595"/>
      <c r="O77" s="590"/>
      <c r="P77" s="590"/>
      <c r="Q77" s="590"/>
      <c r="R77" s="590"/>
      <c r="S77" s="590"/>
      <c r="T77" s="596"/>
      <c r="U77" s="597"/>
      <c r="V77" s="597"/>
      <c r="W77" s="597"/>
      <c r="X77" s="590"/>
      <c r="Y77" s="590"/>
      <c r="Z77" s="595"/>
      <c r="AA77" s="590"/>
      <c r="AB77" s="590"/>
      <c r="AC77" s="590"/>
      <c r="AD77" s="589"/>
      <c r="AE77" s="590"/>
      <c r="AF77" s="598"/>
      <c r="AG77" s="599"/>
      <c r="AH77" s="597"/>
      <c r="AI77" s="597"/>
      <c r="AJ77" s="590"/>
      <c r="AK77" s="590"/>
      <c r="AL77" s="595"/>
      <c r="AM77" s="590"/>
      <c r="AN77" s="590"/>
      <c r="AO77" s="590"/>
      <c r="AP77" s="589">
        <v>1.79472798653954</v>
      </c>
      <c r="AQ77" s="590">
        <v>1.34604598990466</v>
      </c>
      <c r="AR77" s="596">
        <v>3.36511497476164</v>
      </c>
      <c r="AS77" s="599">
        <v>0.90781858758558098</v>
      </c>
      <c r="AT77" s="784">
        <v>0.68086394068918599</v>
      </c>
      <c r="AU77" s="791">
        <v>1.1347732344819801</v>
      </c>
      <c r="AV77" s="793">
        <v>1.36172788137837</v>
      </c>
      <c r="AW77" s="569">
        <v>0.90781858758558098</v>
      </c>
      <c r="AX77" s="570">
        <v>1.36172788137837</v>
      </c>
      <c r="AY77" s="569">
        <v>1.77718538265023</v>
      </c>
      <c r="AZ77" s="569">
        <v>2.2214817283127801</v>
      </c>
      <c r="BA77" s="569">
        <v>1.77718538265023</v>
      </c>
      <c r="BB77" s="573">
        <v>1.1107408641563901</v>
      </c>
      <c r="BC77" s="569">
        <v>0.88859269132511398</v>
      </c>
      <c r="BD77" s="1001">
        <v>0.222148172831278</v>
      </c>
      <c r="BE77" s="599">
        <v>1.6819207535005001</v>
      </c>
      <c r="BF77" s="784">
        <v>1.17734452745035</v>
      </c>
      <c r="BG77" s="791">
        <v>0.50457622605014896</v>
      </c>
      <c r="BH77" s="793">
        <v>2.0183049042005998</v>
      </c>
      <c r="BI77" s="569">
        <v>1.3455366028004001</v>
      </c>
      <c r="BJ77" s="570">
        <v>1.17734452745035</v>
      </c>
      <c r="BK77" s="1280">
        <v>0.99399461586249704</v>
      </c>
      <c r="BL77" s="569"/>
      <c r="BM77" s="569"/>
      <c r="BN77" s="573"/>
      <c r="BO77" s="569"/>
      <c r="BP77" s="571"/>
      <c r="BQ77" s="1433"/>
      <c r="BR77" s="1433"/>
    </row>
    <row r="78" spans="1:70" x14ac:dyDescent="0.25">
      <c r="A78" s="585" t="s">
        <v>558</v>
      </c>
      <c r="B78" s="121" t="s">
        <v>74</v>
      </c>
      <c r="C78" s="121" t="s">
        <v>74</v>
      </c>
      <c r="D78" s="121" t="s">
        <v>74</v>
      </c>
      <c r="E78" s="591">
        <v>3.8828857166905961</v>
      </c>
      <c r="F78" s="587">
        <v>3.6443980905796938</v>
      </c>
      <c r="G78" s="998">
        <f t="shared" si="16"/>
        <v>3.9191510163903396</v>
      </c>
      <c r="H78" s="1160">
        <f t="shared" si="17"/>
        <v>3.6401534462423037</v>
      </c>
      <c r="I78" s="592"/>
      <c r="J78" s="591"/>
      <c r="K78" s="593"/>
      <c r="L78" s="594"/>
      <c r="M78" s="590"/>
      <c r="N78" s="595"/>
      <c r="O78" s="590"/>
      <c r="P78" s="590"/>
      <c r="Q78" s="590"/>
      <c r="R78" s="590"/>
      <c r="S78" s="590"/>
      <c r="T78" s="596"/>
      <c r="U78" s="597"/>
      <c r="V78" s="597"/>
      <c r="W78" s="597"/>
      <c r="X78" s="590"/>
      <c r="Y78" s="590"/>
      <c r="Z78" s="595"/>
      <c r="AA78" s="590"/>
      <c r="AB78" s="590"/>
      <c r="AC78" s="590"/>
      <c r="AD78" s="589"/>
      <c r="AE78" s="590"/>
      <c r="AF78" s="598"/>
      <c r="AG78" s="599"/>
      <c r="AH78" s="597"/>
      <c r="AI78" s="597"/>
      <c r="AJ78" s="590"/>
      <c r="AK78" s="590"/>
      <c r="AL78" s="595"/>
      <c r="AM78" s="590"/>
      <c r="AN78" s="590"/>
      <c r="AO78" s="590"/>
      <c r="AP78" s="589">
        <v>4.7613032900770502</v>
      </c>
      <c r="AQ78" s="590">
        <v>4.44827643017579</v>
      </c>
      <c r="AR78" s="596">
        <v>3.5091958504720102</v>
      </c>
      <c r="AS78" s="599">
        <v>3.8742011177482398</v>
      </c>
      <c r="AT78" s="784">
        <v>5.5227973380666402</v>
      </c>
      <c r="AU78" s="791">
        <v>3.85771515554505</v>
      </c>
      <c r="AV78" s="793">
        <v>4.3687799838437602</v>
      </c>
      <c r="AW78" s="569">
        <v>3.6763695713100302</v>
      </c>
      <c r="AX78" s="570">
        <v>3.8082572689354999</v>
      </c>
      <c r="AY78" s="569">
        <v>4.0052414270526899</v>
      </c>
      <c r="AZ78" s="569">
        <v>3.7909692519428702</v>
      </c>
      <c r="BA78" s="569">
        <v>3.41187232674858</v>
      </c>
      <c r="BB78" s="573">
        <v>3.2305651016556598</v>
      </c>
      <c r="BC78" s="569">
        <v>3.6261445018584002</v>
      </c>
      <c r="BD78" s="1001">
        <v>3.85689915197666</v>
      </c>
      <c r="BE78" s="599">
        <v>3.6901635450830099</v>
      </c>
      <c r="BF78" s="784">
        <v>4.4314910429791503</v>
      </c>
      <c r="BG78" s="791">
        <v>4.2008558214114604</v>
      </c>
      <c r="BH78" s="793">
        <v>3.7890072114691602</v>
      </c>
      <c r="BI78" s="569">
        <v>3.6736896006853201</v>
      </c>
      <c r="BJ78" s="570">
        <v>3.1794712687545599</v>
      </c>
      <c r="BK78" s="1280">
        <v>2.5163956333134601</v>
      </c>
      <c r="BL78" s="569"/>
      <c r="BM78" s="569"/>
      <c r="BN78" s="573"/>
      <c r="BO78" s="569"/>
      <c r="BP78" s="571"/>
      <c r="BQ78" s="1433"/>
      <c r="BR78" s="1433"/>
    </row>
    <row r="79" spans="1:70" ht="15.75" thickBot="1" x14ac:dyDescent="0.3">
      <c r="A79" s="384" t="s">
        <v>557</v>
      </c>
      <c r="B79" s="130" t="s">
        <v>74</v>
      </c>
      <c r="C79" s="130" t="s">
        <v>74</v>
      </c>
      <c r="D79" s="130" t="s">
        <v>74</v>
      </c>
      <c r="E79" s="600">
        <v>4.3277169924237846</v>
      </c>
      <c r="F79" s="588">
        <v>4.4924695855130325</v>
      </c>
      <c r="G79" s="999">
        <f t="shared" si="16"/>
        <v>4.3679109026504728</v>
      </c>
      <c r="H79" s="1161">
        <f t="shared" si="17"/>
        <v>4.2515526611140881</v>
      </c>
      <c r="I79" s="601"/>
      <c r="J79" s="600"/>
      <c r="K79" s="602"/>
      <c r="L79" s="603"/>
      <c r="M79" s="604"/>
      <c r="N79" s="605"/>
      <c r="O79" s="604"/>
      <c r="P79" s="604"/>
      <c r="Q79" s="604"/>
      <c r="R79" s="604"/>
      <c r="S79" s="604"/>
      <c r="T79" s="606"/>
      <c r="U79" s="607"/>
      <c r="V79" s="607"/>
      <c r="W79" s="607"/>
      <c r="X79" s="604"/>
      <c r="Y79" s="604"/>
      <c r="Z79" s="605"/>
      <c r="AA79" s="604"/>
      <c r="AB79" s="604"/>
      <c r="AC79" s="604"/>
      <c r="AD79" s="608"/>
      <c r="AE79" s="604"/>
      <c r="AF79" s="609"/>
      <c r="AG79" s="610"/>
      <c r="AH79" s="607"/>
      <c r="AI79" s="607"/>
      <c r="AJ79" s="604"/>
      <c r="AK79" s="604"/>
      <c r="AL79" s="605"/>
      <c r="AM79" s="604"/>
      <c r="AN79" s="604"/>
      <c r="AO79" s="604"/>
      <c r="AP79" s="608">
        <v>4.3799274183456403</v>
      </c>
      <c r="AQ79" s="604">
        <v>5.1665266281709803</v>
      </c>
      <c r="AR79" s="606">
        <v>4.6123317303394904</v>
      </c>
      <c r="AS79" s="610">
        <v>4.6818389620136696</v>
      </c>
      <c r="AT79" s="785">
        <v>5.5395804512375504</v>
      </c>
      <c r="AU79" s="792">
        <v>4.1636201456075703</v>
      </c>
      <c r="AV79" s="794">
        <v>4.2350986030428999</v>
      </c>
      <c r="AW79" s="160">
        <v>4.61036050457834</v>
      </c>
      <c r="AX79" s="802">
        <v>3.6632709435603101</v>
      </c>
      <c r="AY79" s="160">
        <v>4.5363015747574504</v>
      </c>
      <c r="AZ79" s="160">
        <v>4.1791124743828396</v>
      </c>
      <c r="BA79" s="160">
        <v>4.4648637546825301</v>
      </c>
      <c r="BB79" s="941">
        <v>4.4112853896263404</v>
      </c>
      <c r="BC79" s="160">
        <v>3.8576422840457001</v>
      </c>
      <c r="BD79" s="1002">
        <v>4.0719557442704604</v>
      </c>
      <c r="BE79" s="610">
        <v>4.0885799475090598</v>
      </c>
      <c r="BF79" s="785">
        <v>5.5347588809074599</v>
      </c>
      <c r="BG79" s="792">
        <v>5.0526992364413301</v>
      </c>
      <c r="BH79" s="794">
        <v>4.4278071047259697</v>
      </c>
      <c r="BI79" s="160">
        <v>3.9100393384475298</v>
      </c>
      <c r="BJ79" s="802">
        <v>3.6600824857613898</v>
      </c>
      <c r="BK79" s="1281">
        <v>3.0869016340058799</v>
      </c>
      <c r="BL79" s="160"/>
      <c r="BM79" s="160"/>
      <c r="BN79" s="941"/>
      <c r="BO79" s="160"/>
      <c r="BP79" s="994"/>
      <c r="BQ79" s="1433"/>
      <c r="BR79" s="1433"/>
    </row>
    <row r="80" spans="1:70" ht="15.75" thickBot="1" x14ac:dyDescent="0.3">
      <c r="A80" s="257"/>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433"/>
      <c r="BR80" s="1433"/>
    </row>
    <row r="81" spans="1:70" ht="18.75" thickBot="1" x14ac:dyDescent="0.3">
      <c r="A81" s="12" t="s">
        <v>396</v>
      </c>
      <c r="B81" s="138" t="s">
        <v>735</v>
      </c>
      <c r="C81" s="139" t="s">
        <v>736</v>
      </c>
      <c r="D81" s="139" t="s">
        <v>737</v>
      </c>
      <c r="E81" s="139" t="s">
        <v>738</v>
      </c>
      <c r="F81" s="449" t="s">
        <v>739</v>
      </c>
      <c r="G81" s="956" t="s">
        <v>741</v>
      </c>
      <c r="H81" s="502" t="s">
        <v>734</v>
      </c>
      <c r="I81" s="497" t="s">
        <v>43</v>
      </c>
      <c r="J81" s="140" t="s">
        <v>32</v>
      </c>
      <c r="K81" s="140" t="s">
        <v>33</v>
      </c>
      <c r="L81" s="140" t="s">
        <v>34</v>
      </c>
      <c r="M81" s="140" t="s">
        <v>35</v>
      </c>
      <c r="N81" s="140" t="s">
        <v>36</v>
      </c>
      <c r="O81" s="140" t="s">
        <v>37</v>
      </c>
      <c r="P81" s="140" t="s">
        <v>38</v>
      </c>
      <c r="Q81" s="140" t="s">
        <v>39</v>
      </c>
      <c r="R81" s="140" t="s">
        <v>40</v>
      </c>
      <c r="S81" s="140" t="s">
        <v>41</v>
      </c>
      <c r="T81" s="141" t="s">
        <v>42</v>
      </c>
      <c r="U81" s="140" t="s">
        <v>401</v>
      </c>
      <c r="V81" s="140" t="s">
        <v>402</v>
      </c>
      <c r="W81" s="140" t="s">
        <v>403</v>
      </c>
      <c r="X81" s="140" t="s">
        <v>404</v>
      </c>
      <c r="Y81" s="140" t="s">
        <v>405</v>
      </c>
      <c r="Z81" s="140" t="s">
        <v>406</v>
      </c>
      <c r="AA81" s="140" t="s">
        <v>407</v>
      </c>
      <c r="AB81" s="140" t="s">
        <v>408</v>
      </c>
      <c r="AC81" s="140" t="s">
        <v>412</v>
      </c>
      <c r="AD81" s="140" t="s">
        <v>409</v>
      </c>
      <c r="AE81" s="140" t="s">
        <v>410</v>
      </c>
      <c r="AF81" s="332" t="s">
        <v>411</v>
      </c>
      <c r="AG81" s="325" t="s">
        <v>475</v>
      </c>
      <c r="AH81" s="140" t="s">
        <v>476</v>
      </c>
      <c r="AI81" s="140" t="s">
        <v>477</v>
      </c>
      <c r="AJ81" s="140" t="s">
        <v>478</v>
      </c>
      <c r="AK81" s="140" t="s">
        <v>485</v>
      </c>
      <c r="AL81" s="140" t="s">
        <v>486</v>
      </c>
      <c r="AM81" s="140" t="s">
        <v>479</v>
      </c>
      <c r="AN81" s="140" t="s">
        <v>480</v>
      </c>
      <c r="AO81" s="140" t="s">
        <v>481</v>
      </c>
      <c r="AP81" s="140" t="s">
        <v>482</v>
      </c>
      <c r="AQ81" s="140" t="s">
        <v>483</v>
      </c>
      <c r="AR81" s="141" t="s">
        <v>484</v>
      </c>
      <c r="AS81" s="325" t="s">
        <v>512</v>
      </c>
      <c r="AT81" s="140" t="s">
        <v>513</v>
      </c>
      <c r="AU81" s="140" t="s">
        <v>514</v>
      </c>
      <c r="AV81" s="140" t="s">
        <v>515</v>
      </c>
      <c r="AW81" s="140" t="s">
        <v>516</v>
      </c>
      <c r="AX81" s="140" t="s">
        <v>517</v>
      </c>
      <c r="AY81" s="140" t="s">
        <v>518</v>
      </c>
      <c r="AZ81" s="140" t="s">
        <v>519</v>
      </c>
      <c r="BA81" s="140" t="s">
        <v>520</v>
      </c>
      <c r="BB81" s="140" t="s">
        <v>521</v>
      </c>
      <c r="BC81" s="140" t="s">
        <v>522</v>
      </c>
      <c r="BD81" s="141" t="s">
        <v>523</v>
      </c>
      <c r="BE81" s="325" t="s">
        <v>722</v>
      </c>
      <c r="BF81" s="140" t="s">
        <v>723</v>
      </c>
      <c r="BG81" s="140" t="s">
        <v>724</v>
      </c>
      <c r="BH81" s="140" t="s">
        <v>725</v>
      </c>
      <c r="BI81" s="140" t="s">
        <v>726</v>
      </c>
      <c r="BJ81" s="140" t="s">
        <v>727</v>
      </c>
      <c r="BK81" s="140" t="s">
        <v>752</v>
      </c>
      <c r="BL81" s="140" t="s">
        <v>755</v>
      </c>
      <c r="BM81" s="143" t="s">
        <v>760</v>
      </c>
      <c r="BN81" s="140" t="s">
        <v>763</v>
      </c>
      <c r="BO81" s="140" t="s">
        <v>768</v>
      </c>
      <c r="BP81" s="141" t="s">
        <v>771</v>
      </c>
      <c r="BQ81" s="1433"/>
      <c r="BR81" s="1433"/>
    </row>
    <row r="82" spans="1:70" x14ac:dyDescent="0.25">
      <c r="A82" s="334" t="s">
        <v>20</v>
      </c>
      <c r="B82" s="4">
        <v>11576</v>
      </c>
      <c r="C82" s="4">
        <v>12816</v>
      </c>
      <c r="D82" s="4">
        <f>SUM(I82:T82)</f>
        <v>13074</v>
      </c>
      <c r="E82" s="4">
        <f>SUM(U82:AF82)</f>
        <v>11744</v>
      </c>
      <c r="F82" s="509">
        <f>SUM(AG82:AR82)</f>
        <v>9972</v>
      </c>
      <c r="G82" s="1006">
        <f>SUM(AS82:BD82)</f>
        <v>9728</v>
      </c>
      <c r="H82" s="561">
        <f t="shared" ref="H82:H89" si="18">SUM(BE82:BP82)</f>
        <v>8124</v>
      </c>
      <c r="I82" s="297">
        <v>1085</v>
      </c>
      <c r="J82" s="4">
        <v>1246</v>
      </c>
      <c r="K82" s="15">
        <v>1033</v>
      </c>
      <c r="L82" s="4">
        <v>1072</v>
      </c>
      <c r="M82" s="15">
        <v>1402</v>
      </c>
      <c r="N82" s="115">
        <v>1175</v>
      </c>
      <c r="O82" s="15">
        <v>963</v>
      </c>
      <c r="P82" s="15">
        <v>864</v>
      </c>
      <c r="Q82" s="15">
        <v>1142</v>
      </c>
      <c r="R82" s="15">
        <v>940</v>
      </c>
      <c r="S82" s="15">
        <v>1172</v>
      </c>
      <c r="T82" s="201">
        <v>980</v>
      </c>
      <c r="U82" s="15">
        <v>982</v>
      </c>
      <c r="V82" s="15">
        <v>1207</v>
      </c>
      <c r="W82" s="15">
        <v>957</v>
      </c>
      <c r="X82" s="15">
        <v>923</v>
      </c>
      <c r="Y82" s="15">
        <v>1254</v>
      </c>
      <c r="Z82" s="115">
        <v>946</v>
      </c>
      <c r="AA82" s="15">
        <v>873</v>
      </c>
      <c r="AB82" s="15">
        <v>830</v>
      </c>
      <c r="AC82" s="15">
        <v>937</v>
      </c>
      <c r="AD82" s="115">
        <v>892</v>
      </c>
      <c r="AE82" s="15">
        <v>1015</v>
      </c>
      <c r="AF82" s="316">
        <v>928</v>
      </c>
      <c r="AG82" s="337">
        <v>896</v>
      </c>
      <c r="AH82" s="15">
        <v>1042</v>
      </c>
      <c r="AI82" s="15">
        <v>760</v>
      </c>
      <c r="AJ82" s="15">
        <v>884</v>
      </c>
      <c r="AK82" s="15">
        <v>936</v>
      </c>
      <c r="AL82" s="115">
        <v>853</v>
      </c>
      <c r="AM82" s="15">
        <v>724</v>
      </c>
      <c r="AN82" s="15">
        <v>674</v>
      </c>
      <c r="AO82" s="15">
        <v>733</v>
      </c>
      <c r="AP82" s="115">
        <v>758</v>
      </c>
      <c r="AQ82" s="15">
        <v>948</v>
      </c>
      <c r="AR82" s="201">
        <v>764</v>
      </c>
      <c r="AS82" s="337">
        <v>922</v>
      </c>
      <c r="AT82" s="15">
        <v>932</v>
      </c>
      <c r="AU82" s="15">
        <v>788</v>
      </c>
      <c r="AV82" s="15">
        <v>724</v>
      </c>
      <c r="AW82" s="15">
        <v>865</v>
      </c>
      <c r="AX82" s="115">
        <v>825</v>
      </c>
      <c r="AY82" s="15">
        <v>842</v>
      </c>
      <c r="AZ82" s="15">
        <v>763</v>
      </c>
      <c r="BA82" s="15">
        <v>771</v>
      </c>
      <c r="BB82" s="115">
        <v>797</v>
      </c>
      <c r="BC82" s="15">
        <v>723</v>
      </c>
      <c r="BD82" s="995">
        <v>776</v>
      </c>
      <c r="BE82" s="337">
        <v>869</v>
      </c>
      <c r="BF82" s="15">
        <v>824</v>
      </c>
      <c r="BG82" s="15">
        <v>796</v>
      </c>
      <c r="BH82" s="15">
        <v>816</v>
      </c>
      <c r="BI82" s="15">
        <v>662</v>
      </c>
      <c r="BJ82" s="115">
        <v>757</v>
      </c>
      <c r="BK82" s="29">
        <v>467</v>
      </c>
      <c r="BL82" s="15">
        <v>551</v>
      </c>
      <c r="BM82" s="15">
        <v>658</v>
      </c>
      <c r="BN82" s="115">
        <v>603</v>
      </c>
      <c r="BO82" s="15">
        <v>576</v>
      </c>
      <c r="BP82" s="995">
        <v>545</v>
      </c>
      <c r="BQ82" s="1433"/>
      <c r="BR82" s="1433"/>
    </row>
    <row r="83" spans="1:70" x14ac:dyDescent="0.25">
      <c r="A83" s="585" t="s">
        <v>25</v>
      </c>
      <c r="B83" s="5">
        <v>6411</v>
      </c>
      <c r="C83" s="5">
        <v>7286</v>
      </c>
      <c r="D83" s="5">
        <f>SUM(I83:T83)</f>
        <v>6629</v>
      </c>
      <c r="E83" s="5">
        <f t="shared" ref="E83:E89" si="19">SUM(U83:AF83)</f>
        <v>5728</v>
      </c>
      <c r="F83" s="317">
        <f t="shared" ref="F83:F89" si="20">SUM(AG83:AR83)</f>
        <v>4612</v>
      </c>
      <c r="G83" s="1004">
        <f t="shared" ref="G83:G89" si="21">SUM(AS83:BD83)</f>
        <v>4987</v>
      </c>
      <c r="H83" s="524">
        <f t="shared" si="18"/>
        <v>4182</v>
      </c>
      <c r="I83" s="298">
        <v>607</v>
      </c>
      <c r="J83" s="5">
        <v>602</v>
      </c>
      <c r="K83" s="22">
        <v>509</v>
      </c>
      <c r="L83" s="5">
        <v>518</v>
      </c>
      <c r="M83" s="22">
        <v>542</v>
      </c>
      <c r="N83" s="116">
        <v>716</v>
      </c>
      <c r="O83" s="22">
        <v>567</v>
      </c>
      <c r="P83" s="22">
        <v>445</v>
      </c>
      <c r="Q83" s="22">
        <v>575</v>
      </c>
      <c r="R83" s="22">
        <v>436</v>
      </c>
      <c r="S83" s="22">
        <v>581</v>
      </c>
      <c r="T83" s="202">
        <v>531</v>
      </c>
      <c r="U83" s="22">
        <v>485</v>
      </c>
      <c r="V83" s="22">
        <v>600</v>
      </c>
      <c r="W83" s="22">
        <v>467</v>
      </c>
      <c r="X83" s="22">
        <v>474</v>
      </c>
      <c r="Y83" s="22">
        <v>478</v>
      </c>
      <c r="Z83" s="116">
        <v>521</v>
      </c>
      <c r="AA83" s="22">
        <v>505</v>
      </c>
      <c r="AB83" s="22">
        <v>454</v>
      </c>
      <c r="AC83" s="22">
        <v>448</v>
      </c>
      <c r="AD83" s="116">
        <v>421</v>
      </c>
      <c r="AE83" s="22">
        <v>434</v>
      </c>
      <c r="AF83" s="317">
        <v>441</v>
      </c>
      <c r="AG83" s="338">
        <v>412</v>
      </c>
      <c r="AH83" s="22">
        <v>448</v>
      </c>
      <c r="AI83" s="22">
        <v>328</v>
      </c>
      <c r="AJ83" s="22">
        <v>421</v>
      </c>
      <c r="AK83" s="22">
        <v>381</v>
      </c>
      <c r="AL83" s="116">
        <v>417</v>
      </c>
      <c r="AM83" s="22">
        <v>347</v>
      </c>
      <c r="AN83" s="22">
        <v>314</v>
      </c>
      <c r="AO83" s="22">
        <v>330</v>
      </c>
      <c r="AP83" s="116">
        <v>329</v>
      </c>
      <c r="AQ83" s="22">
        <v>497</v>
      </c>
      <c r="AR83" s="202">
        <v>388</v>
      </c>
      <c r="AS83" s="338">
        <v>482</v>
      </c>
      <c r="AT83" s="22">
        <v>528</v>
      </c>
      <c r="AU83" s="22">
        <v>354</v>
      </c>
      <c r="AV83" s="22">
        <v>353</v>
      </c>
      <c r="AW83" s="22">
        <v>395</v>
      </c>
      <c r="AX83" s="116">
        <v>449</v>
      </c>
      <c r="AY83" s="22">
        <v>458</v>
      </c>
      <c r="AZ83" s="22">
        <v>368</v>
      </c>
      <c r="BA83" s="22">
        <v>418</v>
      </c>
      <c r="BB83" s="116">
        <v>433</v>
      </c>
      <c r="BC83" s="22">
        <v>378</v>
      </c>
      <c r="BD83" s="1003">
        <v>371</v>
      </c>
      <c r="BE83" s="338">
        <v>430</v>
      </c>
      <c r="BF83" s="22">
        <v>412</v>
      </c>
      <c r="BG83" s="22">
        <v>397</v>
      </c>
      <c r="BH83" s="22">
        <v>438</v>
      </c>
      <c r="BI83" s="22">
        <v>333</v>
      </c>
      <c r="BJ83" s="116">
        <v>361</v>
      </c>
      <c r="BK83" s="1088">
        <v>237</v>
      </c>
      <c r="BL83" s="22">
        <v>324</v>
      </c>
      <c r="BM83" s="22">
        <v>331</v>
      </c>
      <c r="BN83" s="116">
        <v>284</v>
      </c>
      <c r="BO83" s="22">
        <v>347</v>
      </c>
      <c r="BP83" s="1003">
        <v>288</v>
      </c>
      <c r="BQ83" s="1433"/>
      <c r="BR83" s="1433"/>
    </row>
    <row r="84" spans="1:70" x14ac:dyDescent="0.25">
      <c r="A84" s="585" t="s">
        <v>26</v>
      </c>
      <c r="B84" s="5">
        <v>3242</v>
      </c>
      <c r="C84" s="5">
        <v>3436</v>
      </c>
      <c r="D84" s="5">
        <f t="shared" ref="D84:D89" si="22">SUM(I84:T84)</f>
        <v>4312</v>
      </c>
      <c r="E84" s="5">
        <f t="shared" si="19"/>
        <v>4006</v>
      </c>
      <c r="F84" s="317">
        <f t="shared" si="20"/>
        <v>3524</v>
      </c>
      <c r="G84" s="1004">
        <f t="shared" si="21"/>
        <v>3013</v>
      </c>
      <c r="H84" s="524">
        <f t="shared" si="18"/>
        <v>2447</v>
      </c>
      <c r="I84" s="298">
        <v>305</v>
      </c>
      <c r="J84" s="5">
        <v>429</v>
      </c>
      <c r="K84" s="22">
        <v>348</v>
      </c>
      <c r="L84" s="5">
        <v>338</v>
      </c>
      <c r="M84" s="22">
        <v>707</v>
      </c>
      <c r="N84" s="116">
        <v>298</v>
      </c>
      <c r="O84" s="22">
        <v>206</v>
      </c>
      <c r="P84" s="22">
        <v>262</v>
      </c>
      <c r="Q84" s="22">
        <v>385</v>
      </c>
      <c r="R84" s="22">
        <v>318</v>
      </c>
      <c r="S84" s="22">
        <v>424</v>
      </c>
      <c r="T84" s="202">
        <v>292</v>
      </c>
      <c r="U84" s="22">
        <v>332</v>
      </c>
      <c r="V84" s="22">
        <v>422</v>
      </c>
      <c r="W84" s="22">
        <v>322</v>
      </c>
      <c r="X84" s="22">
        <v>288</v>
      </c>
      <c r="Y84" s="22">
        <v>625</v>
      </c>
      <c r="Z84" s="116">
        <v>280</v>
      </c>
      <c r="AA84" s="22">
        <v>186</v>
      </c>
      <c r="AB84" s="22">
        <v>226</v>
      </c>
      <c r="AC84" s="22">
        <v>325</v>
      </c>
      <c r="AD84" s="116">
        <v>300</v>
      </c>
      <c r="AE84" s="22">
        <v>402</v>
      </c>
      <c r="AF84" s="317">
        <v>298</v>
      </c>
      <c r="AG84" s="338">
        <v>324</v>
      </c>
      <c r="AH84" s="22">
        <v>393</v>
      </c>
      <c r="AI84" s="22">
        <v>271</v>
      </c>
      <c r="AJ84" s="22">
        <v>295</v>
      </c>
      <c r="AK84" s="22">
        <v>423</v>
      </c>
      <c r="AL84" s="116">
        <v>282</v>
      </c>
      <c r="AM84" s="22">
        <v>239</v>
      </c>
      <c r="AN84" s="22">
        <v>206</v>
      </c>
      <c r="AO84" s="22">
        <v>266</v>
      </c>
      <c r="AP84" s="116">
        <v>283</v>
      </c>
      <c r="AQ84" s="22">
        <v>301</v>
      </c>
      <c r="AR84" s="202">
        <v>241</v>
      </c>
      <c r="AS84" s="338">
        <v>261</v>
      </c>
      <c r="AT84" s="22">
        <v>285</v>
      </c>
      <c r="AU84" s="22">
        <v>288</v>
      </c>
      <c r="AV84" s="22">
        <v>253</v>
      </c>
      <c r="AW84" s="22">
        <v>342</v>
      </c>
      <c r="AX84" s="116">
        <v>249</v>
      </c>
      <c r="AY84" s="22">
        <v>195</v>
      </c>
      <c r="AZ84" s="22">
        <v>245</v>
      </c>
      <c r="BA84" s="22">
        <v>213</v>
      </c>
      <c r="BB84" s="116">
        <v>217</v>
      </c>
      <c r="BC84" s="22">
        <v>225</v>
      </c>
      <c r="BD84" s="1003">
        <v>240</v>
      </c>
      <c r="BE84" s="338">
        <v>286</v>
      </c>
      <c r="BF84" s="22">
        <v>252</v>
      </c>
      <c r="BG84" s="22">
        <v>193</v>
      </c>
      <c r="BH84" s="22">
        <v>211</v>
      </c>
      <c r="BI84" s="22">
        <v>182</v>
      </c>
      <c r="BJ84" s="116">
        <v>261</v>
      </c>
      <c r="BK84" s="1088">
        <v>159</v>
      </c>
      <c r="BL84" s="22">
        <v>155</v>
      </c>
      <c r="BM84" s="22">
        <v>214</v>
      </c>
      <c r="BN84" s="116">
        <v>219</v>
      </c>
      <c r="BO84" s="22">
        <v>148</v>
      </c>
      <c r="BP84" s="1003">
        <v>167</v>
      </c>
      <c r="BQ84" s="1433"/>
      <c r="BR84" s="1433"/>
    </row>
    <row r="85" spans="1:70" x14ac:dyDescent="0.25">
      <c r="A85" s="585" t="s">
        <v>58</v>
      </c>
      <c r="B85" s="5">
        <v>737</v>
      </c>
      <c r="C85" s="5">
        <v>758</v>
      </c>
      <c r="D85" s="5">
        <f t="shared" si="22"/>
        <v>746</v>
      </c>
      <c r="E85" s="5">
        <f t="shared" si="19"/>
        <v>784</v>
      </c>
      <c r="F85" s="317">
        <f t="shared" si="20"/>
        <v>764</v>
      </c>
      <c r="G85" s="1004">
        <f t="shared" si="21"/>
        <v>821</v>
      </c>
      <c r="H85" s="524">
        <f t="shared" si="18"/>
        <v>681</v>
      </c>
      <c r="I85" s="515">
        <v>55</v>
      </c>
      <c r="J85" s="5">
        <v>58</v>
      </c>
      <c r="K85" s="116">
        <v>60</v>
      </c>
      <c r="L85" s="108">
        <v>79</v>
      </c>
      <c r="M85" s="116">
        <v>53</v>
      </c>
      <c r="N85" s="116">
        <v>57</v>
      </c>
      <c r="O85" s="22">
        <v>67</v>
      </c>
      <c r="P85" s="22">
        <v>56</v>
      </c>
      <c r="Q85" s="22">
        <v>77</v>
      </c>
      <c r="R85" s="22">
        <v>75</v>
      </c>
      <c r="S85" s="22">
        <v>62</v>
      </c>
      <c r="T85" s="202">
        <v>47</v>
      </c>
      <c r="U85" s="116">
        <v>61</v>
      </c>
      <c r="V85" s="22">
        <v>72</v>
      </c>
      <c r="W85" s="116">
        <v>63</v>
      </c>
      <c r="X85" s="116">
        <v>74</v>
      </c>
      <c r="Y85" s="116">
        <v>51</v>
      </c>
      <c r="Z85" s="116">
        <v>55</v>
      </c>
      <c r="AA85" s="22">
        <v>65</v>
      </c>
      <c r="AB85" s="22">
        <v>70</v>
      </c>
      <c r="AC85" s="22">
        <v>58</v>
      </c>
      <c r="AD85" s="116">
        <v>76</v>
      </c>
      <c r="AE85" s="22">
        <v>65</v>
      </c>
      <c r="AF85" s="317">
        <v>74</v>
      </c>
      <c r="AG85" s="339">
        <v>48</v>
      </c>
      <c r="AH85" s="22">
        <v>104</v>
      </c>
      <c r="AI85" s="116">
        <v>66</v>
      </c>
      <c r="AJ85" s="116">
        <v>64</v>
      </c>
      <c r="AK85" s="116">
        <v>56</v>
      </c>
      <c r="AL85" s="116">
        <v>44</v>
      </c>
      <c r="AM85" s="22">
        <v>53</v>
      </c>
      <c r="AN85" s="22">
        <v>75</v>
      </c>
      <c r="AO85" s="22">
        <v>67</v>
      </c>
      <c r="AP85" s="116">
        <v>75</v>
      </c>
      <c r="AQ85" s="22">
        <v>60</v>
      </c>
      <c r="AR85" s="202">
        <v>52</v>
      </c>
      <c r="AS85" s="339">
        <v>83</v>
      </c>
      <c r="AT85" s="22">
        <v>67</v>
      </c>
      <c r="AU85" s="116">
        <v>68</v>
      </c>
      <c r="AV85" s="116">
        <v>49</v>
      </c>
      <c r="AW85" s="116">
        <v>49</v>
      </c>
      <c r="AX85" s="116">
        <v>70</v>
      </c>
      <c r="AY85" s="22">
        <v>92</v>
      </c>
      <c r="AZ85" s="22">
        <v>61</v>
      </c>
      <c r="BA85" s="22">
        <v>61</v>
      </c>
      <c r="BB85" s="116">
        <v>73</v>
      </c>
      <c r="BC85" s="22">
        <v>51</v>
      </c>
      <c r="BD85" s="1003">
        <v>97</v>
      </c>
      <c r="BE85" s="339">
        <v>57</v>
      </c>
      <c r="BF85" s="22">
        <v>82</v>
      </c>
      <c r="BG85" s="116">
        <v>86</v>
      </c>
      <c r="BH85" s="116">
        <v>79</v>
      </c>
      <c r="BI85" s="116">
        <v>71</v>
      </c>
      <c r="BJ85" s="116">
        <v>68</v>
      </c>
      <c r="BK85" s="1088">
        <v>33</v>
      </c>
      <c r="BL85" s="22">
        <v>32</v>
      </c>
      <c r="BM85" s="22">
        <v>58</v>
      </c>
      <c r="BN85" s="116">
        <v>51</v>
      </c>
      <c r="BO85" s="22">
        <v>30</v>
      </c>
      <c r="BP85" s="1003">
        <v>34</v>
      </c>
      <c r="BQ85" s="1433"/>
      <c r="BR85" s="1433"/>
    </row>
    <row r="86" spans="1:70" x14ac:dyDescent="0.25">
      <c r="A86" s="259" t="s">
        <v>135</v>
      </c>
      <c r="B86" s="109">
        <v>795</v>
      </c>
      <c r="C86" s="109">
        <v>885</v>
      </c>
      <c r="D86" s="5">
        <f t="shared" si="22"/>
        <v>1037</v>
      </c>
      <c r="E86" s="109">
        <f t="shared" si="19"/>
        <v>920</v>
      </c>
      <c r="F86" s="317">
        <f t="shared" si="20"/>
        <v>804</v>
      </c>
      <c r="G86" s="1004">
        <f t="shared" si="21"/>
        <v>693</v>
      </c>
      <c r="H86" s="524">
        <f t="shared" si="18"/>
        <v>555</v>
      </c>
      <c r="I86" s="516">
        <v>87</v>
      </c>
      <c r="J86" s="110">
        <v>108</v>
      </c>
      <c r="K86" s="117">
        <v>84</v>
      </c>
      <c r="L86" s="110">
        <v>101</v>
      </c>
      <c r="M86" s="117">
        <v>72</v>
      </c>
      <c r="N86" s="117">
        <v>84</v>
      </c>
      <c r="O86" s="161">
        <v>82</v>
      </c>
      <c r="P86" s="161">
        <v>86</v>
      </c>
      <c r="Q86" s="161">
        <v>84</v>
      </c>
      <c r="R86" s="161">
        <v>84</v>
      </c>
      <c r="S86" s="161">
        <v>84</v>
      </c>
      <c r="T86" s="221">
        <v>81</v>
      </c>
      <c r="U86" s="117">
        <v>81</v>
      </c>
      <c r="V86" s="117">
        <v>76</v>
      </c>
      <c r="W86" s="117">
        <v>75</v>
      </c>
      <c r="X86" s="117">
        <v>69</v>
      </c>
      <c r="Y86" s="117">
        <v>76</v>
      </c>
      <c r="Z86" s="117">
        <v>66</v>
      </c>
      <c r="AA86" s="161">
        <v>87</v>
      </c>
      <c r="AB86" s="161">
        <v>57</v>
      </c>
      <c r="AC86" s="161">
        <v>85</v>
      </c>
      <c r="AD86" s="288">
        <v>69</v>
      </c>
      <c r="AE86" s="161">
        <v>87</v>
      </c>
      <c r="AF86" s="336">
        <v>92</v>
      </c>
      <c r="AG86" s="340">
        <v>87</v>
      </c>
      <c r="AH86" s="117">
        <v>68</v>
      </c>
      <c r="AI86" s="117">
        <v>72</v>
      </c>
      <c r="AJ86" s="117">
        <v>77</v>
      </c>
      <c r="AK86" s="117">
        <v>67</v>
      </c>
      <c r="AL86" s="117">
        <v>81</v>
      </c>
      <c r="AM86" s="161">
        <v>68</v>
      </c>
      <c r="AN86" s="161">
        <v>60</v>
      </c>
      <c r="AO86" s="161">
        <v>54</v>
      </c>
      <c r="AP86" s="288">
        <v>56</v>
      </c>
      <c r="AQ86" s="161">
        <v>54</v>
      </c>
      <c r="AR86" s="221">
        <v>60</v>
      </c>
      <c r="AS86" s="340">
        <v>75</v>
      </c>
      <c r="AT86" s="117">
        <v>44</v>
      </c>
      <c r="AU86" s="117">
        <v>58</v>
      </c>
      <c r="AV86" s="117">
        <v>52</v>
      </c>
      <c r="AW86" s="117">
        <v>64</v>
      </c>
      <c r="AX86" s="117">
        <v>45</v>
      </c>
      <c r="AY86" s="161">
        <v>72</v>
      </c>
      <c r="AZ86" s="161">
        <v>67</v>
      </c>
      <c r="BA86" s="161">
        <v>65</v>
      </c>
      <c r="BB86" s="288">
        <v>58</v>
      </c>
      <c r="BC86" s="161">
        <v>43</v>
      </c>
      <c r="BD86" s="1004">
        <v>50</v>
      </c>
      <c r="BE86" s="340">
        <v>78</v>
      </c>
      <c r="BF86" s="117">
        <v>60</v>
      </c>
      <c r="BG86" s="117">
        <v>86</v>
      </c>
      <c r="BH86" s="117">
        <v>58</v>
      </c>
      <c r="BI86" s="117">
        <v>57</v>
      </c>
      <c r="BJ86" s="117">
        <v>55</v>
      </c>
      <c r="BK86" s="1282">
        <v>32</v>
      </c>
      <c r="BL86" s="161">
        <v>22</v>
      </c>
      <c r="BM86" s="161">
        <v>29</v>
      </c>
      <c r="BN86" s="288">
        <v>27</v>
      </c>
      <c r="BO86" s="161">
        <v>27</v>
      </c>
      <c r="BP86" s="1004">
        <v>24</v>
      </c>
      <c r="BQ86" s="1433"/>
      <c r="BR86" s="1433"/>
    </row>
    <row r="87" spans="1:70" x14ac:dyDescent="0.25">
      <c r="A87" s="259" t="s">
        <v>136</v>
      </c>
      <c r="B87" s="109">
        <v>126</v>
      </c>
      <c r="C87" s="109">
        <v>98</v>
      </c>
      <c r="D87" s="5">
        <f t="shared" si="22"/>
        <v>84</v>
      </c>
      <c r="E87" s="109">
        <f t="shared" si="19"/>
        <v>79</v>
      </c>
      <c r="F87" s="317">
        <f t="shared" si="20"/>
        <v>53</v>
      </c>
      <c r="G87" s="1004">
        <f t="shared" si="21"/>
        <v>42</v>
      </c>
      <c r="H87" s="524">
        <f t="shared" si="18"/>
        <v>34</v>
      </c>
      <c r="I87" s="516">
        <v>9</v>
      </c>
      <c r="J87" s="110">
        <v>17</v>
      </c>
      <c r="K87" s="117">
        <v>4</v>
      </c>
      <c r="L87" s="110">
        <v>11</v>
      </c>
      <c r="M87" s="117">
        <v>13</v>
      </c>
      <c r="N87" s="117">
        <v>1</v>
      </c>
      <c r="O87" s="161">
        <v>4</v>
      </c>
      <c r="P87" s="161">
        <v>3</v>
      </c>
      <c r="Q87" s="161">
        <v>3</v>
      </c>
      <c r="R87" s="161">
        <v>9</v>
      </c>
      <c r="S87" s="161">
        <v>5</v>
      </c>
      <c r="T87" s="221">
        <v>5</v>
      </c>
      <c r="U87" s="117">
        <v>6</v>
      </c>
      <c r="V87" s="117">
        <v>12</v>
      </c>
      <c r="W87" s="117">
        <v>9</v>
      </c>
      <c r="X87" s="117">
        <v>4</v>
      </c>
      <c r="Y87" s="117">
        <v>4</v>
      </c>
      <c r="Z87" s="117">
        <v>3</v>
      </c>
      <c r="AA87" s="161">
        <v>14</v>
      </c>
      <c r="AB87" s="161">
        <v>6</v>
      </c>
      <c r="AC87" s="161">
        <v>6</v>
      </c>
      <c r="AD87" s="288">
        <v>5</v>
      </c>
      <c r="AE87" s="161">
        <v>7</v>
      </c>
      <c r="AF87" s="336">
        <v>3</v>
      </c>
      <c r="AG87" s="340">
        <v>3</v>
      </c>
      <c r="AH87" s="117">
        <v>8</v>
      </c>
      <c r="AI87" s="117">
        <v>4</v>
      </c>
      <c r="AJ87" s="117">
        <v>4</v>
      </c>
      <c r="AK87" s="117">
        <v>3</v>
      </c>
      <c r="AL87" s="117">
        <v>3</v>
      </c>
      <c r="AM87" s="161">
        <v>8</v>
      </c>
      <c r="AN87" s="161">
        <v>4</v>
      </c>
      <c r="AO87" s="161">
        <v>3</v>
      </c>
      <c r="AP87" s="288">
        <v>1</v>
      </c>
      <c r="AQ87" s="161">
        <v>8</v>
      </c>
      <c r="AR87" s="221">
        <v>4</v>
      </c>
      <c r="AS87" s="340">
        <v>4</v>
      </c>
      <c r="AT87" s="117">
        <v>8</v>
      </c>
      <c r="AU87" s="117">
        <v>1</v>
      </c>
      <c r="AV87" s="117">
        <v>2</v>
      </c>
      <c r="AW87" s="117">
        <v>4</v>
      </c>
      <c r="AX87" s="117">
        <v>4</v>
      </c>
      <c r="AY87" s="161">
        <v>3</v>
      </c>
      <c r="AZ87" s="161">
        <v>3</v>
      </c>
      <c r="BA87" s="161">
        <v>2</v>
      </c>
      <c r="BB87" s="288">
        <v>8</v>
      </c>
      <c r="BC87" s="161">
        <v>1</v>
      </c>
      <c r="BD87" s="1004">
        <v>2</v>
      </c>
      <c r="BE87" s="340">
        <v>4</v>
      </c>
      <c r="BF87" s="117">
        <v>2</v>
      </c>
      <c r="BG87" s="117">
        <v>10</v>
      </c>
      <c r="BH87" s="117">
        <v>7</v>
      </c>
      <c r="BI87" s="117">
        <v>2</v>
      </c>
      <c r="BJ87" s="117">
        <v>3</v>
      </c>
      <c r="BK87" s="1282">
        <v>0</v>
      </c>
      <c r="BL87" s="161">
        <v>1</v>
      </c>
      <c r="BM87" s="161">
        <v>1</v>
      </c>
      <c r="BN87" s="288">
        <v>1</v>
      </c>
      <c r="BO87" s="161">
        <v>1</v>
      </c>
      <c r="BP87" s="1004">
        <v>2</v>
      </c>
      <c r="BQ87" s="1433"/>
      <c r="BR87" s="1433"/>
    </row>
    <row r="88" spans="1:70" x14ac:dyDescent="0.25">
      <c r="A88" s="259" t="s">
        <v>137</v>
      </c>
      <c r="B88" s="109">
        <v>116</v>
      </c>
      <c r="C88" s="109">
        <v>211</v>
      </c>
      <c r="D88" s="5">
        <f t="shared" si="22"/>
        <v>179</v>
      </c>
      <c r="E88" s="109">
        <f t="shared" si="19"/>
        <v>153</v>
      </c>
      <c r="F88" s="317">
        <f t="shared" si="20"/>
        <v>163</v>
      </c>
      <c r="G88" s="1004">
        <f t="shared" si="21"/>
        <v>137</v>
      </c>
      <c r="H88" s="524">
        <f t="shared" si="18"/>
        <v>133</v>
      </c>
      <c r="I88" s="516">
        <v>20</v>
      </c>
      <c r="J88" s="110">
        <v>19</v>
      </c>
      <c r="K88" s="117">
        <v>17</v>
      </c>
      <c r="L88" s="110">
        <v>19</v>
      </c>
      <c r="M88" s="117">
        <v>9</v>
      </c>
      <c r="N88" s="117">
        <v>13</v>
      </c>
      <c r="O88" s="161">
        <v>25</v>
      </c>
      <c r="P88" s="161">
        <v>8</v>
      </c>
      <c r="Q88" s="161">
        <v>11</v>
      </c>
      <c r="R88" s="161">
        <v>13</v>
      </c>
      <c r="S88" s="161">
        <v>7</v>
      </c>
      <c r="T88" s="221">
        <v>18</v>
      </c>
      <c r="U88" s="117">
        <v>10</v>
      </c>
      <c r="V88" s="117">
        <v>15</v>
      </c>
      <c r="W88" s="117">
        <v>15</v>
      </c>
      <c r="X88" s="117">
        <v>7</v>
      </c>
      <c r="Y88" s="117">
        <v>10</v>
      </c>
      <c r="Z88" s="117">
        <v>18</v>
      </c>
      <c r="AA88" s="161">
        <v>11</v>
      </c>
      <c r="AB88" s="161">
        <v>14</v>
      </c>
      <c r="AC88" s="161">
        <v>10</v>
      </c>
      <c r="AD88" s="288">
        <v>11</v>
      </c>
      <c r="AE88" s="161">
        <v>16</v>
      </c>
      <c r="AF88" s="336">
        <v>16</v>
      </c>
      <c r="AG88" s="340">
        <v>16</v>
      </c>
      <c r="AH88" s="117">
        <v>18</v>
      </c>
      <c r="AI88" s="117">
        <v>14</v>
      </c>
      <c r="AJ88" s="117">
        <v>16</v>
      </c>
      <c r="AK88" s="117">
        <v>3</v>
      </c>
      <c r="AL88" s="117">
        <v>19</v>
      </c>
      <c r="AM88" s="161">
        <v>5</v>
      </c>
      <c r="AN88" s="161">
        <v>8</v>
      </c>
      <c r="AO88" s="161">
        <v>7</v>
      </c>
      <c r="AP88" s="288">
        <v>15</v>
      </c>
      <c r="AQ88" s="161">
        <v>25</v>
      </c>
      <c r="AR88" s="221">
        <v>17</v>
      </c>
      <c r="AS88" s="340">
        <v>14</v>
      </c>
      <c r="AT88" s="117"/>
      <c r="AU88" s="117">
        <v>15</v>
      </c>
      <c r="AV88" s="117">
        <v>12</v>
      </c>
      <c r="AW88" s="117">
        <v>8</v>
      </c>
      <c r="AX88" s="117">
        <v>6</v>
      </c>
      <c r="AY88" s="161">
        <v>19</v>
      </c>
      <c r="AZ88" s="161">
        <v>14</v>
      </c>
      <c r="BA88" s="161">
        <v>9</v>
      </c>
      <c r="BB88" s="288">
        <v>6</v>
      </c>
      <c r="BC88" s="161">
        <v>22</v>
      </c>
      <c r="BD88" s="1004">
        <v>12</v>
      </c>
      <c r="BE88" s="340">
        <v>13</v>
      </c>
      <c r="BF88" s="117">
        <v>14</v>
      </c>
      <c r="BG88" s="117">
        <v>18</v>
      </c>
      <c r="BH88" s="117">
        <v>19</v>
      </c>
      <c r="BI88" s="117">
        <v>14</v>
      </c>
      <c r="BJ88" s="117">
        <v>7</v>
      </c>
      <c r="BK88" s="1282">
        <v>2</v>
      </c>
      <c r="BL88" s="161">
        <v>4</v>
      </c>
      <c r="BM88" s="161">
        <v>15</v>
      </c>
      <c r="BN88" s="288">
        <v>7</v>
      </c>
      <c r="BO88" s="161">
        <v>7</v>
      </c>
      <c r="BP88" s="1004">
        <v>13</v>
      </c>
      <c r="BQ88" s="1433"/>
      <c r="BR88" s="1433"/>
    </row>
    <row r="89" spans="1:70" ht="15.75" thickBot="1" x14ac:dyDescent="0.3">
      <c r="A89" s="384" t="s">
        <v>350</v>
      </c>
      <c r="B89" s="6">
        <v>149</v>
      </c>
      <c r="C89" s="6">
        <v>142</v>
      </c>
      <c r="D89" s="6">
        <f t="shared" si="22"/>
        <v>87</v>
      </c>
      <c r="E89" s="6">
        <f t="shared" si="19"/>
        <v>74</v>
      </c>
      <c r="F89" s="318">
        <f t="shared" si="20"/>
        <v>53</v>
      </c>
      <c r="G89" s="1005">
        <f t="shared" si="21"/>
        <v>46</v>
      </c>
      <c r="H89" s="982">
        <f t="shared" si="18"/>
        <v>61</v>
      </c>
      <c r="I89" s="517">
        <v>2</v>
      </c>
      <c r="J89" s="111">
        <v>13</v>
      </c>
      <c r="K89" s="118">
        <v>11</v>
      </c>
      <c r="L89" s="111">
        <v>6</v>
      </c>
      <c r="M89" s="118">
        <v>6</v>
      </c>
      <c r="N89" s="118">
        <v>6</v>
      </c>
      <c r="O89" s="100">
        <v>12</v>
      </c>
      <c r="P89" s="100">
        <v>4</v>
      </c>
      <c r="Q89" s="100">
        <v>7</v>
      </c>
      <c r="R89" s="100">
        <v>5</v>
      </c>
      <c r="S89" s="100">
        <v>9</v>
      </c>
      <c r="T89" s="203">
        <v>6</v>
      </c>
      <c r="U89" s="118">
        <v>7</v>
      </c>
      <c r="V89" s="118">
        <v>10</v>
      </c>
      <c r="W89" s="118">
        <v>6</v>
      </c>
      <c r="X89" s="118">
        <v>7</v>
      </c>
      <c r="Y89" s="118">
        <v>10</v>
      </c>
      <c r="Z89" s="118">
        <v>3</v>
      </c>
      <c r="AA89" s="100">
        <v>5</v>
      </c>
      <c r="AB89" s="100">
        <v>3</v>
      </c>
      <c r="AC89" s="100">
        <v>5</v>
      </c>
      <c r="AD89" s="289">
        <v>10</v>
      </c>
      <c r="AE89" s="100">
        <v>4</v>
      </c>
      <c r="AF89" s="318">
        <v>4</v>
      </c>
      <c r="AG89" s="341">
        <v>6</v>
      </c>
      <c r="AH89" s="118">
        <v>3</v>
      </c>
      <c r="AI89" s="118">
        <v>5</v>
      </c>
      <c r="AJ89" s="118">
        <v>7</v>
      </c>
      <c r="AK89" s="118">
        <v>3</v>
      </c>
      <c r="AL89" s="118">
        <v>7</v>
      </c>
      <c r="AM89" s="100">
        <v>4</v>
      </c>
      <c r="AN89" s="100">
        <v>7</v>
      </c>
      <c r="AO89" s="100">
        <v>6</v>
      </c>
      <c r="AP89" s="289">
        <v>0</v>
      </c>
      <c r="AQ89" s="100">
        <v>3</v>
      </c>
      <c r="AR89" s="203">
        <v>2</v>
      </c>
      <c r="AS89" s="341">
        <v>3</v>
      </c>
      <c r="AT89" s="118">
        <v>0</v>
      </c>
      <c r="AU89" s="118">
        <v>4</v>
      </c>
      <c r="AV89" s="118">
        <v>3</v>
      </c>
      <c r="AW89" s="118">
        <v>3</v>
      </c>
      <c r="AX89" s="118">
        <v>2</v>
      </c>
      <c r="AY89" s="100">
        <v>3</v>
      </c>
      <c r="AZ89" s="100">
        <v>5</v>
      </c>
      <c r="BA89" s="100">
        <v>3</v>
      </c>
      <c r="BB89" s="289">
        <v>10</v>
      </c>
      <c r="BC89" s="100">
        <v>4</v>
      </c>
      <c r="BD89" s="1005">
        <v>6</v>
      </c>
      <c r="BE89" s="341">
        <v>1</v>
      </c>
      <c r="BF89" s="118">
        <v>2</v>
      </c>
      <c r="BG89" s="118">
        <v>6</v>
      </c>
      <c r="BH89" s="118">
        <v>4</v>
      </c>
      <c r="BI89" s="118">
        <v>3</v>
      </c>
      <c r="BJ89" s="118">
        <v>2</v>
      </c>
      <c r="BK89" s="1091">
        <v>4</v>
      </c>
      <c r="BL89" s="100">
        <v>8</v>
      </c>
      <c r="BM89" s="100">
        <v>9</v>
      </c>
      <c r="BN89" s="289">
        <v>5</v>
      </c>
      <c r="BO89" s="100">
        <v>9</v>
      </c>
      <c r="BP89" s="1005">
        <v>8</v>
      </c>
      <c r="BQ89" s="1433"/>
      <c r="BR89" s="1433"/>
    </row>
    <row r="90" spans="1:70" ht="15.75" thickBot="1" x14ac:dyDescent="0.3">
      <c r="A90" s="257"/>
      <c r="B90" s="16"/>
      <c r="C90" s="16"/>
      <c r="D90" s="16"/>
      <c r="E90" s="16"/>
      <c r="F90" s="16"/>
      <c r="G90" s="16"/>
      <c r="H90" s="16"/>
      <c r="I90" s="20"/>
      <c r="J90" s="20"/>
      <c r="K90" s="20"/>
      <c r="L90" s="20"/>
      <c r="M90" s="16"/>
      <c r="N90" s="16"/>
      <c r="O90" s="16"/>
      <c r="P90" s="16"/>
      <c r="Q90" s="16"/>
      <c r="R90" s="16"/>
      <c r="S90" s="16"/>
      <c r="T90" s="16"/>
      <c r="U90" s="20"/>
      <c r="V90" s="20"/>
      <c r="W90" s="20"/>
      <c r="X90" s="20"/>
      <c r="Y90" s="16"/>
      <c r="Z90" s="16"/>
      <c r="AA90" s="16"/>
      <c r="AB90" s="16"/>
      <c r="AC90" s="16"/>
      <c r="AD90" s="16"/>
      <c r="AE90" s="16"/>
      <c r="AF90" s="16"/>
      <c r="AG90" s="20"/>
      <c r="AH90" s="20"/>
      <c r="AI90" s="20"/>
      <c r="AJ90" s="20"/>
      <c r="AK90" s="16"/>
      <c r="AL90" s="16"/>
      <c r="AM90" s="16"/>
      <c r="AN90" s="16"/>
      <c r="AO90" s="16"/>
      <c r="AP90" s="16"/>
      <c r="AQ90" s="16"/>
      <c r="AR90" s="16"/>
      <c r="AS90" s="20"/>
      <c r="AT90" s="20"/>
      <c r="AU90" s="20"/>
      <c r="AV90" s="20"/>
      <c r="AW90" s="16"/>
      <c r="AX90" s="16"/>
      <c r="AY90" s="16"/>
      <c r="AZ90" s="16"/>
      <c r="BA90" s="16"/>
      <c r="BB90" s="16"/>
      <c r="BC90" s="16"/>
      <c r="BD90" s="16"/>
      <c r="BE90" s="20"/>
      <c r="BF90" s="20"/>
      <c r="BG90" s="20"/>
      <c r="BH90" s="20"/>
      <c r="BI90" s="16"/>
      <c r="BJ90" s="16"/>
      <c r="BK90" s="16"/>
      <c r="BL90" s="16"/>
      <c r="BM90" s="16"/>
      <c r="BN90" s="16"/>
      <c r="BO90" s="16"/>
      <c r="BP90" s="16"/>
      <c r="BQ90" s="1433"/>
      <c r="BR90" s="1433"/>
    </row>
    <row r="91" spans="1:70" ht="18.75" thickBot="1" x14ac:dyDescent="0.3">
      <c r="A91" s="12" t="s">
        <v>395</v>
      </c>
      <c r="B91" s="142" t="s">
        <v>735</v>
      </c>
      <c r="C91" s="26" t="s">
        <v>736</v>
      </c>
      <c r="D91" s="26" t="s">
        <v>737</v>
      </c>
      <c r="E91" s="26" t="s">
        <v>738</v>
      </c>
      <c r="F91" s="490" t="s">
        <v>739</v>
      </c>
      <c r="G91" s="705" t="s">
        <v>741</v>
      </c>
      <c r="H91" s="457" t="s">
        <v>734</v>
      </c>
      <c r="I91" s="453" t="s">
        <v>43</v>
      </c>
      <c r="J91" s="143" t="s">
        <v>32</v>
      </c>
      <c r="K91" s="143" t="s">
        <v>33</v>
      </c>
      <c r="L91" s="143" t="s">
        <v>34</v>
      </c>
      <c r="M91" s="143" t="s">
        <v>35</v>
      </c>
      <c r="N91" s="143" t="s">
        <v>36</v>
      </c>
      <c r="O91" s="143" t="s">
        <v>37</v>
      </c>
      <c r="P91" s="143" t="s">
        <v>38</v>
      </c>
      <c r="Q91" s="143" t="s">
        <v>39</v>
      </c>
      <c r="R91" s="143" t="s">
        <v>40</v>
      </c>
      <c r="S91" s="143" t="s">
        <v>41</v>
      </c>
      <c r="T91" s="144" t="s">
        <v>42</v>
      </c>
      <c r="U91" s="143" t="s">
        <v>401</v>
      </c>
      <c r="V91" s="143" t="s">
        <v>402</v>
      </c>
      <c r="W91" s="143" t="s">
        <v>403</v>
      </c>
      <c r="X91" s="143" t="s">
        <v>404</v>
      </c>
      <c r="Y91" s="143" t="s">
        <v>405</v>
      </c>
      <c r="Z91" s="143" t="s">
        <v>406</v>
      </c>
      <c r="AA91" s="143" t="s">
        <v>407</v>
      </c>
      <c r="AB91" s="143" t="s">
        <v>408</v>
      </c>
      <c r="AC91" s="143" t="s">
        <v>412</v>
      </c>
      <c r="AD91" s="143" t="s">
        <v>409</v>
      </c>
      <c r="AE91" s="143" t="s">
        <v>410</v>
      </c>
      <c r="AF91" s="342" t="s">
        <v>411</v>
      </c>
      <c r="AG91" s="319" t="s">
        <v>475</v>
      </c>
      <c r="AH91" s="143" t="s">
        <v>476</v>
      </c>
      <c r="AI91" s="143" t="s">
        <v>477</v>
      </c>
      <c r="AJ91" s="143" t="s">
        <v>478</v>
      </c>
      <c r="AK91" s="143" t="s">
        <v>485</v>
      </c>
      <c r="AL91" s="143" t="s">
        <v>486</v>
      </c>
      <c r="AM91" s="143" t="s">
        <v>479</v>
      </c>
      <c r="AN91" s="143" t="s">
        <v>480</v>
      </c>
      <c r="AO91" s="143" t="s">
        <v>481</v>
      </c>
      <c r="AP91" s="143" t="s">
        <v>482</v>
      </c>
      <c r="AQ91" s="143" t="s">
        <v>483</v>
      </c>
      <c r="AR91" s="144" t="s">
        <v>484</v>
      </c>
      <c r="AS91" s="319" t="s">
        <v>512</v>
      </c>
      <c r="AT91" s="143" t="s">
        <v>513</v>
      </c>
      <c r="AU91" s="143" t="s">
        <v>514</v>
      </c>
      <c r="AV91" s="143" t="s">
        <v>515</v>
      </c>
      <c r="AW91" s="143" t="s">
        <v>516</v>
      </c>
      <c r="AX91" s="143" t="s">
        <v>517</v>
      </c>
      <c r="AY91" s="143" t="s">
        <v>518</v>
      </c>
      <c r="AZ91" s="143" t="s">
        <v>519</v>
      </c>
      <c r="BA91" s="143" t="s">
        <v>520</v>
      </c>
      <c r="BB91" s="143" t="s">
        <v>521</v>
      </c>
      <c r="BC91" s="143" t="s">
        <v>522</v>
      </c>
      <c r="BD91" s="342" t="s">
        <v>523</v>
      </c>
      <c r="BE91" s="1339" t="s">
        <v>722</v>
      </c>
      <c r="BF91" s="1340" t="s">
        <v>723</v>
      </c>
      <c r="BG91" s="1340" t="s">
        <v>724</v>
      </c>
      <c r="BH91" s="1340" t="s">
        <v>725</v>
      </c>
      <c r="BI91" s="1340" t="s">
        <v>726</v>
      </c>
      <c r="BJ91" s="1340" t="s">
        <v>727</v>
      </c>
      <c r="BK91" s="1340" t="s">
        <v>752</v>
      </c>
      <c r="BL91" s="1340" t="s">
        <v>755</v>
      </c>
      <c r="BM91" s="1340" t="s">
        <v>760</v>
      </c>
      <c r="BN91" s="1340" t="s">
        <v>763</v>
      </c>
      <c r="BO91" s="1340" t="s">
        <v>768</v>
      </c>
      <c r="BP91" s="1341" t="s">
        <v>771</v>
      </c>
      <c r="BQ91" s="1433"/>
      <c r="BR91" s="1433"/>
    </row>
    <row r="92" spans="1:70" ht="15" customHeight="1" x14ac:dyDescent="0.25">
      <c r="A92" s="265" t="s">
        <v>138</v>
      </c>
      <c r="B92" s="112">
        <v>3408</v>
      </c>
      <c r="C92" s="112">
        <v>3885</v>
      </c>
      <c r="D92" s="112">
        <v>3699</v>
      </c>
      <c r="E92" s="112">
        <v>3553</v>
      </c>
      <c r="F92" s="343">
        <v>3168</v>
      </c>
      <c r="G92" s="1007">
        <v>2965</v>
      </c>
      <c r="H92" s="525">
        <v>2926</v>
      </c>
      <c r="I92" s="518"/>
      <c r="J92" s="112"/>
      <c r="K92" s="112"/>
      <c r="L92" s="112"/>
      <c r="M92" s="112"/>
      <c r="N92" s="112"/>
      <c r="O92" s="112"/>
      <c r="P92" s="112"/>
      <c r="Q92" s="112"/>
      <c r="R92" s="112"/>
      <c r="S92" s="112"/>
      <c r="T92" s="205"/>
      <c r="U92" s="112">
        <v>3836</v>
      </c>
      <c r="V92" s="112">
        <v>3750</v>
      </c>
      <c r="W92" s="112">
        <v>3758</v>
      </c>
      <c r="X92" s="112">
        <v>3767</v>
      </c>
      <c r="Y92" s="112">
        <v>3427</v>
      </c>
      <c r="Z92" s="112">
        <v>3448</v>
      </c>
      <c r="AA92" s="112">
        <v>3256</v>
      </c>
      <c r="AB92" s="112">
        <v>3634</v>
      </c>
      <c r="AC92" s="112">
        <v>3585</v>
      </c>
      <c r="AD92" s="112">
        <v>3645</v>
      </c>
      <c r="AE92" s="112">
        <v>3621</v>
      </c>
      <c r="AF92" s="343">
        <v>3553</v>
      </c>
      <c r="AG92" s="346">
        <v>3454</v>
      </c>
      <c r="AH92" s="112">
        <v>3350</v>
      </c>
      <c r="AI92" s="112">
        <v>3427</v>
      </c>
      <c r="AJ92" s="112">
        <v>3379</v>
      </c>
      <c r="AK92" s="112">
        <v>3180</v>
      </c>
      <c r="AL92" s="112">
        <v>3185</v>
      </c>
      <c r="AM92" s="112">
        <v>3246</v>
      </c>
      <c r="AN92" s="112">
        <v>3290</v>
      </c>
      <c r="AO92" s="112">
        <v>3181</v>
      </c>
      <c r="AP92" s="112">
        <v>3286</v>
      </c>
      <c r="AQ92" s="112">
        <v>3227</v>
      </c>
      <c r="AR92" s="205">
        <v>3168</v>
      </c>
      <c r="AS92" s="346">
        <v>3128</v>
      </c>
      <c r="AT92" s="112">
        <v>3130</v>
      </c>
      <c r="AU92" s="112">
        <v>3089</v>
      </c>
      <c r="AV92" s="112">
        <v>3175</v>
      </c>
      <c r="AW92" s="112">
        <v>3052</v>
      </c>
      <c r="AX92" s="112">
        <v>3005</v>
      </c>
      <c r="AY92" s="112">
        <v>3052</v>
      </c>
      <c r="AZ92" s="112">
        <v>3008</v>
      </c>
      <c r="BA92" s="112">
        <v>3017</v>
      </c>
      <c r="BB92" s="112">
        <v>3027</v>
      </c>
      <c r="BC92" s="112">
        <v>2963</v>
      </c>
      <c r="BD92" s="1346">
        <v>2965</v>
      </c>
      <c r="BE92" s="858">
        <v>2927</v>
      </c>
      <c r="BF92" s="104">
        <v>2906</v>
      </c>
      <c r="BG92" s="104">
        <v>2944</v>
      </c>
      <c r="BH92" s="104">
        <v>3033</v>
      </c>
      <c r="BI92" s="104">
        <v>3035</v>
      </c>
      <c r="BJ92" s="104">
        <v>2926</v>
      </c>
      <c r="BK92" s="1114"/>
      <c r="BL92" s="104"/>
      <c r="BM92" s="104"/>
      <c r="BN92" s="104"/>
      <c r="BO92" s="104"/>
      <c r="BP92" s="1016"/>
      <c r="BQ92" s="1433"/>
      <c r="BR92" s="1433"/>
    </row>
    <row r="93" spans="1:70" ht="15" customHeight="1" x14ac:dyDescent="0.25">
      <c r="A93" s="294" t="s">
        <v>492</v>
      </c>
      <c r="B93" s="320" t="s">
        <v>487</v>
      </c>
      <c r="C93" s="320" t="s">
        <v>487</v>
      </c>
      <c r="D93" s="320" t="s">
        <v>487</v>
      </c>
      <c r="E93" s="320">
        <v>3221</v>
      </c>
      <c r="F93" s="344">
        <v>2842</v>
      </c>
      <c r="G93" s="1008">
        <v>2628</v>
      </c>
      <c r="H93" s="526">
        <v>2608</v>
      </c>
      <c r="I93" s="519"/>
      <c r="J93" s="295"/>
      <c r="K93" s="295"/>
      <c r="L93" s="295"/>
      <c r="M93" s="295"/>
      <c r="N93" s="295"/>
      <c r="O93" s="295"/>
      <c r="P93" s="295"/>
      <c r="Q93" s="295"/>
      <c r="R93" s="295"/>
      <c r="S93" s="295"/>
      <c r="T93" s="296"/>
      <c r="U93" s="295"/>
      <c r="V93" s="295"/>
      <c r="W93" s="295"/>
      <c r="X93" s="295"/>
      <c r="Y93" s="295"/>
      <c r="Z93" s="295"/>
      <c r="AA93" s="295"/>
      <c r="AB93" s="295"/>
      <c r="AC93" s="295"/>
      <c r="AD93" s="295"/>
      <c r="AE93" s="295"/>
      <c r="AF93" s="344">
        <v>3221</v>
      </c>
      <c r="AG93" s="347">
        <v>3125</v>
      </c>
      <c r="AH93" s="295">
        <v>3013</v>
      </c>
      <c r="AI93" s="295">
        <v>3064</v>
      </c>
      <c r="AJ93" s="295">
        <v>3033</v>
      </c>
      <c r="AK93" s="295">
        <v>2868</v>
      </c>
      <c r="AL93" s="295">
        <v>2851</v>
      </c>
      <c r="AM93" s="295">
        <v>2919</v>
      </c>
      <c r="AN93" s="295">
        <v>2947</v>
      </c>
      <c r="AO93" s="295">
        <v>2858</v>
      </c>
      <c r="AP93" s="295">
        <v>2955</v>
      </c>
      <c r="AQ93" s="295">
        <v>2888</v>
      </c>
      <c r="AR93" s="296">
        <v>2842</v>
      </c>
      <c r="AS93" s="347">
        <v>2793</v>
      </c>
      <c r="AT93" s="295">
        <v>2782</v>
      </c>
      <c r="AU93" s="295">
        <v>2746</v>
      </c>
      <c r="AV93" s="295">
        <v>2823</v>
      </c>
      <c r="AW93" s="295">
        <v>2708</v>
      </c>
      <c r="AX93" s="295">
        <v>2666</v>
      </c>
      <c r="AY93" s="295">
        <v>2719</v>
      </c>
      <c r="AZ93" s="295">
        <v>2653</v>
      </c>
      <c r="BA93" s="295">
        <v>2668</v>
      </c>
      <c r="BB93" s="295">
        <v>2680</v>
      </c>
      <c r="BC93" s="295">
        <v>2615</v>
      </c>
      <c r="BD93" s="1347">
        <v>2628</v>
      </c>
      <c r="BE93" s="858">
        <v>2570</v>
      </c>
      <c r="BF93" s="104">
        <v>2548</v>
      </c>
      <c r="BG93" s="104">
        <v>2602</v>
      </c>
      <c r="BH93" s="104">
        <v>2690</v>
      </c>
      <c r="BI93" s="104">
        <v>2706</v>
      </c>
      <c r="BJ93" s="104">
        <v>2608</v>
      </c>
      <c r="BK93" s="1114"/>
      <c r="BL93" s="104"/>
      <c r="BM93" s="104"/>
      <c r="BN93" s="104"/>
      <c r="BO93" s="104"/>
      <c r="BP93" s="1016"/>
      <c r="BQ93" s="1433"/>
      <c r="BR93" s="1433"/>
    </row>
    <row r="94" spans="1:70" ht="15" customHeight="1" thickBot="1" x14ac:dyDescent="0.3">
      <c r="A94" s="264" t="s">
        <v>434</v>
      </c>
      <c r="B94" s="103">
        <v>2848</v>
      </c>
      <c r="C94" s="103">
        <v>3338</v>
      </c>
      <c r="D94" s="103">
        <v>3460</v>
      </c>
      <c r="E94" s="103">
        <v>1515</v>
      </c>
      <c r="F94" s="345">
        <v>1322</v>
      </c>
      <c r="G94" s="1009">
        <v>1370</v>
      </c>
      <c r="H94" s="527">
        <v>1370</v>
      </c>
      <c r="I94" s="520"/>
      <c r="J94" s="103"/>
      <c r="K94" s="103"/>
      <c r="L94" s="103"/>
      <c r="M94" s="103"/>
      <c r="N94" s="103"/>
      <c r="O94" s="103"/>
      <c r="P94" s="103"/>
      <c r="Q94" s="103"/>
      <c r="R94" s="103"/>
      <c r="S94" s="103"/>
      <c r="T94" s="208"/>
      <c r="U94" s="103">
        <v>1567</v>
      </c>
      <c r="V94" s="103">
        <v>1527</v>
      </c>
      <c r="W94" s="103">
        <v>1516</v>
      </c>
      <c r="X94" s="103">
        <v>1550</v>
      </c>
      <c r="Y94" s="103">
        <v>1375</v>
      </c>
      <c r="Z94" s="103">
        <v>1396</v>
      </c>
      <c r="AA94" s="103">
        <v>1517</v>
      </c>
      <c r="AB94" s="103">
        <v>1565</v>
      </c>
      <c r="AC94" s="103">
        <v>1550</v>
      </c>
      <c r="AD94" s="103">
        <v>1581</v>
      </c>
      <c r="AE94" s="103">
        <v>1551</v>
      </c>
      <c r="AF94" s="345">
        <v>1515</v>
      </c>
      <c r="AG94" s="348">
        <v>1431</v>
      </c>
      <c r="AH94" s="103">
        <v>1352</v>
      </c>
      <c r="AI94" s="103">
        <v>1374</v>
      </c>
      <c r="AJ94" s="103">
        <v>1440</v>
      </c>
      <c r="AK94" s="103">
        <v>1311</v>
      </c>
      <c r="AL94" s="103">
        <v>1306</v>
      </c>
      <c r="AM94" s="103">
        <v>1344</v>
      </c>
      <c r="AN94" s="103">
        <v>1364</v>
      </c>
      <c r="AO94" s="103">
        <v>1307</v>
      </c>
      <c r="AP94" s="103">
        <v>1357</v>
      </c>
      <c r="AQ94" s="103">
        <v>1314</v>
      </c>
      <c r="AR94" s="208">
        <v>1322</v>
      </c>
      <c r="AS94" s="348">
        <v>1401</v>
      </c>
      <c r="AT94" s="103">
        <v>1396</v>
      </c>
      <c r="AU94" s="103">
        <v>1391</v>
      </c>
      <c r="AV94" s="103">
        <v>1387</v>
      </c>
      <c r="AW94" s="103">
        <v>1318</v>
      </c>
      <c r="AX94" s="103">
        <v>1298</v>
      </c>
      <c r="AY94" s="103">
        <v>1342</v>
      </c>
      <c r="AZ94" s="103">
        <v>1314</v>
      </c>
      <c r="BA94" s="103">
        <v>1365</v>
      </c>
      <c r="BB94" s="103">
        <v>1391</v>
      </c>
      <c r="BC94" s="103">
        <v>1370</v>
      </c>
      <c r="BD94" s="1348">
        <v>1370</v>
      </c>
      <c r="BE94" s="348">
        <v>1354</v>
      </c>
      <c r="BF94" s="103">
        <v>1354</v>
      </c>
      <c r="BG94" s="103">
        <v>1387</v>
      </c>
      <c r="BH94" s="103">
        <v>1413</v>
      </c>
      <c r="BI94" s="103">
        <v>1438</v>
      </c>
      <c r="BJ94" s="103">
        <v>1370</v>
      </c>
      <c r="BK94" s="1115"/>
      <c r="BL94" s="103"/>
      <c r="BM94" s="103"/>
      <c r="BN94" s="103"/>
      <c r="BO94" s="103"/>
      <c r="BP94" s="1009"/>
      <c r="BQ94" s="1433"/>
      <c r="BR94" s="1433"/>
    </row>
    <row r="95" spans="1:70" ht="15.75" thickBot="1" x14ac:dyDescent="0.3">
      <c r="A95" s="257"/>
      <c r="B95" s="8"/>
      <c r="C95" s="8"/>
      <c r="D95" s="8"/>
      <c r="E95" s="8"/>
      <c r="F95" s="8"/>
      <c r="G95" s="8"/>
      <c r="H95" s="8"/>
      <c r="I95" s="8"/>
      <c r="J95" s="8"/>
      <c r="K95" s="8"/>
      <c r="L95" s="8"/>
      <c r="M95" s="8"/>
      <c r="U95" s="8"/>
      <c r="V95" s="8"/>
      <c r="W95" s="8"/>
      <c r="X95" s="8"/>
      <c r="Y95" s="8"/>
      <c r="AG95" s="8"/>
      <c r="AH95" s="8"/>
      <c r="AI95" s="8"/>
      <c r="AJ95" s="8"/>
      <c r="AK95" s="8"/>
      <c r="AS95" s="8"/>
      <c r="AT95" s="8"/>
      <c r="AU95" s="8"/>
      <c r="AV95" s="8"/>
      <c r="AW95" s="8"/>
      <c r="BE95" s="8"/>
      <c r="BF95" s="8"/>
      <c r="BG95" s="8"/>
      <c r="BH95" s="8"/>
      <c r="BI95" s="8"/>
      <c r="BQ95" s="1433"/>
      <c r="BR95" s="1433"/>
    </row>
    <row r="96" spans="1:70" ht="18.75" thickBot="1" x14ac:dyDescent="0.3">
      <c r="A96" s="12" t="s">
        <v>397</v>
      </c>
      <c r="B96" s="142" t="s">
        <v>735</v>
      </c>
      <c r="C96" s="26" t="s">
        <v>736</v>
      </c>
      <c r="D96" s="26" t="s">
        <v>737</v>
      </c>
      <c r="E96" s="26" t="s">
        <v>738</v>
      </c>
      <c r="F96" s="490" t="s">
        <v>739</v>
      </c>
      <c r="G96" s="705" t="s">
        <v>741</v>
      </c>
      <c r="H96" s="457" t="s">
        <v>734</v>
      </c>
      <c r="I96" s="453" t="s">
        <v>43</v>
      </c>
      <c r="J96" s="143" t="s">
        <v>32</v>
      </c>
      <c r="K96" s="143" t="s">
        <v>33</v>
      </c>
      <c r="L96" s="143" t="s">
        <v>34</v>
      </c>
      <c r="M96" s="143" t="s">
        <v>35</v>
      </c>
      <c r="N96" s="143" t="s">
        <v>36</v>
      </c>
      <c r="O96" s="143" t="s">
        <v>37</v>
      </c>
      <c r="P96" s="143" t="s">
        <v>38</v>
      </c>
      <c r="Q96" s="143" t="s">
        <v>39</v>
      </c>
      <c r="R96" s="143" t="s">
        <v>40</v>
      </c>
      <c r="S96" s="143" t="s">
        <v>41</v>
      </c>
      <c r="T96" s="144" t="s">
        <v>42</v>
      </c>
      <c r="U96" s="140" t="s">
        <v>401</v>
      </c>
      <c r="V96" s="140" t="s">
        <v>402</v>
      </c>
      <c r="W96" s="140" t="s">
        <v>403</v>
      </c>
      <c r="X96" s="140" t="s">
        <v>404</v>
      </c>
      <c r="Y96" s="140" t="s">
        <v>405</v>
      </c>
      <c r="Z96" s="140" t="s">
        <v>406</v>
      </c>
      <c r="AA96" s="140" t="s">
        <v>407</v>
      </c>
      <c r="AB96" s="140" t="s">
        <v>408</v>
      </c>
      <c r="AC96" s="140" t="s">
        <v>412</v>
      </c>
      <c r="AD96" s="140" t="s">
        <v>409</v>
      </c>
      <c r="AE96" s="140" t="s">
        <v>410</v>
      </c>
      <c r="AF96" s="332" t="s">
        <v>411</v>
      </c>
      <c r="AG96" s="325" t="s">
        <v>475</v>
      </c>
      <c r="AH96" s="140" t="s">
        <v>476</v>
      </c>
      <c r="AI96" s="140" t="s">
        <v>477</v>
      </c>
      <c r="AJ96" s="140" t="s">
        <v>478</v>
      </c>
      <c r="AK96" s="140" t="s">
        <v>485</v>
      </c>
      <c r="AL96" s="140" t="s">
        <v>486</v>
      </c>
      <c r="AM96" s="140" t="s">
        <v>479</v>
      </c>
      <c r="AN96" s="140" t="s">
        <v>480</v>
      </c>
      <c r="AO96" s="140" t="s">
        <v>481</v>
      </c>
      <c r="AP96" s="140" t="s">
        <v>482</v>
      </c>
      <c r="AQ96" s="140" t="s">
        <v>483</v>
      </c>
      <c r="AR96" s="141" t="s">
        <v>484</v>
      </c>
      <c r="AS96" s="325" t="s">
        <v>512</v>
      </c>
      <c r="AT96" s="140" t="s">
        <v>513</v>
      </c>
      <c r="AU96" s="140" t="s">
        <v>514</v>
      </c>
      <c r="AV96" s="140" t="s">
        <v>515</v>
      </c>
      <c r="AW96" s="140" t="s">
        <v>516</v>
      </c>
      <c r="AX96" s="140" t="s">
        <v>517</v>
      </c>
      <c r="AY96" s="140" t="s">
        <v>518</v>
      </c>
      <c r="AZ96" s="140" t="s">
        <v>519</v>
      </c>
      <c r="BA96" s="140" t="s">
        <v>520</v>
      </c>
      <c r="BB96" s="140" t="s">
        <v>521</v>
      </c>
      <c r="BC96" s="140" t="s">
        <v>522</v>
      </c>
      <c r="BD96" s="141" t="s">
        <v>523</v>
      </c>
      <c r="BE96" s="325" t="s">
        <v>722</v>
      </c>
      <c r="BF96" s="140" t="s">
        <v>723</v>
      </c>
      <c r="BG96" s="140" t="s">
        <v>724</v>
      </c>
      <c r="BH96" s="140" t="s">
        <v>725</v>
      </c>
      <c r="BI96" s="140" t="s">
        <v>726</v>
      </c>
      <c r="BJ96" s="140" t="s">
        <v>727</v>
      </c>
      <c r="BK96" s="140" t="s">
        <v>752</v>
      </c>
      <c r="BL96" s="140" t="s">
        <v>755</v>
      </c>
      <c r="BM96" s="143" t="s">
        <v>760</v>
      </c>
      <c r="BN96" s="140" t="s">
        <v>763</v>
      </c>
      <c r="BO96" s="140" t="s">
        <v>768</v>
      </c>
      <c r="BP96" s="141" t="s">
        <v>771</v>
      </c>
      <c r="BQ96" s="1433"/>
      <c r="BR96" s="1433"/>
    </row>
    <row r="97" spans="1:70" x14ac:dyDescent="0.25">
      <c r="A97" s="681" t="s">
        <v>647</v>
      </c>
      <c r="B97" s="983" t="s">
        <v>74</v>
      </c>
      <c r="C97" s="983" t="s">
        <v>74</v>
      </c>
      <c r="D97" s="984">
        <v>0.41620329894556907</v>
      </c>
      <c r="E97" s="984">
        <v>0.41750000000000015</v>
      </c>
      <c r="F97" s="985">
        <f>AVERAGE(AG97:AR97)</f>
        <v>0.41995964503532651</v>
      </c>
      <c r="G97" s="1012">
        <f>AVERAGE(AS97:BD97)</f>
        <v>0.39481211863111981</v>
      </c>
      <c r="H97" s="923">
        <f t="shared" ref="H97:H101" si="23">AVERAGE(BE97:BP97)</f>
        <v>0.41767727128722792</v>
      </c>
      <c r="I97" s="986">
        <v>0.41015310233682511</v>
      </c>
      <c r="J97" s="987">
        <v>0.41271118262268702</v>
      </c>
      <c r="K97" s="987">
        <v>0.41278065630397237</v>
      </c>
      <c r="L97" s="987">
        <v>0.39617723718505649</v>
      </c>
      <c r="M97" s="987">
        <v>0.41706161137440756</v>
      </c>
      <c r="N97" s="988">
        <v>0.4169124877089479</v>
      </c>
      <c r="O97" s="987">
        <v>0.42665388302972196</v>
      </c>
      <c r="P97" s="987">
        <v>0.43059490084985835</v>
      </c>
      <c r="Q97" s="987">
        <v>0.4258188824662813</v>
      </c>
      <c r="R97" s="987">
        <v>0.40269151138716358</v>
      </c>
      <c r="S97" s="987">
        <v>0.43249176728869376</v>
      </c>
      <c r="T97" s="989">
        <v>0.41039236479321317</v>
      </c>
      <c r="U97" s="126">
        <v>0.39</v>
      </c>
      <c r="V97" s="126">
        <v>0.41</v>
      </c>
      <c r="W97" s="126">
        <v>0.38</v>
      </c>
      <c r="X97" s="126">
        <v>0.43</v>
      </c>
      <c r="Y97" s="126">
        <v>0.41</v>
      </c>
      <c r="Z97" s="173">
        <v>0.47</v>
      </c>
      <c r="AA97" s="126">
        <v>0.4</v>
      </c>
      <c r="AB97" s="126">
        <v>0.45</v>
      </c>
      <c r="AC97" s="126">
        <v>0.43</v>
      </c>
      <c r="AD97" s="126">
        <v>0.4</v>
      </c>
      <c r="AE97" s="126">
        <v>0.44</v>
      </c>
      <c r="AF97" s="349">
        <v>0.4</v>
      </c>
      <c r="AG97" s="352">
        <v>0.40853658536585363</v>
      </c>
      <c r="AH97" s="126">
        <v>0.41704545454545455</v>
      </c>
      <c r="AI97" s="126">
        <v>0.41073657927590512</v>
      </c>
      <c r="AJ97" s="126">
        <v>0.40948813982521848</v>
      </c>
      <c r="AK97" s="126">
        <v>0.3882063882063882</v>
      </c>
      <c r="AL97" s="173">
        <v>0.44718792866941015</v>
      </c>
      <c r="AM97" s="126">
        <v>0.4654970760233918</v>
      </c>
      <c r="AN97" s="126">
        <v>0.40183246073298429</v>
      </c>
      <c r="AO97" s="126">
        <v>0.4352078239608802</v>
      </c>
      <c r="AP97" s="126">
        <v>0.45054945054945056</v>
      </c>
      <c r="AQ97" s="126">
        <v>0.40947752126366949</v>
      </c>
      <c r="AR97" s="234">
        <v>0.39575033200531207</v>
      </c>
      <c r="AS97" s="352">
        <v>0.32037533512064342</v>
      </c>
      <c r="AT97" s="126">
        <v>0.41342756183745583</v>
      </c>
      <c r="AU97" s="126">
        <v>0.42972972972972973</v>
      </c>
      <c r="AV97" s="126">
        <v>0.4304556354916067</v>
      </c>
      <c r="AW97" s="126">
        <v>0.42836879432624114</v>
      </c>
      <c r="AX97" s="173">
        <v>0.35051546391752575</v>
      </c>
      <c r="AY97" s="126">
        <v>0.39686684073107048</v>
      </c>
      <c r="AZ97" s="126">
        <v>0.40791268758526605</v>
      </c>
      <c r="BA97" s="126">
        <v>0.38620689655172413</v>
      </c>
      <c r="BB97" s="126">
        <v>0.3605600933488915</v>
      </c>
      <c r="BC97" s="126">
        <v>0.38532110091743121</v>
      </c>
      <c r="BD97" s="1010">
        <v>0.42800528401585203</v>
      </c>
      <c r="BE97" s="352">
        <v>0.42550655542312277</v>
      </c>
      <c r="BF97" s="126">
        <v>0.44696969696969696</v>
      </c>
      <c r="BG97" s="126">
        <v>0.38978494623655913</v>
      </c>
      <c r="BH97" s="126">
        <v>0.41605839416058393</v>
      </c>
      <c r="BI97" s="126">
        <v>0.42428198433420367</v>
      </c>
      <c r="BJ97" s="173">
        <v>0.40346205059920104</v>
      </c>
      <c r="BK97" s="1283"/>
      <c r="BL97" s="126"/>
      <c r="BM97" s="126"/>
      <c r="BN97" s="126"/>
      <c r="BO97" s="126"/>
      <c r="BP97" s="1010"/>
      <c r="BQ97" s="1433"/>
      <c r="BR97" s="1433"/>
    </row>
    <row r="98" spans="1:70" x14ac:dyDescent="0.25">
      <c r="A98" s="585" t="s">
        <v>643</v>
      </c>
      <c r="B98" s="17" t="s">
        <v>74</v>
      </c>
      <c r="C98" s="17" t="s">
        <v>74</v>
      </c>
      <c r="D98" s="99">
        <f>AVERAGE(I98:T98)</f>
        <v>0.20266666666666669</v>
      </c>
      <c r="E98" s="99">
        <f>AVERAGE(U98:AF98)</f>
        <v>0.123</v>
      </c>
      <c r="F98" s="749">
        <f>AVERAGE(AG98:AR98)</f>
        <v>0.11283333333333334</v>
      </c>
      <c r="G98" s="1013">
        <f>AVERAGE(AS98:BD98)</f>
        <v>0.10616666666666667</v>
      </c>
      <c r="H98" s="528">
        <f t="shared" si="23"/>
        <v>0.10883333333333332</v>
      </c>
      <c r="I98" s="750">
        <v>0.17799999999999999</v>
      </c>
      <c r="J98" s="18">
        <v>0.191</v>
      </c>
      <c r="K98" s="18">
        <v>0.191</v>
      </c>
      <c r="L98" s="18">
        <v>0.19600000000000001</v>
      </c>
      <c r="M98" s="18">
        <v>0.23599999999999999</v>
      </c>
      <c r="N98" s="159">
        <v>0.22600000000000001</v>
      </c>
      <c r="O98" s="18">
        <v>0.185</v>
      </c>
      <c r="P98" s="18">
        <v>0.16900000000000001</v>
      </c>
      <c r="Q98" s="18">
        <v>0.21</v>
      </c>
      <c r="R98" s="18">
        <v>0.221</v>
      </c>
      <c r="S98" s="213">
        <v>0.23699999999999999</v>
      </c>
      <c r="T98" s="235">
        <v>0.192</v>
      </c>
      <c r="U98" s="18">
        <v>0.112</v>
      </c>
      <c r="V98" s="18">
        <v>0.11799999999999999</v>
      </c>
      <c r="W98" s="18">
        <v>0.12</v>
      </c>
      <c r="X98" s="18">
        <v>0.107</v>
      </c>
      <c r="Y98" s="18">
        <v>0.09</v>
      </c>
      <c r="Z98" s="159">
        <v>0.13500000000000001</v>
      </c>
      <c r="AA98" s="18">
        <v>0.13300000000000001</v>
      </c>
      <c r="AB98" s="18">
        <v>0.13200000000000001</v>
      </c>
      <c r="AC98" s="18">
        <v>0.13500000000000001</v>
      </c>
      <c r="AD98" s="18">
        <v>0.13700000000000001</v>
      </c>
      <c r="AE98" s="213">
        <v>0.14299999999999999</v>
      </c>
      <c r="AF98" s="350">
        <v>0.114</v>
      </c>
      <c r="AG98" s="748">
        <v>0.128</v>
      </c>
      <c r="AH98" s="18">
        <v>0.106</v>
      </c>
      <c r="AI98" s="18">
        <v>0.10199999999999999</v>
      </c>
      <c r="AJ98" s="18">
        <v>0.121</v>
      </c>
      <c r="AK98" s="18">
        <v>9.1999999999999998E-2</v>
      </c>
      <c r="AL98" s="159">
        <v>0.12</v>
      </c>
      <c r="AM98" s="18">
        <v>0.15</v>
      </c>
      <c r="AN98" s="18">
        <v>0.113</v>
      </c>
      <c r="AO98" s="18">
        <v>0.121</v>
      </c>
      <c r="AP98" s="18">
        <v>9.9000000000000005E-2</v>
      </c>
      <c r="AQ98" s="213">
        <v>0.11</v>
      </c>
      <c r="AR98" s="235">
        <v>9.1999999999999998E-2</v>
      </c>
      <c r="AS98" s="748">
        <v>0.10199999999999999</v>
      </c>
      <c r="AT98" s="18">
        <v>8.8999999999999996E-2</v>
      </c>
      <c r="AU98" s="18">
        <v>7.6999999999999999E-2</v>
      </c>
      <c r="AV98" s="18">
        <v>8.1000000000000003E-2</v>
      </c>
      <c r="AW98" s="18">
        <v>0.105</v>
      </c>
      <c r="AX98" s="159">
        <v>0.104</v>
      </c>
      <c r="AY98" s="18">
        <v>0.108</v>
      </c>
      <c r="AZ98" s="18">
        <v>0.13</v>
      </c>
      <c r="BA98" s="18">
        <v>0.121</v>
      </c>
      <c r="BB98" s="18">
        <v>0.124</v>
      </c>
      <c r="BC98" s="213">
        <v>0.107</v>
      </c>
      <c r="BD98" s="996">
        <v>0.126</v>
      </c>
      <c r="BE98" s="748">
        <v>0.106</v>
      </c>
      <c r="BF98" s="18">
        <v>0.123</v>
      </c>
      <c r="BG98" s="18">
        <v>9.7000000000000003E-2</v>
      </c>
      <c r="BH98" s="18">
        <v>9.6000000000000002E-2</v>
      </c>
      <c r="BI98" s="18">
        <v>0.11799999999999999</v>
      </c>
      <c r="BJ98" s="159">
        <v>0.113</v>
      </c>
      <c r="BK98" s="1273"/>
      <c r="BL98" s="18"/>
      <c r="BM98" s="18"/>
      <c r="BN98" s="18"/>
      <c r="BO98" s="213"/>
      <c r="BP98" s="996"/>
      <c r="BQ98" s="1433"/>
      <c r="BR98" s="1433"/>
    </row>
    <row r="99" spans="1:70" x14ac:dyDescent="0.25">
      <c r="A99" s="585" t="s">
        <v>642</v>
      </c>
      <c r="B99" s="17" t="s">
        <v>74</v>
      </c>
      <c r="C99" s="17" t="s">
        <v>74</v>
      </c>
      <c r="D99" s="99">
        <f>AVERAGE(I99:T99)</f>
        <v>6.0249999999999998E-2</v>
      </c>
      <c r="E99" s="99">
        <f>AVERAGE(U99:AF99)</f>
        <v>5.2263888888888894E-2</v>
      </c>
      <c r="F99" s="749">
        <f>AVERAGE(AG99:AR99)</f>
        <v>5.4583333333333324E-2</v>
      </c>
      <c r="G99" s="1013">
        <f>AVERAGE(AS99:BD99)</f>
        <v>4.7916666666666663E-2</v>
      </c>
      <c r="H99" s="528">
        <f t="shared" si="23"/>
        <v>4.7499999999999994E-2</v>
      </c>
      <c r="I99" s="750">
        <v>6.0999999999999999E-2</v>
      </c>
      <c r="J99" s="18">
        <v>6.3E-2</v>
      </c>
      <c r="K99" s="18">
        <v>7.1999999999999995E-2</v>
      </c>
      <c r="L99" s="18">
        <v>7.9000000000000001E-2</v>
      </c>
      <c r="M99" s="18">
        <v>6.2E-2</v>
      </c>
      <c r="N99" s="159">
        <v>6.2E-2</v>
      </c>
      <c r="O99" s="18">
        <v>4.5999999999999999E-2</v>
      </c>
      <c r="P99" s="18">
        <v>5.0999999999999997E-2</v>
      </c>
      <c r="Q99" s="18">
        <v>5.8999999999999997E-2</v>
      </c>
      <c r="R99" s="18">
        <v>3.7999999999999999E-2</v>
      </c>
      <c r="S99" s="213">
        <v>4.3999999999999997E-2</v>
      </c>
      <c r="T99" s="235">
        <v>8.5999999999999993E-2</v>
      </c>
      <c r="U99" s="18">
        <v>5.3999999999999992E-2</v>
      </c>
      <c r="V99" s="18">
        <v>6.0166666666666674E-2</v>
      </c>
      <c r="W99" s="18">
        <v>5.7833333333333327E-2</v>
      </c>
      <c r="X99" s="18">
        <v>5.6666666666666664E-2</v>
      </c>
      <c r="Y99" s="18">
        <v>5.6833333333333326E-2</v>
      </c>
      <c r="Z99" s="159">
        <v>5.5999999999999994E-2</v>
      </c>
      <c r="AA99" s="18">
        <v>4.9666666666666665E-2</v>
      </c>
      <c r="AB99" s="18">
        <v>4.4500000000000005E-2</v>
      </c>
      <c r="AC99" s="18">
        <v>4.6333333333333331E-2</v>
      </c>
      <c r="AD99" s="18">
        <v>4.416666666666666E-2</v>
      </c>
      <c r="AE99" s="213">
        <v>4.5999999999999999E-2</v>
      </c>
      <c r="AF99" s="350">
        <v>5.5E-2</v>
      </c>
      <c r="AG99" s="748">
        <v>0.08</v>
      </c>
      <c r="AH99" s="18">
        <v>6.9000000000000006E-2</v>
      </c>
      <c r="AI99" s="18">
        <v>0.05</v>
      </c>
      <c r="AJ99" s="18">
        <v>5.0999999999999997E-2</v>
      </c>
      <c r="AK99" s="18">
        <v>3.9E-2</v>
      </c>
      <c r="AL99" s="159">
        <v>4.2999999999999997E-2</v>
      </c>
      <c r="AM99" s="18">
        <v>4.7E-2</v>
      </c>
      <c r="AN99" s="18">
        <v>4.1000000000000002E-2</v>
      </c>
      <c r="AO99" s="18">
        <v>3.5000000000000003E-2</v>
      </c>
      <c r="AP99" s="18">
        <v>0.06</v>
      </c>
      <c r="AQ99" s="213">
        <v>5.8000000000000003E-2</v>
      </c>
      <c r="AR99" s="235">
        <v>8.2000000000000003E-2</v>
      </c>
      <c r="AS99" s="748">
        <v>4.7E-2</v>
      </c>
      <c r="AT99" s="18">
        <v>4.1000000000000002E-2</v>
      </c>
      <c r="AU99" s="18">
        <v>5.5E-2</v>
      </c>
      <c r="AV99" s="18">
        <v>4.5999999999999999E-2</v>
      </c>
      <c r="AW99" s="18">
        <v>0.05</v>
      </c>
      <c r="AX99" s="159">
        <v>0.06</v>
      </c>
      <c r="AY99" s="18">
        <v>4.2999999999999997E-2</v>
      </c>
      <c r="AZ99" s="18">
        <v>4.5999999999999999E-2</v>
      </c>
      <c r="BA99" s="18">
        <v>4.4999999999999998E-2</v>
      </c>
      <c r="BB99" s="18">
        <v>5.0999999999999997E-2</v>
      </c>
      <c r="BC99" s="213">
        <v>3.9E-2</v>
      </c>
      <c r="BD99" s="996">
        <v>5.1999999999999998E-2</v>
      </c>
      <c r="BE99" s="748">
        <v>5.0999999999999997E-2</v>
      </c>
      <c r="BF99" s="18">
        <v>0.04</v>
      </c>
      <c r="BG99" s="18">
        <v>5.3999999999999999E-2</v>
      </c>
      <c r="BH99" s="18">
        <v>5.0999999999999997E-2</v>
      </c>
      <c r="BI99" s="18">
        <v>4.7E-2</v>
      </c>
      <c r="BJ99" s="159">
        <v>4.2000000000000003E-2</v>
      </c>
      <c r="BK99" s="1273"/>
      <c r="BL99" s="18"/>
      <c r="BM99" s="18"/>
      <c r="BN99" s="18"/>
      <c r="BO99" s="213"/>
      <c r="BP99" s="996"/>
      <c r="BQ99" s="1433"/>
      <c r="BR99" s="1433"/>
    </row>
    <row r="100" spans="1:70" x14ac:dyDescent="0.25">
      <c r="A100" s="645" t="s">
        <v>562</v>
      </c>
      <c r="B100" s="17"/>
      <c r="C100" s="17"/>
      <c r="D100" s="99">
        <f>AVERAGE(I100:T100)</f>
        <v>0.13400000000000001</v>
      </c>
      <c r="E100" s="99">
        <f>AVERAGE(U100:AF100)</f>
        <v>0.11991666666666667</v>
      </c>
      <c r="F100" s="749">
        <f>AVERAGE(AG100:AR100)</f>
        <v>0.12374999999999999</v>
      </c>
      <c r="G100" s="1013">
        <f>AVERAGE(AS100:BD100)</f>
        <v>0.12916666666666665</v>
      </c>
      <c r="H100" s="528">
        <f t="shared" si="23"/>
        <v>0.11266666666666665</v>
      </c>
      <c r="I100" s="750"/>
      <c r="J100" s="18"/>
      <c r="K100" s="18"/>
      <c r="L100" s="18"/>
      <c r="M100" s="18"/>
      <c r="N100" s="159"/>
      <c r="O100" s="18">
        <v>0.125</v>
      </c>
      <c r="P100" s="18">
        <v>0.11700000000000001</v>
      </c>
      <c r="Q100" s="18">
        <v>0.14699999999999999</v>
      </c>
      <c r="R100" s="18">
        <v>0.16500000000000001</v>
      </c>
      <c r="S100" s="18">
        <v>0.129</v>
      </c>
      <c r="T100" s="207">
        <v>0.121</v>
      </c>
      <c r="U100" s="18">
        <v>9.1999999999999998E-2</v>
      </c>
      <c r="V100" s="18">
        <v>0.11899999999999999</v>
      </c>
      <c r="W100" s="18">
        <v>0.13800000000000001</v>
      </c>
      <c r="X100" s="18">
        <v>8.5999999999999993E-2</v>
      </c>
      <c r="Y100" s="18">
        <v>0.13100000000000001</v>
      </c>
      <c r="Z100" s="159">
        <v>0.14599999999999999</v>
      </c>
      <c r="AA100" s="18">
        <v>0.15</v>
      </c>
      <c r="AB100" s="18">
        <v>0.12</v>
      </c>
      <c r="AC100" s="18">
        <v>0.121</v>
      </c>
      <c r="AD100" s="18">
        <v>0.111</v>
      </c>
      <c r="AE100" s="18">
        <v>0.11</v>
      </c>
      <c r="AF100" s="749">
        <v>0.115</v>
      </c>
      <c r="AG100" s="748">
        <v>0.122</v>
      </c>
      <c r="AH100" s="18">
        <v>0.115</v>
      </c>
      <c r="AI100" s="18">
        <v>0.1</v>
      </c>
      <c r="AJ100" s="18">
        <v>0.104</v>
      </c>
      <c r="AK100" s="18">
        <v>0.16800000000000001</v>
      </c>
      <c r="AL100" s="159">
        <v>0.122</v>
      </c>
      <c r="AM100" s="18">
        <v>0.16</v>
      </c>
      <c r="AN100" s="18">
        <v>0.122</v>
      </c>
      <c r="AO100" s="18">
        <v>0.13100000000000001</v>
      </c>
      <c r="AP100" s="18">
        <v>0.107</v>
      </c>
      <c r="AQ100" s="18">
        <v>0.11799999999999999</v>
      </c>
      <c r="AR100" s="207">
        <v>0.11600000000000001</v>
      </c>
      <c r="AS100" s="748">
        <v>0.126</v>
      </c>
      <c r="AT100" s="18">
        <v>0.11700000000000001</v>
      </c>
      <c r="AU100" s="18">
        <v>9.5000000000000001E-2</v>
      </c>
      <c r="AV100" s="18">
        <v>0.13</v>
      </c>
      <c r="AW100" s="18">
        <v>0.17399999999999999</v>
      </c>
      <c r="AX100" s="159">
        <v>0.183</v>
      </c>
      <c r="AY100" s="18">
        <v>9.9000000000000005E-2</v>
      </c>
      <c r="AZ100" s="18">
        <v>0.11700000000000001</v>
      </c>
      <c r="BA100" s="18">
        <v>0.11899999999999999</v>
      </c>
      <c r="BB100" s="18">
        <v>0.11600000000000001</v>
      </c>
      <c r="BC100" s="213">
        <v>0.14000000000000001</v>
      </c>
      <c r="BD100" s="996">
        <v>0.13400000000000001</v>
      </c>
      <c r="BE100" s="748">
        <v>8.6999999999999994E-2</v>
      </c>
      <c r="BF100" s="18">
        <v>0.11700000000000001</v>
      </c>
      <c r="BG100" s="18">
        <v>0.104</v>
      </c>
      <c r="BH100" s="18">
        <v>0.11600000000000001</v>
      </c>
      <c r="BI100" s="18">
        <v>0.13700000000000001</v>
      </c>
      <c r="BJ100" s="159">
        <v>0.115</v>
      </c>
      <c r="BK100" s="1273"/>
      <c r="BL100" s="18"/>
      <c r="BM100" s="18"/>
      <c r="BN100" s="18"/>
      <c r="BO100" s="213"/>
      <c r="BP100" s="996"/>
      <c r="BQ100" s="1433"/>
      <c r="BR100" s="1433"/>
    </row>
    <row r="101" spans="1:70" ht="15.75" thickBot="1" x14ac:dyDescent="0.3">
      <c r="A101" s="646" t="s">
        <v>580</v>
      </c>
      <c r="B101" s="19"/>
      <c r="C101" s="19"/>
      <c r="D101" s="778">
        <f>AVERAGE(I101:T101)</f>
        <v>9.6249999999999988E-2</v>
      </c>
      <c r="E101" s="778">
        <f>AVERAGE(U101:AF101)</f>
        <v>8.3500000000000019E-2</v>
      </c>
      <c r="F101" s="955">
        <f>AVERAGE(AG101:AR101)</f>
        <v>9.7083333333333313E-2</v>
      </c>
      <c r="G101" s="1014">
        <f>AVERAGE(AS101:BD101)</f>
        <v>8.1749999999999989E-2</v>
      </c>
      <c r="H101" s="779">
        <f t="shared" si="23"/>
        <v>7.3000000000000009E-2</v>
      </c>
      <c r="I101" s="521">
        <v>8.7999999999999995E-2</v>
      </c>
      <c r="J101" s="127">
        <v>9.4E-2</v>
      </c>
      <c r="K101" s="127">
        <v>0.10199999999999999</v>
      </c>
      <c r="L101" s="127">
        <v>0.11600000000000001</v>
      </c>
      <c r="M101" s="127">
        <v>8.7999999999999995E-2</v>
      </c>
      <c r="N101" s="174">
        <v>0.1</v>
      </c>
      <c r="O101" s="127">
        <v>7.8E-2</v>
      </c>
      <c r="P101" s="127">
        <v>9.2999999999999999E-2</v>
      </c>
      <c r="Q101" s="127">
        <v>0.10100000000000001</v>
      </c>
      <c r="R101" s="127">
        <v>6.0999999999999999E-2</v>
      </c>
      <c r="S101" s="214">
        <v>0.10199999999999999</v>
      </c>
      <c r="T101" s="236">
        <v>0.13200000000000001</v>
      </c>
      <c r="U101" s="127">
        <v>0.122</v>
      </c>
      <c r="V101" s="127">
        <v>6.4000000000000001E-2</v>
      </c>
      <c r="W101" s="127">
        <v>9.0999999999999998E-2</v>
      </c>
      <c r="X101" s="127">
        <v>7.1999999999999995E-2</v>
      </c>
      <c r="Y101" s="127">
        <v>7.2999999999999995E-2</v>
      </c>
      <c r="Z101" s="174">
        <v>7.5999999999999998E-2</v>
      </c>
      <c r="AA101" s="127">
        <v>0.09</v>
      </c>
      <c r="AB101" s="127">
        <v>7.8E-2</v>
      </c>
      <c r="AC101" s="127">
        <v>6.7000000000000004E-2</v>
      </c>
      <c r="AD101" s="127">
        <v>5.7000000000000002E-2</v>
      </c>
      <c r="AE101" s="214">
        <v>0.122</v>
      </c>
      <c r="AF101" s="351">
        <v>0.09</v>
      </c>
      <c r="AG101" s="353">
        <v>0.121</v>
      </c>
      <c r="AH101" s="127">
        <v>0.107</v>
      </c>
      <c r="AI101" s="127">
        <v>8.7999999999999995E-2</v>
      </c>
      <c r="AJ101" s="127">
        <v>8.5000000000000006E-2</v>
      </c>
      <c r="AK101" s="127">
        <v>7.8E-2</v>
      </c>
      <c r="AL101" s="174">
        <v>7.8E-2</v>
      </c>
      <c r="AM101" s="127">
        <v>9.0999999999999998E-2</v>
      </c>
      <c r="AN101" s="127">
        <v>7.4999999999999997E-2</v>
      </c>
      <c r="AO101" s="127">
        <v>6.7000000000000004E-2</v>
      </c>
      <c r="AP101" s="127">
        <v>0.10299999999999999</v>
      </c>
      <c r="AQ101" s="214">
        <v>0.124</v>
      </c>
      <c r="AR101" s="236">
        <v>0.14799999999999999</v>
      </c>
      <c r="AS101" s="353">
        <v>8.2000000000000003E-2</v>
      </c>
      <c r="AT101" s="127">
        <v>7.0999999999999994E-2</v>
      </c>
      <c r="AU101" s="127">
        <v>9.1999999999999998E-2</v>
      </c>
      <c r="AV101" s="127">
        <v>8.5000000000000006E-2</v>
      </c>
      <c r="AW101" s="127">
        <v>8.3000000000000004E-2</v>
      </c>
      <c r="AX101" s="174">
        <v>9.8000000000000004E-2</v>
      </c>
      <c r="AY101" s="127">
        <v>6.9000000000000006E-2</v>
      </c>
      <c r="AZ101" s="127">
        <v>7.0999999999999994E-2</v>
      </c>
      <c r="BA101" s="127">
        <v>8.5000000000000006E-2</v>
      </c>
      <c r="BB101" s="127">
        <v>9.1999999999999998E-2</v>
      </c>
      <c r="BC101" s="214">
        <v>7.3999999999999996E-2</v>
      </c>
      <c r="BD101" s="1011">
        <v>7.9000000000000001E-2</v>
      </c>
      <c r="BE101" s="353">
        <v>7.3999999999999996E-2</v>
      </c>
      <c r="BF101" s="127">
        <v>6.6000000000000003E-2</v>
      </c>
      <c r="BG101" s="127">
        <v>8.1000000000000003E-2</v>
      </c>
      <c r="BH101" s="127">
        <v>7.2999999999999995E-2</v>
      </c>
      <c r="BI101" s="127">
        <v>7.5999999999999998E-2</v>
      </c>
      <c r="BJ101" s="174">
        <v>6.8000000000000005E-2</v>
      </c>
      <c r="BK101" s="1284"/>
      <c r="BL101" s="127"/>
      <c r="BM101" s="127"/>
      <c r="BN101" s="127"/>
      <c r="BO101" s="214"/>
      <c r="BP101" s="1011"/>
      <c r="BQ101" s="1433"/>
      <c r="BR101" s="1433"/>
    </row>
    <row r="102" spans="1:70" ht="15.75" thickBot="1" x14ac:dyDescent="0.3">
      <c r="A102" s="257"/>
      <c r="BQ102" s="1433"/>
      <c r="BR102" s="1433"/>
    </row>
    <row r="103" spans="1:70" ht="18.75" thickBot="1" x14ac:dyDescent="0.3">
      <c r="A103" s="12" t="s">
        <v>438</v>
      </c>
      <c r="B103" s="138" t="s">
        <v>735</v>
      </c>
      <c r="C103" s="139" t="s">
        <v>736</v>
      </c>
      <c r="D103" s="139" t="s">
        <v>737</v>
      </c>
      <c r="E103" s="139" t="s">
        <v>738</v>
      </c>
      <c r="F103" s="449" t="s">
        <v>739</v>
      </c>
      <c r="G103" s="956" t="s">
        <v>741</v>
      </c>
      <c r="H103" s="502" t="s">
        <v>734</v>
      </c>
      <c r="I103" s="497" t="s">
        <v>43</v>
      </c>
      <c r="J103" s="140" t="s">
        <v>32</v>
      </c>
      <c r="K103" s="140" t="s">
        <v>33</v>
      </c>
      <c r="L103" s="140" t="s">
        <v>34</v>
      </c>
      <c r="M103" s="140" t="s">
        <v>35</v>
      </c>
      <c r="N103" s="140" t="s">
        <v>36</v>
      </c>
      <c r="O103" s="140" t="s">
        <v>37</v>
      </c>
      <c r="P103" s="140" t="s">
        <v>38</v>
      </c>
      <c r="Q103" s="140" t="s">
        <v>39</v>
      </c>
      <c r="R103" s="140" t="s">
        <v>40</v>
      </c>
      <c r="S103" s="140" t="s">
        <v>41</v>
      </c>
      <c r="T103" s="141" t="s">
        <v>42</v>
      </c>
      <c r="U103" s="140" t="s">
        <v>401</v>
      </c>
      <c r="V103" s="140" t="s">
        <v>402</v>
      </c>
      <c r="W103" s="140" t="s">
        <v>403</v>
      </c>
      <c r="X103" s="140" t="s">
        <v>404</v>
      </c>
      <c r="Y103" s="140" t="s">
        <v>405</v>
      </c>
      <c r="Z103" s="140" t="s">
        <v>406</v>
      </c>
      <c r="AA103" s="140" t="s">
        <v>407</v>
      </c>
      <c r="AB103" s="140" t="s">
        <v>408</v>
      </c>
      <c r="AC103" s="140" t="s">
        <v>412</v>
      </c>
      <c r="AD103" s="140" t="s">
        <v>409</v>
      </c>
      <c r="AE103" s="140" t="s">
        <v>410</v>
      </c>
      <c r="AF103" s="332" t="s">
        <v>411</v>
      </c>
      <c r="AG103" s="325" t="s">
        <v>475</v>
      </c>
      <c r="AH103" s="140" t="s">
        <v>476</v>
      </c>
      <c r="AI103" s="140" t="s">
        <v>477</v>
      </c>
      <c r="AJ103" s="140" t="s">
        <v>478</v>
      </c>
      <c r="AK103" s="140" t="s">
        <v>485</v>
      </c>
      <c r="AL103" s="140" t="s">
        <v>486</v>
      </c>
      <c r="AM103" s="140" t="s">
        <v>479</v>
      </c>
      <c r="AN103" s="140" t="s">
        <v>480</v>
      </c>
      <c r="AO103" s="140" t="s">
        <v>481</v>
      </c>
      <c r="AP103" s="140" t="s">
        <v>482</v>
      </c>
      <c r="AQ103" s="140" t="s">
        <v>483</v>
      </c>
      <c r="AR103" s="141" t="s">
        <v>484</v>
      </c>
      <c r="AS103" s="325" t="s">
        <v>512</v>
      </c>
      <c r="AT103" s="140" t="s">
        <v>513</v>
      </c>
      <c r="AU103" s="140" t="s">
        <v>514</v>
      </c>
      <c r="AV103" s="140" t="s">
        <v>515</v>
      </c>
      <c r="AW103" s="140" t="s">
        <v>516</v>
      </c>
      <c r="AX103" s="140" t="s">
        <v>517</v>
      </c>
      <c r="AY103" s="140" t="s">
        <v>518</v>
      </c>
      <c r="AZ103" s="140" t="s">
        <v>519</v>
      </c>
      <c r="BA103" s="140" t="s">
        <v>520</v>
      </c>
      <c r="BB103" s="140" t="s">
        <v>521</v>
      </c>
      <c r="BC103" s="140" t="s">
        <v>522</v>
      </c>
      <c r="BD103" s="141" t="s">
        <v>523</v>
      </c>
      <c r="BE103" s="325" t="s">
        <v>722</v>
      </c>
      <c r="BF103" s="140" t="s">
        <v>723</v>
      </c>
      <c r="BG103" s="140" t="s">
        <v>724</v>
      </c>
      <c r="BH103" s="140" t="s">
        <v>725</v>
      </c>
      <c r="BI103" s="140" t="s">
        <v>726</v>
      </c>
      <c r="BJ103" s="140" t="s">
        <v>727</v>
      </c>
      <c r="BK103" s="140" t="s">
        <v>752</v>
      </c>
      <c r="BL103" s="140" t="s">
        <v>755</v>
      </c>
      <c r="BM103" s="143" t="s">
        <v>760</v>
      </c>
      <c r="BN103" s="140" t="s">
        <v>763</v>
      </c>
      <c r="BO103" s="140" t="s">
        <v>768</v>
      </c>
      <c r="BP103" s="141" t="s">
        <v>771</v>
      </c>
      <c r="BQ103" s="1433"/>
      <c r="BR103" s="1433"/>
    </row>
    <row r="104" spans="1:70" x14ac:dyDescent="0.25">
      <c r="A104" s="266" t="s">
        <v>63</v>
      </c>
      <c r="B104" s="147">
        <v>10.484806929301039</v>
      </c>
      <c r="C104" s="147">
        <v>10.537554657126513</v>
      </c>
      <c r="D104" s="147">
        <v>9.4568433902930167</v>
      </c>
      <c r="E104" s="147">
        <v>8.1122582991534156</v>
      </c>
      <c r="F104" s="354">
        <v>8.0444442566374512</v>
      </c>
      <c r="G104" s="1015">
        <v>7.9419101859931285</v>
      </c>
      <c r="H104" s="538">
        <v>8.1329646694428863</v>
      </c>
      <c r="I104" s="531">
        <v>10.881084817167494</v>
      </c>
      <c r="J104" s="187">
        <v>10.808077483520988</v>
      </c>
      <c r="K104" s="187">
        <v>10.799101172007074</v>
      </c>
      <c r="L104" s="187">
        <v>10.733274887571698</v>
      </c>
      <c r="M104" s="187">
        <v>10.420300826119869</v>
      </c>
      <c r="N104" s="187">
        <v>10.26231774347497</v>
      </c>
      <c r="O104" s="187">
        <v>10.277278262664828</v>
      </c>
      <c r="P104" s="187">
        <v>10.249152486587894</v>
      </c>
      <c r="Q104" s="187">
        <v>10.131862016139408</v>
      </c>
      <c r="R104" s="187">
        <v>10.151609901470021</v>
      </c>
      <c r="S104" s="147">
        <v>10.072019939379976</v>
      </c>
      <c r="T104" s="237">
        <v>9.9547294689314896</v>
      </c>
      <c r="U104" s="187">
        <v>9.2581676954517018</v>
      </c>
      <c r="V104" s="187">
        <v>9.0768462028706249</v>
      </c>
      <c r="W104" s="187">
        <v>8.9888783500342591</v>
      </c>
      <c r="X104" s="187">
        <v>8.9098868087118088</v>
      </c>
      <c r="Y104" s="187">
        <v>8.6788963924204019</v>
      </c>
      <c r="Z104" s="187">
        <v>8.5268975174514452</v>
      </c>
      <c r="AA104" s="187">
        <v>8.4848600099122748</v>
      </c>
      <c r="AB104" s="187">
        <v>8.4396961661839285</v>
      </c>
      <c r="AC104" s="187">
        <v>8.3695733561846541</v>
      </c>
      <c r="AD104" s="187">
        <v>8.3255980346596843</v>
      </c>
      <c r="AE104" s="187">
        <v>8.2079343365253088</v>
      </c>
      <c r="AF104" s="354">
        <v>8.1193894323736817</v>
      </c>
      <c r="AG104" s="359">
        <v>8.0468895779676508</v>
      </c>
      <c r="AH104" s="187">
        <v>7.9375455352569171</v>
      </c>
      <c r="AI104" s="187">
        <v>7.9381397963586062</v>
      </c>
      <c r="AJ104" s="187">
        <v>7.9345742297484732</v>
      </c>
      <c r="AK104" s="187">
        <v>7.8056195706820102</v>
      </c>
      <c r="AL104" s="187">
        <v>7.7158861443270057</v>
      </c>
      <c r="AM104" s="187">
        <v>7.8657593174235325</v>
      </c>
      <c r="AN104" s="187">
        <v>7.9025829028696437</v>
      </c>
      <c r="AO104" s="187">
        <v>7.9780410697674133</v>
      </c>
      <c r="AP104" s="187">
        <v>8.0486699139837263</v>
      </c>
      <c r="AQ104" s="187">
        <v>8.0710055313854667</v>
      </c>
      <c r="AR104" s="438">
        <v>8.0444442566374512</v>
      </c>
      <c r="AS104" s="359">
        <v>7.9949436991525138</v>
      </c>
      <c r="AT104" s="187">
        <v>8.057724894011459</v>
      </c>
      <c r="AU104" s="187">
        <v>8.0239196352412581</v>
      </c>
      <c r="AV104" s="187">
        <v>8.079456846078017</v>
      </c>
      <c r="AW104" s="187">
        <v>8.0202976432301654</v>
      </c>
      <c r="AX104" s="187">
        <v>7.9720044164155919</v>
      </c>
      <c r="AY104" s="187">
        <v>7.9732892095986028</v>
      </c>
      <c r="AZ104" s="187">
        <v>7.9781167516917524</v>
      </c>
      <c r="BA104" s="187">
        <v>8.0070820042506519</v>
      </c>
      <c r="BB104" s="187">
        <v>7.9624272398890152</v>
      </c>
      <c r="BC104" s="187">
        <v>7.9660478964588775</v>
      </c>
      <c r="BD104" s="1019">
        <v>7.9419101859931285</v>
      </c>
      <c r="BE104" s="359">
        <v>7.8774830901642758</v>
      </c>
      <c r="BF104" s="187">
        <v>7.9577116873763023</v>
      </c>
      <c r="BG104" s="187">
        <v>8.0693078564306244</v>
      </c>
      <c r="BH104" s="187">
        <v>8.1036915409500629</v>
      </c>
      <c r="BI104" s="187">
        <v>8.1634105719575114</v>
      </c>
      <c r="BJ104" s="187">
        <v>8.1290268874380729</v>
      </c>
      <c r="BK104" s="1183">
        <v>8.1329646694428863</v>
      </c>
      <c r="BL104" s="187"/>
      <c r="BM104" s="187"/>
      <c r="BN104" s="187"/>
      <c r="BO104" s="187"/>
      <c r="BP104" s="1019"/>
      <c r="BQ104" s="1433"/>
      <c r="BR104" s="1433"/>
    </row>
    <row r="105" spans="1:70" x14ac:dyDescent="0.25">
      <c r="A105" s="267" t="s">
        <v>21</v>
      </c>
      <c r="B105" s="22">
        <v>17264</v>
      </c>
      <c r="C105" s="22">
        <v>17390</v>
      </c>
      <c r="D105" s="22">
        <v>15803</v>
      </c>
      <c r="E105" s="22">
        <v>13651</v>
      </c>
      <c r="F105" s="317">
        <v>13326</v>
      </c>
      <c r="G105" s="1003">
        <v>13161</v>
      </c>
      <c r="H105" s="523">
        <v>13507</v>
      </c>
      <c r="I105" s="455">
        <v>18183</v>
      </c>
      <c r="J105" s="116">
        <v>18061</v>
      </c>
      <c r="K105" s="116">
        <v>18046</v>
      </c>
      <c r="L105" s="116">
        <v>17936</v>
      </c>
      <c r="M105" s="116">
        <v>17413</v>
      </c>
      <c r="N105" s="188">
        <v>17149</v>
      </c>
      <c r="O105" s="188">
        <v>17174</v>
      </c>
      <c r="P105" s="188">
        <v>17127</v>
      </c>
      <c r="Q105" s="188">
        <v>16931</v>
      </c>
      <c r="R105" s="188">
        <v>16964</v>
      </c>
      <c r="S105" s="215">
        <v>16831</v>
      </c>
      <c r="T105" s="238">
        <v>16635</v>
      </c>
      <c r="U105" s="116">
        <v>15471</v>
      </c>
      <c r="V105" s="116">
        <v>15168</v>
      </c>
      <c r="W105" s="116">
        <v>15021</v>
      </c>
      <c r="X105" s="116">
        <v>14889</v>
      </c>
      <c r="Y105" s="116">
        <v>14503</v>
      </c>
      <c r="Z105" s="188">
        <v>14249</v>
      </c>
      <c r="AA105" s="188">
        <v>14278</v>
      </c>
      <c r="AB105" s="188">
        <v>14202</v>
      </c>
      <c r="AC105" s="188">
        <v>14084</v>
      </c>
      <c r="AD105" s="188">
        <v>14010</v>
      </c>
      <c r="AE105" s="188">
        <v>13812</v>
      </c>
      <c r="AF105" s="355">
        <v>13663</v>
      </c>
      <c r="AG105" s="339">
        <v>13541</v>
      </c>
      <c r="AH105" s="116">
        <v>13357</v>
      </c>
      <c r="AI105" s="116">
        <v>13358</v>
      </c>
      <c r="AJ105" s="116">
        <v>13352</v>
      </c>
      <c r="AK105" s="116">
        <v>13135</v>
      </c>
      <c r="AL105" s="188">
        <v>12984</v>
      </c>
      <c r="AM105" s="188">
        <v>13030</v>
      </c>
      <c r="AN105" s="188">
        <v>13091</v>
      </c>
      <c r="AO105" s="188">
        <v>13216</v>
      </c>
      <c r="AP105" s="188">
        <v>13333</v>
      </c>
      <c r="AQ105" s="188">
        <v>13370</v>
      </c>
      <c r="AR105" s="439">
        <v>13326</v>
      </c>
      <c r="AS105" s="339">
        <v>13244</v>
      </c>
      <c r="AT105" s="116">
        <v>13348</v>
      </c>
      <c r="AU105" s="116">
        <v>13292</v>
      </c>
      <c r="AV105" s="116">
        <v>13384</v>
      </c>
      <c r="AW105" s="116">
        <v>13286</v>
      </c>
      <c r="AX105" s="188">
        <v>13206</v>
      </c>
      <c r="AY105" s="188">
        <v>13213</v>
      </c>
      <c r="AZ105" s="188">
        <v>13221</v>
      </c>
      <c r="BA105" s="188">
        <v>13269</v>
      </c>
      <c r="BB105" s="188">
        <v>13195</v>
      </c>
      <c r="BC105" s="188">
        <v>13201</v>
      </c>
      <c r="BD105" s="1020">
        <v>13161</v>
      </c>
      <c r="BE105" s="339">
        <v>13059</v>
      </c>
      <c r="BF105" s="116">
        <v>13192</v>
      </c>
      <c r="BG105" s="116">
        <v>13377</v>
      </c>
      <c r="BH105" s="116">
        <v>13434</v>
      </c>
      <c r="BI105" s="116">
        <v>13533</v>
      </c>
      <c r="BJ105" s="188">
        <v>13476</v>
      </c>
      <c r="BK105" s="1185">
        <v>13507</v>
      </c>
      <c r="BL105" s="1185">
        <v>13403</v>
      </c>
      <c r="BM105" s="1185">
        <v>13480</v>
      </c>
      <c r="BN105" s="1185">
        <v>13546</v>
      </c>
      <c r="BO105" s="1185">
        <v>13617</v>
      </c>
      <c r="BP105" s="1336">
        <v>13725</v>
      </c>
      <c r="BQ105" s="1433"/>
      <c r="BR105" s="1433"/>
    </row>
    <row r="106" spans="1:70" x14ac:dyDescent="0.25">
      <c r="A106" s="267" t="s">
        <v>22</v>
      </c>
      <c r="B106" s="104">
        <v>7532</v>
      </c>
      <c r="C106" s="104">
        <v>7425</v>
      </c>
      <c r="D106" s="104">
        <v>6473</v>
      </c>
      <c r="E106" s="104">
        <v>5522</v>
      </c>
      <c r="F106" s="416">
        <v>5372</v>
      </c>
      <c r="G106" s="1016">
        <v>5775</v>
      </c>
      <c r="H106" s="539">
        <v>6265</v>
      </c>
      <c r="I106" s="532">
        <v>7412</v>
      </c>
      <c r="J106" s="188">
        <v>7504</v>
      </c>
      <c r="K106" s="188">
        <v>7502</v>
      </c>
      <c r="L106" s="188">
        <v>7378</v>
      </c>
      <c r="M106" s="188">
        <v>7071</v>
      </c>
      <c r="N106" s="188">
        <v>6945</v>
      </c>
      <c r="O106" s="188">
        <v>6842</v>
      </c>
      <c r="P106" s="188">
        <v>6867</v>
      </c>
      <c r="Q106" s="188">
        <v>6703</v>
      </c>
      <c r="R106" s="188">
        <v>6694</v>
      </c>
      <c r="S106" s="215">
        <v>6649</v>
      </c>
      <c r="T106" s="238">
        <v>6511</v>
      </c>
      <c r="U106" s="188">
        <v>6367</v>
      </c>
      <c r="V106" s="188">
        <v>6238</v>
      </c>
      <c r="W106" s="188">
        <v>6053</v>
      </c>
      <c r="X106" s="188">
        <v>5981</v>
      </c>
      <c r="Y106" s="188">
        <v>5898</v>
      </c>
      <c r="Z106" s="188">
        <v>5873</v>
      </c>
      <c r="AA106" s="188">
        <v>5801</v>
      </c>
      <c r="AB106" s="188">
        <v>5736</v>
      </c>
      <c r="AC106" s="188">
        <v>5669</v>
      </c>
      <c r="AD106" s="188">
        <v>5637</v>
      </c>
      <c r="AE106" s="188">
        <v>5561</v>
      </c>
      <c r="AF106" s="355">
        <v>5534</v>
      </c>
      <c r="AG106" s="360">
        <v>5445</v>
      </c>
      <c r="AH106" s="188">
        <v>5445</v>
      </c>
      <c r="AI106" s="188">
        <v>5306</v>
      </c>
      <c r="AJ106" s="188">
        <v>5316</v>
      </c>
      <c r="AK106" s="188">
        <v>5202</v>
      </c>
      <c r="AL106" s="188">
        <v>5222</v>
      </c>
      <c r="AM106" s="188">
        <v>5185</v>
      </c>
      <c r="AN106" s="188">
        <v>5204</v>
      </c>
      <c r="AO106" s="188">
        <v>5184</v>
      </c>
      <c r="AP106" s="188">
        <v>5213</v>
      </c>
      <c r="AQ106" s="188">
        <v>5284</v>
      </c>
      <c r="AR106" s="439">
        <v>5372</v>
      </c>
      <c r="AS106" s="360">
        <v>5351</v>
      </c>
      <c r="AT106" s="188">
        <v>5491</v>
      </c>
      <c r="AU106" s="188">
        <v>5519</v>
      </c>
      <c r="AV106" s="188">
        <v>5545</v>
      </c>
      <c r="AW106" s="188">
        <v>5545</v>
      </c>
      <c r="AX106" s="188">
        <v>5604</v>
      </c>
      <c r="AY106" s="188">
        <v>5598</v>
      </c>
      <c r="AZ106" s="188">
        <v>5643</v>
      </c>
      <c r="BA106" s="188">
        <v>5690</v>
      </c>
      <c r="BB106" s="188">
        <v>5666</v>
      </c>
      <c r="BC106" s="188">
        <v>5735</v>
      </c>
      <c r="BD106" s="1020">
        <v>5775</v>
      </c>
      <c r="BE106" s="360">
        <v>5801</v>
      </c>
      <c r="BF106" s="188">
        <v>5977</v>
      </c>
      <c r="BG106" s="188">
        <v>6074</v>
      </c>
      <c r="BH106" s="188">
        <v>6130</v>
      </c>
      <c r="BI106" s="188">
        <v>6232</v>
      </c>
      <c r="BJ106" s="188">
        <v>6319</v>
      </c>
      <c r="BK106" s="1185">
        <v>6265</v>
      </c>
      <c r="BL106" s="188"/>
      <c r="BM106" s="188"/>
      <c r="BN106" s="188"/>
      <c r="BO106" s="188"/>
      <c r="BP106" s="1020"/>
      <c r="BQ106" s="1433"/>
      <c r="BR106" s="1433"/>
    </row>
    <row r="107" spans="1:70" x14ac:dyDescent="0.25">
      <c r="A107" s="267" t="s">
        <v>23</v>
      </c>
      <c r="B107" s="104">
        <v>6685</v>
      </c>
      <c r="C107" s="104">
        <v>6900</v>
      </c>
      <c r="D107" s="104">
        <v>6466</v>
      </c>
      <c r="E107" s="104">
        <v>5780</v>
      </c>
      <c r="F107" s="416">
        <v>5559</v>
      </c>
      <c r="G107" s="1016">
        <v>5072</v>
      </c>
      <c r="H107" s="539">
        <v>4729</v>
      </c>
      <c r="I107" s="532">
        <v>6904</v>
      </c>
      <c r="J107" s="188">
        <v>6766</v>
      </c>
      <c r="K107" s="188">
        <v>6837</v>
      </c>
      <c r="L107" s="188">
        <v>6969</v>
      </c>
      <c r="M107" s="188">
        <v>6667</v>
      </c>
      <c r="N107" s="188">
        <v>6607</v>
      </c>
      <c r="O107" s="188">
        <v>6726</v>
      </c>
      <c r="P107" s="188">
        <v>6763</v>
      </c>
      <c r="Q107" s="188">
        <v>6891</v>
      </c>
      <c r="R107" s="188">
        <v>6888</v>
      </c>
      <c r="S107" s="215">
        <v>6763</v>
      </c>
      <c r="T107" s="238">
        <v>6545</v>
      </c>
      <c r="U107" s="188">
        <v>6358</v>
      </c>
      <c r="V107" s="188">
        <v>6275</v>
      </c>
      <c r="W107" s="188">
        <v>6290</v>
      </c>
      <c r="X107" s="188">
        <v>6261</v>
      </c>
      <c r="Y107" s="188">
        <v>5958</v>
      </c>
      <c r="Z107" s="188">
        <v>5855</v>
      </c>
      <c r="AA107" s="188">
        <v>5954</v>
      </c>
      <c r="AB107" s="188">
        <v>5985</v>
      </c>
      <c r="AC107" s="188">
        <v>5895</v>
      </c>
      <c r="AD107" s="188">
        <v>5888</v>
      </c>
      <c r="AE107" s="188">
        <v>5800</v>
      </c>
      <c r="AF107" s="355">
        <v>5764</v>
      </c>
      <c r="AG107" s="360">
        <v>5776</v>
      </c>
      <c r="AH107" s="188">
        <v>5786</v>
      </c>
      <c r="AI107" s="188">
        <v>5791</v>
      </c>
      <c r="AJ107" s="188">
        <v>5774</v>
      </c>
      <c r="AK107" s="188">
        <v>5666</v>
      </c>
      <c r="AL107" s="188">
        <v>5558</v>
      </c>
      <c r="AM107" s="188">
        <v>5624</v>
      </c>
      <c r="AN107" s="188">
        <v>5644</v>
      </c>
      <c r="AO107" s="188">
        <v>5712</v>
      </c>
      <c r="AP107" s="188">
        <v>5684</v>
      </c>
      <c r="AQ107" s="188">
        <v>5579</v>
      </c>
      <c r="AR107" s="439">
        <v>5559</v>
      </c>
      <c r="AS107" s="360">
        <v>5525</v>
      </c>
      <c r="AT107" s="188">
        <v>5481</v>
      </c>
      <c r="AU107" s="188">
        <v>5410</v>
      </c>
      <c r="AV107" s="188">
        <v>5466</v>
      </c>
      <c r="AW107" s="188">
        <v>5369</v>
      </c>
      <c r="AX107" s="188">
        <v>5228</v>
      </c>
      <c r="AY107" s="188">
        <v>5257</v>
      </c>
      <c r="AZ107" s="188">
        <v>5221</v>
      </c>
      <c r="BA107" s="188">
        <v>5212</v>
      </c>
      <c r="BB107" s="188">
        <v>5156</v>
      </c>
      <c r="BC107" s="188">
        <v>5115</v>
      </c>
      <c r="BD107" s="1020">
        <v>5072</v>
      </c>
      <c r="BE107" s="360">
        <v>4969</v>
      </c>
      <c r="BF107" s="188">
        <v>4940</v>
      </c>
      <c r="BG107" s="188">
        <v>4976</v>
      </c>
      <c r="BH107" s="188">
        <v>4981</v>
      </c>
      <c r="BI107" s="188">
        <v>4944</v>
      </c>
      <c r="BJ107" s="188">
        <v>4808</v>
      </c>
      <c r="BK107" s="1185">
        <v>4729</v>
      </c>
      <c r="BL107" s="188"/>
      <c r="BM107" s="188"/>
      <c r="BN107" s="188"/>
      <c r="BO107" s="188"/>
      <c r="BP107" s="1020"/>
      <c r="BQ107" s="1433"/>
      <c r="BR107" s="1433"/>
    </row>
    <row r="108" spans="1:70" x14ac:dyDescent="0.25">
      <c r="A108" s="267" t="s">
        <v>428</v>
      </c>
      <c r="B108" s="104">
        <v>353</v>
      </c>
      <c r="C108" s="104">
        <v>359</v>
      </c>
      <c r="D108" s="104">
        <v>235</v>
      </c>
      <c r="E108" s="104">
        <v>114</v>
      </c>
      <c r="F108" s="416">
        <v>90</v>
      </c>
      <c r="G108" s="1016">
        <v>52</v>
      </c>
      <c r="H108" s="539">
        <v>54</v>
      </c>
      <c r="I108" s="532">
        <v>0</v>
      </c>
      <c r="J108" s="188">
        <v>0</v>
      </c>
      <c r="K108" s="188">
        <v>0</v>
      </c>
      <c r="L108" s="188">
        <v>0</v>
      </c>
      <c r="M108" s="188">
        <v>0</v>
      </c>
      <c r="N108" s="188">
        <v>0</v>
      </c>
      <c r="O108" s="188">
        <v>0</v>
      </c>
      <c r="P108" s="188">
        <v>0</v>
      </c>
      <c r="Q108" s="188">
        <v>0</v>
      </c>
      <c r="R108" s="188">
        <v>256</v>
      </c>
      <c r="S108" s="215">
        <v>275</v>
      </c>
      <c r="T108" s="238">
        <v>239</v>
      </c>
      <c r="U108" s="188">
        <v>204</v>
      </c>
      <c r="V108" s="188">
        <v>156</v>
      </c>
      <c r="W108" s="188">
        <v>150</v>
      </c>
      <c r="X108" s="188">
        <v>148</v>
      </c>
      <c r="Y108" s="188">
        <v>148</v>
      </c>
      <c r="Z108" s="188">
        <v>127</v>
      </c>
      <c r="AA108" s="188">
        <v>119</v>
      </c>
      <c r="AB108" s="188">
        <v>129</v>
      </c>
      <c r="AC108" s="188">
        <v>137</v>
      </c>
      <c r="AD108" s="188">
        <v>143</v>
      </c>
      <c r="AE108" s="188">
        <v>124</v>
      </c>
      <c r="AF108" s="355">
        <v>112</v>
      </c>
      <c r="AG108" s="360">
        <v>111</v>
      </c>
      <c r="AH108" s="188">
        <v>79</v>
      </c>
      <c r="AI108" s="188">
        <v>92</v>
      </c>
      <c r="AJ108" s="188">
        <v>98</v>
      </c>
      <c r="AK108" s="188">
        <v>101</v>
      </c>
      <c r="AL108" s="188">
        <v>89</v>
      </c>
      <c r="AM108" s="188">
        <v>91</v>
      </c>
      <c r="AN108" s="188">
        <v>81</v>
      </c>
      <c r="AO108" s="188">
        <v>92</v>
      </c>
      <c r="AP108" s="188">
        <v>90</v>
      </c>
      <c r="AQ108" s="188">
        <v>102</v>
      </c>
      <c r="AR108" s="439">
        <v>90</v>
      </c>
      <c r="AS108" s="360">
        <v>73</v>
      </c>
      <c r="AT108" s="188">
        <v>79</v>
      </c>
      <c r="AU108" s="188">
        <v>77</v>
      </c>
      <c r="AV108" s="188">
        <v>65</v>
      </c>
      <c r="AW108" s="188">
        <v>69</v>
      </c>
      <c r="AX108" s="188">
        <v>78</v>
      </c>
      <c r="AY108" s="188">
        <v>61</v>
      </c>
      <c r="AZ108" s="188">
        <v>73</v>
      </c>
      <c r="BA108" s="188">
        <v>67</v>
      </c>
      <c r="BB108" s="188">
        <v>61</v>
      </c>
      <c r="BC108" s="188">
        <v>59</v>
      </c>
      <c r="BD108" s="1020">
        <v>52</v>
      </c>
      <c r="BE108" s="360">
        <v>45</v>
      </c>
      <c r="BF108" s="188">
        <v>48</v>
      </c>
      <c r="BG108" s="188">
        <v>52</v>
      </c>
      <c r="BH108" s="188">
        <v>55</v>
      </c>
      <c r="BI108" s="188">
        <v>49</v>
      </c>
      <c r="BJ108" s="188">
        <v>45</v>
      </c>
      <c r="BK108" s="1185">
        <v>54</v>
      </c>
      <c r="BL108" s="188"/>
      <c r="BM108" s="188"/>
      <c r="BN108" s="188"/>
      <c r="BO108" s="188"/>
      <c r="BP108" s="1020"/>
      <c r="BQ108" s="1433"/>
      <c r="BR108" s="1433"/>
    </row>
    <row r="109" spans="1:70" x14ac:dyDescent="0.25">
      <c r="A109" s="268" t="s">
        <v>429</v>
      </c>
      <c r="B109" s="104">
        <v>1682</v>
      </c>
      <c r="C109" s="104">
        <v>1886</v>
      </c>
      <c r="D109" s="104">
        <v>1745</v>
      </c>
      <c r="E109" s="104">
        <v>1499</v>
      </c>
      <c r="F109" s="416">
        <v>1545</v>
      </c>
      <c r="G109" s="1016">
        <v>1586</v>
      </c>
      <c r="H109" s="539">
        <v>1528</v>
      </c>
      <c r="I109" s="532">
        <v>0</v>
      </c>
      <c r="J109" s="188">
        <v>0</v>
      </c>
      <c r="K109" s="188">
        <v>0</v>
      </c>
      <c r="L109" s="188">
        <v>0</v>
      </c>
      <c r="M109" s="188">
        <v>0</v>
      </c>
      <c r="N109" s="188">
        <v>0</v>
      </c>
      <c r="O109" s="188">
        <v>0</v>
      </c>
      <c r="P109" s="188">
        <v>0</v>
      </c>
      <c r="Q109" s="188">
        <v>0</v>
      </c>
      <c r="R109" s="188">
        <v>0</v>
      </c>
      <c r="S109" s="215">
        <v>0</v>
      </c>
      <c r="T109" s="238">
        <v>0</v>
      </c>
      <c r="U109" s="188">
        <v>1689</v>
      </c>
      <c r="V109" s="188">
        <v>1666</v>
      </c>
      <c r="W109" s="188">
        <v>1658</v>
      </c>
      <c r="X109" s="188">
        <v>1644</v>
      </c>
      <c r="Y109" s="188">
        <v>1635</v>
      </c>
      <c r="Z109" s="188">
        <v>1590</v>
      </c>
      <c r="AA109" s="188">
        <v>1578</v>
      </c>
      <c r="AB109" s="188">
        <v>1560</v>
      </c>
      <c r="AC109" s="188">
        <v>1584</v>
      </c>
      <c r="AD109" s="188">
        <v>1547</v>
      </c>
      <c r="AE109" s="188">
        <v>1521</v>
      </c>
      <c r="AF109" s="355">
        <v>1498</v>
      </c>
      <c r="AG109" s="360">
        <v>1499</v>
      </c>
      <c r="AH109" s="188">
        <v>1504</v>
      </c>
      <c r="AI109" s="188">
        <v>1456</v>
      </c>
      <c r="AJ109" s="188">
        <v>1444</v>
      </c>
      <c r="AK109" s="188">
        <v>1455</v>
      </c>
      <c r="AL109" s="188">
        <v>1406</v>
      </c>
      <c r="AM109" s="188">
        <v>1399</v>
      </c>
      <c r="AN109" s="188">
        <v>1438</v>
      </c>
      <c r="AO109" s="188">
        <v>1468</v>
      </c>
      <c r="AP109" s="188">
        <v>1548</v>
      </c>
      <c r="AQ109" s="188">
        <v>1582</v>
      </c>
      <c r="AR109" s="439">
        <v>1545</v>
      </c>
      <c r="AS109" s="360">
        <v>1563</v>
      </c>
      <c r="AT109" s="188">
        <v>1591</v>
      </c>
      <c r="AU109" s="188">
        <v>1598</v>
      </c>
      <c r="AV109" s="188">
        <v>1615</v>
      </c>
      <c r="AW109" s="188">
        <v>1610</v>
      </c>
      <c r="AX109" s="188">
        <v>1606</v>
      </c>
      <c r="AY109" s="188">
        <v>1609</v>
      </c>
      <c r="AZ109" s="188">
        <v>1607</v>
      </c>
      <c r="BA109" s="188">
        <v>1602</v>
      </c>
      <c r="BB109" s="188">
        <v>1592</v>
      </c>
      <c r="BC109" s="188">
        <v>1589</v>
      </c>
      <c r="BD109" s="1020">
        <v>1586</v>
      </c>
      <c r="BE109" s="360">
        <v>1571</v>
      </c>
      <c r="BF109" s="188">
        <v>1528</v>
      </c>
      <c r="BG109" s="188">
        <v>1588</v>
      </c>
      <c r="BH109" s="188">
        <v>1573</v>
      </c>
      <c r="BI109" s="188">
        <v>1563</v>
      </c>
      <c r="BJ109" s="188">
        <v>1548</v>
      </c>
      <c r="BK109" s="1185">
        <v>1528</v>
      </c>
      <c r="BL109" s="188"/>
      <c r="BM109" s="188"/>
      <c r="BN109" s="188"/>
      <c r="BO109" s="188"/>
      <c r="BP109" s="1020"/>
      <c r="BQ109" s="1433"/>
      <c r="BR109" s="1433"/>
    </row>
    <row r="110" spans="1:70" x14ac:dyDescent="0.25">
      <c r="A110" s="268" t="s">
        <v>430</v>
      </c>
      <c r="B110" s="104">
        <v>334</v>
      </c>
      <c r="C110" s="104">
        <v>253</v>
      </c>
      <c r="D110" s="104">
        <v>382</v>
      </c>
      <c r="E110" s="104">
        <v>417</v>
      </c>
      <c r="F110" s="416">
        <v>468</v>
      </c>
      <c r="G110" s="1016">
        <v>372</v>
      </c>
      <c r="H110" s="539">
        <v>322</v>
      </c>
      <c r="I110" s="532">
        <v>355</v>
      </c>
      <c r="J110" s="188">
        <v>340</v>
      </c>
      <c r="K110" s="188">
        <v>275</v>
      </c>
      <c r="L110" s="188">
        <v>270</v>
      </c>
      <c r="M110" s="188">
        <v>271</v>
      </c>
      <c r="N110" s="188">
        <v>250</v>
      </c>
      <c r="O110" s="188">
        <v>224</v>
      </c>
      <c r="P110" s="188">
        <v>212</v>
      </c>
      <c r="Q110" s="188">
        <v>219</v>
      </c>
      <c r="R110" s="188">
        <v>247</v>
      </c>
      <c r="S110" s="215">
        <v>255</v>
      </c>
      <c r="T110" s="238">
        <v>444</v>
      </c>
      <c r="U110" s="188">
        <v>357</v>
      </c>
      <c r="V110" s="188">
        <v>349</v>
      </c>
      <c r="W110" s="188">
        <v>359</v>
      </c>
      <c r="X110" s="188">
        <v>346</v>
      </c>
      <c r="Y110" s="188">
        <v>367</v>
      </c>
      <c r="Z110" s="188">
        <v>360</v>
      </c>
      <c r="AA110" s="188">
        <v>367</v>
      </c>
      <c r="AB110" s="188">
        <v>369</v>
      </c>
      <c r="AC110" s="188">
        <v>352</v>
      </c>
      <c r="AD110" s="188">
        <v>366</v>
      </c>
      <c r="AE110" s="188">
        <v>375</v>
      </c>
      <c r="AF110" s="355">
        <v>419</v>
      </c>
      <c r="AG110" s="360">
        <v>422</v>
      </c>
      <c r="AH110" s="188">
        <v>421</v>
      </c>
      <c r="AI110" s="188">
        <v>401</v>
      </c>
      <c r="AJ110" s="188">
        <v>408</v>
      </c>
      <c r="AK110" s="188">
        <v>393</v>
      </c>
      <c r="AL110" s="188">
        <v>408</v>
      </c>
      <c r="AM110" s="188">
        <v>433</v>
      </c>
      <c r="AN110" s="188">
        <v>417</v>
      </c>
      <c r="AO110" s="188">
        <v>427</v>
      </c>
      <c r="AP110" s="188">
        <v>451</v>
      </c>
      <c r="AQ110" s="188">
        <v>443</v>
      </c>
      <c r="AR110" s="439">
        <v>468</v>
      </c>
      <c r="AS110" s="360">
        <v>437</v>
      </c>
      <c r="AT110" s="188">
        <v>409</v>
      </c>
      <c r="AU110" s="188">
        <v>412</v>
      </c>
      <c r="AV110" s="188">
        <v>410</v>
      </c>
      <c r="AW110" s="188">
        <v>388</v>
      </c>
      <c r="AX110" s="188">
        <v>390</v>
      </c>
      <c r="AY110" s="188">
        <v>407</v>
      </c>
      <c r="AZ110" s="188">
        <v>383</v>
      </c>
      <c r="BA110" s="188">
        <v>397</v>
      </c>
      <c r="BB110" s="188">
        <v>404</v>
      </c>
      <c r="BC110" s="188">
        <v>378</v>
      </c>
      <c r="BD110" s="1020">
        <v>372</v>
      </c>
      <c r="BE110" s="360">
        <v>364</v>
      </c>
      <c r="BF110" s="188">
        <v>381</v>
      </c>
      <c r="BG110" s="188">
        <v>373</v>
      </c>
      <c r="BH110" s="188">
        <v>372</v>
      </c>
      <c r="BI110" s="188">
        <v>386</v>
      </c>
      <c r="BJ110" s="188">
        <v>356</v>
      </c>
      <c r="BK110" s="1185">
        <v>322</v>
      </c>
      <c r="BL110" s="188"/>
      <c r="BM110" s="188"/>
      <c r="BN110" s="188"/>
      <c r="BO110" s="188"/>
      <c r="BP110" s="1020"/>
      <c r="BQ110" s="1433"/>
      <c r="BR110" s="1433"/>
    </row>
    <row r="111" spans="1:70" x14ac:dyDescent="0.25">
      <c r="A111" s="267" t="s">
        <v>24</v>
      </c>
      <c r="B111" s="104">
        <v>3</v>
      </c>
      <c r="C111" s="104">
        <v>3</v>
      </c>
      <c r="D111" s="104">
        <v>0</v>
      </c>
      <c r="E111" s="104">
        <v>0</v>
      </c>
      <c r="F111" s="416">
        <v>1</v>
      </c>
      <c r="G111" s="1016">
        <v>1</v>
      </c>
      <c r="H111" s="539">
        <v>0</v>
      </c>
      <c r="I111" s="532">
        <v>490</v>
      </c>
      <c r="J111" s="188">
        <v>494</v>
      </c>
      <c r="K111" s="188">
        <v>512</v>
      </c>
      <c r="L111" s="188">
        <v>504</v>
      </c>
      <c r="M111" s="188">
        <v>526</v>
      </c>
      <c r="N111" s="188">
        <v>519</v>
      </c>
      <c r="O111" s="188">
        <v>512</v>
      </c>
      <c r="P111" s="189">
        <v>525</v>
      </c>
      <c r="Q111" s="189">
        <v>518</v>
      </c>
      <c r="R111" s="189">
        <v>497</v>
      </c>
      <c r="S111" s="215">
        <v>483</v>
      </c>
      <c r="T111" s="238">
        <v>476</v>
      </c>
      <c r="U111" s="188">
        <v>0</v>
      </c>
      <c r="V111" s="188">
        <v>2</v>
      </c>
      <c r="W111" s="188">
        <v>5</v>
      </c>
      <c r="X111" s="188">
        <v>4</v>
      </c>
      <c r="Y111" s="188">
        <v>5</v>
      </c>
      <c r="Z111" s="188">
        <v>2</v>
      </c>
      <c r="AA111" s="188">
        <v>2</v>
      </c>
      <c r="AB111" s="189">
        <v>2</v>
      </c>
      <c r="AC111" s="189">
        <v>1</v>
      </c>
      <c r="AD111" s="189">
        <v>0</v>
      </c>
      <c r="AE111" s="189">
        <v>0</v>
      </c>
      <c r="AF111" s="356">
        <v>0</v>
      </c>
      <c r="AG111" s="360">
        <v>1</v>
      </c>
      <c r="AH111" s="188">
        <v>3</v>
      </c>
      <c r="AI111" s="188">
        <v>3</v>
      </c>
      <c r="AJ111" s="188">
        <v>2</v>
      </c>
      <c r="AK111" s="188">
        <v>3</v>
      </c>
      <c r="AL111" s="188">
        <v>1</v>
      </c>
      <c r="AM111" s="188">
        <v>1</v>
      </c>
      <c r="AN111" s="189">
        <v>3</v>
      </c>
      <c r="AO111" s="189">
        <v>3</v>
      </c>
      <c r="AP111" s="189">
        <v>3</v>
      </c>
      <c r="AQ111" s="189">
        <v>1</v>
      </c>
      <c r="AR111" s="440">
        <v>1</v>
      </c>
      <c r="AS111" s="360">
        <v>3</v>
      </c>
      <c r="AT111" s="188">
        <v>4</v>
      </c>
      <c r="AU111" s="188">
        <v>3</v>
      </c>
      <c r="AV111" s="188">
        <v>2</v>
      </c>
      <c r="AW111" s="188">
        <v>4</v>
      </c>
      <c r="AX111" s="188">
        <v>3</v>
      </c>
      <c r="AY111" s="188">
        <v>2</v>
      </c>
      <c r="AZ111" s="189">
        <v>2</v>
      </c>
      <c r="BA111" s="189">
        <v>0</v>
      </c>
      <c r="BB111" s="189">
        <v>1</v>
      </c>
      <c r="BC111" s="189">
        <v>1</v>
      </c>
      <c r="BD111" s="1021">
        <v>1</v>
      </c>
      <c r="BE111" s="360">
        <v>1</v>
      </c>
      <c r="BF111" s="188">
        <v>1</v>
      </c>
      <c r="BG111" s="188">
        <v>1</v>
      </c>
      <c r="BH111" s="188">
        <v>0</v>
      </c>
      <c r="BI111" s="188">
        <v>0</v>
      </c>
      <c r="BJ111" s="188">
        <v>0</v>
      </c>
      <c r="BK111" s="1185">
        <v>0</v>
      </c>
      <c r="BL111" s="189"/>
      <c r="BM111" s="189"/>
      <c r="BN111" s="189"/>
      <c r="BO111" s="189"/>
      <c r="BP111" s="1021"/>
      <c r="BQ111" s="1433"/>
      <c r="BR111" s="1433"/>
    </row>
    <row r="112" spans="1:70" x14ac:dyDescent="0.25">
      <c r="A112" s="269" t="s">
        <v>140</v>
      </c>
      <c r="B112" s="105">
        <v>309</v>
      </c>
      <c r="C112" s="105">
        <v>368</v>
      </c>
      <c r="D112" s="105">
        <v>321</v>
      </c>
      <c r="E112" s="105">
        <v>253</v>
      </c>
      <c r="F112" s="417">
        <v>209</v>
      </c>
      <c r="G112" s="1017">
        <v>240</v>
      </c>
      <c r="H112" s="540">
        <v>213</v>
      </c>
      <c r="I112" s="533">
        <v>363</v>
      </c>
      <c r="J112" s="190">
        <v>335</v>
      </c>
      <c r="K112" s="190">
        <v>323</v>
      </c>
      <c r="L112" s="190">
        <v>327</v>
      </c>
      <c r="M112" s="190">
        <v>307</v>
      </c>
      <c r="N112" s="190">
        <v>319</v>
      </c>
      <c r="O112" s="190">
        <v>330</v>
      </c>
      <c r="P112" s="191">
        <v>335</v>
      </c>
      <c r="Q112" s="191">
        <v>330</v>
      </c>
      <c r="R112" s="191">
        <v>331</v>
      </c>
      <c r="S112" s="216">
        <v>331</v>
      </c>
      <c r="T112" s="239">
        <v>329</v>
      </c>
      <c r="U112" s="190">
        <v>312</v>
      </c>
      <c r="V112" s="190">
        <v>279</v>
      </c>
      <c r="W112" s="190">
        <v>278</v>
      </c>
      <c r="X112" s="190">
        <v>277</v>
      </c>
      <c r="Y112" s="190">
        <v>273</v>
      </c>
      <c r="Z112" s="190">
        <v>278</v>
      </c>
      <c r="AA112" s="190">
        <v>271</v>
      </c>
      <c r="AB112" s="191">
        <v>262</v>
      </c>
      <c r="AC112" s="191">
        <v>272</v>
      </c>
      <c r="AD112" s="191">
        <v>281</v>
      </c>
      <c r="AE112" s="191">
        <v>258</v>
      </c>
      <c r="AF112" s="357">
        <v>277</v>
      </c>
      <c r="AG112" s="361">
        <v>254</v>
      </c>
      <c r="AH112" s="190">
        <v>228</v>
      </c>
      <c r="AI112" s="190">
        <v>258</v>
      </c>
      <c r="AJ112" s="190">
        <v>250</v>
      </c>
      <c r="AK112" s="190">
        <v>256</v>
      </c>
      <c r="AL112" s="190">
        <v>242</v>
      </c>
      <c r="AM112" s="190">
        <v>244</v>
      </c>
      <c r="AN112" s="191">
        <v>251</v>
      </c>
      <c r="AO112" s="191">
        <v>259</v>
      </c>
      <c r="AP112" s="191">
        <v>225</v>
      </c>
      <c r="AQ112" s="191">
        <v>221</v>
      </c>
      <c r="AR112" s="441">
        <v>209</v>
      </c>
      <c r="AS112" s="361">
        <v>205</v>
      </c>
      <c r="AT112" s="190">
        <v>200</v>
      </c>
      <c r="AU112" s="190">
        <v>196</v>
      </c>
      <c r="AV112" s="190">
        <v>198</v>
      </c>
      <c r="AW112" s="190">
        <v>223</v>
      </c>
      <c r="AX112" s="190">
        <v>230</v>
      </c>
      <c r="AY112" s="190">
        <v>216</v>
      </c>
      <c r="AZ112" s="191">
        <v>220</v>
      </c>
      <c r="BA112" s="191">
        <v>233</v>
      </c>
      <c r="BB112" s="191">
        <v>242</v>
      </c>
      <c r="BC112" s="191">
        <v>240</v>
      </c>
      <c r="BD112" s="1022">
        <v>240</v>
      </c>
      <c r="BE112" s="361">
        <v>237</v>
      </c>
      <c r="BF112" s="190">
        <v>245</v>
      </c>
      <c r="BG112" s="190">
        <v>234</v>
      </c>
      <c r="BH112" s="190">
        <v>227</v>
      </c>
      <c r="BI112" s="190">
        <v>229</v>
      </c>
      <c r="BJ112" s="190">
        <v>221</v>
      </c>
      <c r="BK112" s="1186">
        <v>213</v>
      </c>
      <c r="BL112" s="191"/>
      <c r="BM112" s="191"/>
      <c r="BN112" s="191"/>
      <c r="BO112" s="191"/>
      <c r="BP112" s="1022"/>
      <c r="BQ112" s="1433"/>
      <c r="BR112" s="1433"/>
    </row>
    <row r="113" spans="1:70" x14ac:dyDescent="0.25">
      <c r="A113" s="269" t="s">
        <v>525</v>
      </c>
      <c r="B113" s="105"/>
      <c r="C113" s="105"/>
      <c r="D113" s="105"/>
      <c r="E113" s="105"/>
      <c r="F113" s="417">
        <v>45</v>
      </c>
      <c r="G113" s="1017">
        <v>42</v>
      </c>
      <c r="H113" s="540">
        <v>31</v>
      </c>
      <c r="I113" s="533"/>
      <c r="J113" s="190"/>
      <c r="K113" s="190"/>
      <c r="L113" s="190"/>
      <c r="M113" s="190"/>
      <c r="N113" s="190"/>
      <c r="O113" s="190"/>
      <c r="P113" s="191"/>
      <c r="Q113" s="191"/>
      <c r="R113" s="191"/>
      <c r="S113" s="216"/>
      <c r="T113" s="239"/>
      <c r="U113" s="190"/>
      <c r="V113" s="190"/>
      <c r="W113" s="190"/>
      <c r="X113" s="190"/>
      <c r="Y113" s="190"/>
      <c r="Z113" s="190"/>
      <c r="AA113" s="190"/>
      <c r="AB113" s="191"/>
      <c r="AC113" s="191"/>
      <c r="AD113" s="191"/>
      <c r="AE113" s="191"/>
      <c r="AF113" s="357"/>
      <c r="AG113" s="361"/>
      <c r="AH113" s="190"/>
      <c r="AI113" s="190"/>
      <c r="AJ113" s="190"/>
      <c r="AK113" s="190"/>
      <c r="AL113" s="190"/>
      <c r="AM113" s="190"/>
      <c r="AN113" s="191"/>
      <c r="AO113" s="191"/>
      <c r="AP113" s="191"/>
      <c r="AQ113" s="191"/>
      <c r="AR113" s="441">
        <v>45</v>
      </c>
      <c r="AS113" s="361">
        <v>51</v>
      </c>
      <c r="AT113" s="190">
        <v>47</v>
      </c>
      <c r="AU113" s="190">
        <v>45</v>
      </c>
      <c r="AV113" s="190">
        <v>42</v>
      </c>
      <c r="AW113" s="190">
        <v>41</v>
      </c>
      <c r="AX113" s="190">
        <v>48</v>
      </c>
      <c r="AY113" s="190">
        <v>38</v>
      </c>
      <c r="AZ113" s="191">
        <v>37</v>
      </c>
      <c r="BA113" s="191">
        <v>40</v>
      </c>
      <c r="BB113" s="191">
        <v>43</v>
      </c>
      <c r="BC113" s="191">
        <v>37</v>
      </c>
      <c r="BD113" s="1022">
        <v>42</v>
      </c>
      <c r="BE113" s="361">
        <v>44</v>
      </c>
      <c r="BF113" s="190">
        <v>42</v>
      </c>
      <c r="BG113" s="190">
        <v>45</v>
      </c>
      <c r="BH113" s="190">
        <v>49</v>
      </c>
      <c r="BI113" s="190">
        <v>51</v>
      </c>
      <c r="BJ113" s="190">
        <v>35</v>
      </c>
      <c r="BK113" s="1186">
        <v>31</v>
      </c>
      <c r="BL113" s="191"/>
      <c r="BM113" s="191"/>
      <c r="BN113" s="191"/>
      <c r="BO113" s="191"/>
      <c r="BP113" s="1022"/>
      <c r="BQ113" s="1433"/>
      <c r="BR113" s="1433"/>
    </row>
    <row r="114" spans="1:70" x14ac:dyDescent="0.25">
      <c r="A114" s="267" t="s">
        <v>141</v>
      </c>
      <c r="B114" s="104">
        <v>341</v>
      </c>
      <c r="C114" s="104">
        <v>169</v>
      </c>
      <c r="D114" s="104">
        <v>153</v>
      </c>
      <c r="E114" s="104">
        <v>35</v>
      </c>
      <c r="F114" s="416">
        <v>35</v>
      </c>
      <c r="G114" s="1016">
        <v>19</v>
      </c>
      <c r="H114" s="539">
        <v>360</v>
      </c>
      <c r="I114" s="532">
        <v>274</v>
      </c>
      <c r="J114" s="188">
        <v>292</v>
      </c>
      <c r="K114" s="188">
        <v>300</v>
      </c>
      <c r="L114" s="188">
        <v>271</v>
      </c>
      <c r="M114" s="188">
        <v>356</v>
      </c>
      <c r="N114" s="188">
        <v>334</v>
      </c>
      <c r="O114" s="188">
        <v>373</v>
      </c>
      <c r="P114" s="189">
        <v>264</v>
      </c>
      <c r="Q114" s="189">
        <v>151</v>
      </c>
      <c r="R114" s="189">
        <v>161</v>
      </c>
      <c r="S114" s="215">
        <v>196</v>
      </c>
      <c r="T114" s="238">
        <v>183</v>
      </c>
      <c r="U114" s="188">
        <v>159</v>
      </c>
      <c r="V114" s="188">
        <v>181</v>
      </c>
      <c r="W114" s="188">
        <v>197</v>
      </c>
      <c r="X114" s="188">
        <v>202</v>
      </c>
      <c r="Y114" s="188">
        <v>182</v>
      </c>
      <c r="Z114" s="188">
        <v>133</v>
      </c>
      <c r="AA114" s="188">
        <v>158</v>
      </c>
      <c r="AB114" s="189">
        <v>136</v>
      </c>
      <c r="AC114" s="189">
        <v>157</v>
      </c>
      <c r="AD114" s="189">
        <v>136</v>
      </c>
      <c r="AE114" s="189">
        <v>154</v>
      </c>
      <c r="AF114" s="356">
        <v>48</v>
      </c>
      <c r="AG114" s="360">
        <v>30</v>
      </c>
      <c r="AH114" s="188">
        <v>37</v>
      </c>
      <c r="AI114" s="188">
        <v>46</v>
      </c>
      <c r="AJ114" s="188">
        <v>52</v>
      </c>
      <c r="AK114" s="188">
        <v>48</v>
      </c>
      <c r="AL114" s="188">
        <v>51</v>
      </c>
      <c r="AM114" s="188">
        <v>47</v>
      </c>
      <c r="AN114" s="189">
        <v>45</v>
      </c>
      <c r="AO114" s="189">
        <v>58</v>
      </c>
      <c r="AP114" s="189">
        <v>67</v>
      </c>
      <c r="AQ114" s="189">
        <v>97</v>
      </c>
      <c r="AR114" s="440">
        <v>35</v>
      </c>
      <c r="AS114" s="360">
        <v>32</v>
      </c>
      <c r="AT114" s="188">
        <v>41</v>
      </c>
      <c r="AU114" s="188">
        <v>28</v>
      </c>
      <c r="AV114" s="188">
        <v>38</v>
      </c>
      <c r="AW114" s="188">
        <v>35</v>
      </c>
      <c r="AX114" s="188">
        <v>18</v>
      </c>
      <c r="AY114" s="188">
        <v>24</v>
      </c>
      <c r="AZ114" s="189">
        <v>35</v>
      </c>
      <c r="BA114" s="189">
        <v>28</v>
      </c>
      <c r="BB114" s="189">
        <v>30</v>
      </c>
      <c r="BC114" s="189">
        <v>46</v>
      </c>
      <c r="BD114" s="1021">
        <v>19</v>
      </c>
      <c r="BE114" s="360">
        <v>27</v>
      </c>
      <c r="BF114" s="188">
        <v>28</v>
      </c>
      <c r="BG114" s="188">
        <v>32</v>
      </c>
      <c r="BH114" s="188">
        <v>44</v>
      </c>
      <c r="BI114" s="188">
        <v>76</v>
      </c>
      <c r="BJ114" s="188">
        <v>142</v>
      </c>
      <c r="BK114" s="1185">
        <v>360</v>
      </c>
      <c r="BL114" s="189"/>
      <c r="BM114" s="189"/>
      <c r="BN114" s="189"/>
      <c r="BO114" s="189"/>
      <c r="BP114" s="1021"/>
      <c r="BQ114" s="1433"/>
      <c r="BR114" s="1433"/>
    </row>
    <row r="115" spans="1:70" ht="15.75" thickBot="1" x14ac:dyDescent="0.3">
      <c r="A115" s="270" t="s">
        <v>142</v>
      </c>
      <c r="B115" s="180">
        <v>25</v>
      </c>
      <c r="C115" s="180">
        <v>27</v>
      </c>
      <c r="D115" s="180">
        <v>28</v>
      </c>
      <c r="E115" s="180">
        <v>11</v>
      </c>
      <c r="F115" s="529">
        <v>2</v>
      </c>
      <c r="G115" s="1018">
        <v>2</v>
      </c>
      <c r="H115" s="541">
        <v>5</v>
      </c>
      <c r="I115" s="534">
        <v>26</v>
      </c>
      <c r="J115" s="192">
        <v>27</v>
      </c>
      <c r="K115" s="192">
        <v>26</v>
      </c>
      <c r="L115" s="192">
        <v>25</v>
      </c>
      <c r="M115" s="192">
        <v>23</v>
      </c>
      <c r="N115" s="192">
        <v>31</v>
      </c>
      <c r="O115" s="192">
        <v>38</v>
      </c>
      <c r="P115" s="193">
        <v>12</v>
      </c>
      <c r="Q115" s="193">
        <v>11</v>
      </c>
      <c r="R115" s="193">
        <v>20</v>
      </c>
      <c r="S115" s="217">
        <v>23</v>
      </c>
      <c r="T115" s="240">
        <v>28</v>
      </c>
      <c r="U115" s="192">
        <v>25</v>
      </c>
      <c r="V115" s="192">
        <v>22</v>
      </c>
      <c r="W115" s="192">
        <v>31</v>
      </c>
      <c r="X115" s="192">
        <v>26</v>
      </c>
      <c r="Y115" s="192">
        <v>37</v>
      </c>
      <c r="Z115" s="192">
        <v>31</v>
      </c>
      <c r="AA115" s="192">
        <v>28</v>
      </c>
      <c r="AB115" s="193">
        <v>23</v>
      </c>
      <c r="AC115" s="193">
        <v>17</v>
      </c>
      <c r="AD115" s="193">
        <v>12</v>
      </c>
      <c r="AE115" s="193">
        <v>19</v>
      </c>
      <c r="AF115" s="358">
        <v>11</v>
      </c>
      <c r="AG115" s="362">
        <v>3</v>
      </c>
      <c r="AH115" s="192">
        <v>3</v>
      </c>
      <c r="AI115" s="192">
        <v>5</v>
      </c>
      <c r="AJ115" s="192">
        <v>8</v>
      </c>
      <c r="AK115" s="192">
        <v>11</v>
      </c>
      <c r="AL115" s="192">
        <v>7</v>
      </c>
      <c r="AM115" s="192">
        <v>6</v>
      </c>
      <c r="AN115" s="193">
        <v>8</v>
      </c>
      <c r="AO115" s="193">
        <v>13</v>
      </c>
      <c r="AP115" s="193">
        <v>15</v>
      </c>
      <c r="AQ115" s="193">
        <v>19</v>
      </c>
      <c r="AR115" s="442">
        <v>2</v>
      </c>
      <c r="AS115" s="362">
        <v>4</v>
      </c>
      <c r="AT115" s="192">
        <v>5</v>
      </c>
      <c r="AU115" s="192">
        <v>4</v>
      </c>
      <c r="AV115" s="192">
        <v>3</v>
      </c>
      <c r="AW115" s="192">
        <v>2</v>
      </c>
      <c r="AX115" s="192">
        <v>1</v>
      </c>
      <c r="AY115" s="192">
        <v>1</v>
      </c>
      <c r="AZ115" s="193">
        <v>0</v>
      </c>
      <c r="BA115" s="193">
        <v>0</v>
      </c>
      <c r="BB115" s="193">
        <v>0</v>
      </c>
      <c r="BC115" s="193">
        <v>1</v>
      </c>
      <c r="BD115" s="1023">
        <v>2</v>
      </c>
      <c r="BE115" s="362">
        <v>0</v>
      </c>
      <c r="BF115" s="192">
        <v>2</v>
      </c>
      <c r="BG115" s="192">
        <v>2</v>
      </c>
      <c r="BH115" s="192">
        <v>3</v>
      </c>
      <c r="BI115" s="192">
        <v>3</v>
      </c>
      <c r="BJ115" s="192">
        <v>2</v>
      </c>
      <c r="BK115" s="1187">
        <v>5</v>
      </c>
      <c r="BL115" s="193"/>
      <c r="BM115" s="193"/>
      <c r="BN115" s="193"/>
      <c r="BO115" s="193"/>
      <c r="BP115" s="1023"/>
      <c r="BQ115" s="1433"/>
      <c r="BR115" s="1433"/>
    </row>
    <row r="116" spans="1:70" ht="13.5" hidden="1" customHeight="1" x14ac:dyDescent="0.25">
      <c r="A116" s="265" t="s">
        <v>641</v>
      </c>
      <c r="B116" s="576"/>
      <c r="C116" s="576"/>
      <c r="D116" s="576"/>
      <c r="E116" s="576"/>
      <c r="F116" s="577">
        <v>1656547</v>
      </c>
      <c r="G116" s="578"/>
      <c r="H116" s="954"/>
      <c r="I116" s="579"/>
      <c r="J116" s="580"/>
      <c r="K116" s="580"/>
      <c r="L116" s="580"/>
      <c r="M116" s="580"/>
      <c r="N116" s="580"/>
      <c r="O116" s="580"/>
      <c r="P116" s="580"/>
      <c r="Q116" s="580"/>
      <c r="R116" s="580"/>
      <c r="S116" s="576"/>
      <c r="T116" s="581"/>
      <c r="U116" s="580"/>
      <c r="V116" s="580"/>
      <c r="W116" s="580"/>
      <c r="X116" s="580"/>
      <c r="Y116" s="580"/>
      <c r="Z116" s="580"/>
      <c r="AA116" s="580"/>
      <c r="AB116" s="580"/>
      <c r="AC116" s="580"/>
      <c r="AD116" s="580"/>
      <c r="AE116" s="580"/>
      <c r="AF116" s="577"/>
      <c r="AG116" s="582"/>
      <c r="AH116" s="580"/>
      <c r="AI116" s="580"/>
      <c r="AJ116" s="580"/>
      <c r="AK116" s="580"/>
      <c r="AL116" s="580"/>
      <c r="AM116" s="773">
        <v>1656547</v>
      </c>
      <c r="AN116" s="773">
        <v>1656547</v>
      </c>
      <c r="AO116" s="773">
        <v>1656547</v>
      </c>
      <c r="AP116" s="773">
        <v>1656547</v>
      </c>
      <c r="AQ116" s="773">
        <v>1656547</v>
      </c>
      <c r="AR116" s="774">
        <v>1656547</v>
      </c>
      <c r="AS116" s="766">
        <v>1656547</v>
      </c>
      <c r="AT116" s="783">
        <v>1656547</v>
      </c>
      <c r="AU116" s="580"/>
      <c r="AV116" s="580"/>
      <c r="AW116" s="782"/>
      <c r="AX116" s="580"/>
      <c r="AY116" s="580"/>
      <c r="AZ116" s="580"/>
      <c r="BA116" s="580"/>
      <c r="BB116" s="580"/>
      <c r="BC116" s="580"/>
      <c r="BD116" s="583"/>
      <c r="BE116" s="766">
        <v>1656547</v>
      </c>
      <c r="BF116" s="783">
        <v>1656547</v>
      </c>
      <c r="BG116" s="580"/>
      <c r="BH116" s="580"/>
      <c r="BI116" s="782"/>
      <c r="BJ116" s="580"/>
      <c r="BK116" s="580"/>
      <c r="BL116" s="580"/>
      <c r="BM116" s="580"/>
      <c r="BN116" s="580"/>
      <c r="BO116" s="580"/>
      <c r="BP116" s="583"/>
      <c r="BQ116" s="1433"/>
      <c r="BR116" s="1433"/>
    </row>
    <row r="117" spans="1:70" ht="15.75" thickBot="1" x14ac:dyDescent="0.3">
      <c r="A117" s="257"/>
      <c r="BQ117" s="1433"/>
      <c r="BR117" s="1433"/>
    </row>
    <row r="118" spans="1:70" ht="18.75" thickBot="1" x14ac:dyDescent="0.3">
      <c r="A118" s="2" t="s">
        <v>439</v>
      </c>
      <c r="B118" s="138" t="s">
        <v>735</v>
      </c>
      <c r="C118" s="139" t="s">
        <v>736</v>
      </c>
      <c r="D118" s="139" t="s">
        <v>737</v>
      </c>
      <c r="E118" s="139" t="s">
        <v>738</v>
      </c>
      <c r="F118" s="449" t="s">
        <v>739</v>
      </c>
      <c r="G118" s="956" t="s">
        <v>741</v>
      </c>
      <c r="H118" s="457" t="s">
        <v>734</v>
      </c>
      <c r="I118" s="453" t="s">
        <v>43</v>
      </c>
      <c r="J118" s="143" t="s">
        <v>32</v>
      </c>
      <c r="K118" s="143" t="s">
        <v>33</v>
      </c>
      <c r="L118" s="143" t="s">
        <v>34</v>
      </c>
      <c r="M118" s="143" t="s">
        <v>35</v>
      </c>
      <c r="N118" s="143" t="s">
        <v>36</v>
      </c>
      <c r="O118" s="143" t="s">
        <v>37</v>
      </c>
      <c r="P118" s="143" t="s">
        <v>38</v>
      </c>
      <c r="Q118" s="143" t="s">
        <v>39</v>
      </c>
      <c r="R118" s="143" t="s">
        <v>40</v>
      </c>
      <c r="S118" s="143" t="s">
        <v>41</v>
      </c>
      <c r="T118" s="144" t="s">
        <v>42</v>
      </c>
      <c r="U118" s="143" t="s">
        <v>401</v>
      </c>
      <c r="V118" s="143" t="s">
        <v>402</v>
      </c>
      <c r="W118" s="143" t="s">
        <v>403</v>
      </c>
      <c r="X118" s="143" t="s">
        <v>404</v>
      </c>
      <c r="Y118" s="143" t="s">
        <v>405</v>
      </c>
      <c r="Z118" s="143" t="s">
        <v>406</v>
      </c>
      <c r="AA118" s="143" t="s">
        <v>407</v>
      </c>
      <c r="AB118" s="143" t="s">
        <v>408</v>
      </c>
      <c r="AC118" s="143" t="s">
        <v>412</v>
      </c>
      <c r="AD118" s="143" t="s">
        <v>409</v>
      </c>
      <c r="AE118" s="143" t="s">
        <v>410</v>
      </c>
      <c r="AF118" s="342" t="s">
        <v>411</v>
      </c>
      <c r="AG118" s="319" t="s">
        <v>475</v>
      </c>
      <c r="AH118" s="143" t="s">
        <v>476</v>
      </c>
      <c r="AI118" s="143" t="s">
        <v>477</v>
      </c>
      <c r="AJ118" s="143" t="s">
        <v>478</v>
      </c>
      <c r="AK118" s="143" t="s">
        <v>485</v>
      </c>
      <c r="AL118" s="143" t="s">
        <v>486</v>
      </c>
      <c r="AM118" s="143" t="s">
        <v>479</v>
      </c>
      <c r="AN118" s="143" t="s">
        <v>480</v>
      </c>
      <c r="AO118" s="143" t="s">
        <v>481</v>
      </c>
      <c r="AP118" s="143" t="s">
        <v>482</v>
      </c>
      <c r="AQ118" s="143" t="s">
        <v>483</v>
      </c>
      <c r="AR118" s="144" t="s">
        <v>484</v>
      </c>
      <c r="AS118" s="319" t="s">
        <v>512</v>
      </c>
      <c r="AT118" s="143" t="s">
        <v>513</v>
      </c>
      <c r="AU118" s="143" t="s">
        <v>514</v>
      </c>
      <c r="AV118" s="143" t="s">
        <v>515</v>
      </c>
      <c r="AW118" s="143" t="s">
        <v>516</v>
      </c>
      <c r="AX118" s="143" t="s">
        <v>517</v>
      </c>
      <c r="AY118" s="143" t="s">
        <v>518</v>
      </c>
      <c r="AZ118" s="143" t="s">
        <v>519</v>
      </c>
      <c r="BA118" s="143" t="s">
        <v>520</v>
      </c>
      <c r="BB118" s="143" t="s">
        <v>521</v>
      </c>
      <c r="BC118" s="143" t="s">
        <v>522</v>
      </c>
      <c r="BD118" s="342" t="s">
        <v>523</v>
      </c>
      <c r="BE118" s="1339" t="s">
        <v>722</v>
      </c>
      <c r="BF118" s="1340" t="s">
        <v>723</v>
      </c>
      <c r="BG118" s="1340" t="s">
        <v>724</v>
      </c>
      <c r="BH118" s="1340" t="s">
        <v>725</v>
      </c>
      <c r="BI118" s="1340" t="s">
        <v>726</v>
      </c>
      <c r="BJ118" s="1340" t="s">
        <v>727</v>
      </c>
      <c r="BK118" s="1340" t="s">
        <v>752</v>
      </c>
      <c r="BL118" s="1340" t="s">
        <v>755</v>
      </c>
      <c r="BM118" s="1340" t="s">
        <v>760</v>
      </c>
      <c r="BN118" s="1340" t="s">
        <v>763</v>
      </c>
      <c r="BO118" s="1340" t="s">
        <v>768</v>
      </c>
      <c r="BP118" s="1341" t="s">
        <v>771</v>
      </c>
      <c r="BQ118" s="1433"/>
      <c r="BR118" s="1433"/>
    </row>
    <row r="119" spans="1:70" ht="15.75" thickBot="1" x14ac:dyDescent="0.3">
      <c r="A119" s="990" t="s">
        <v>21</v>
      </c>
      <c r="B119" s="177">
        <v>17264</v>
      </c>
      <c r="C119" s="177">
        <v>17390</v>
      </c>
      <c r="D119" s="177">
        <v>15803</v>
      </c>
      <c r="E119" s="177">
        <v>13651</v>
      </c>
      <c r="F119" s="751">
        <v>13326</v>
      </c>
      <c r="G119" s="1024">
        <v>13161</v>
      </c>
      <c r="H119" s="1220">
        <v>13507</v>
      </c>
      <c r="I119" s="455">
        <v>18183</v>
      </c>
      <c r="J119" s="116">
        <v>18061</v>
      </c>
      <c r="K119" s="116">
        <v>18046</v>
      </c>
      <c r="L119" s="116">
        <v>17936</v>
      </c>
      <c r="M119" s="116">
        <v>17413</v>
      </c>
      <c r="N119" s="194">
        <v>17149</v>
      </c>
      <c r="O119" s="194">
        <v>17174</v>
      </c>
      <c r="P119" s="194">
        <v>17127</v>
      </c>
      <c r="Q119" s="194">
        <v>16931</v>
      </c>
      <c r="R119" s="194">
        <v>16964</v>
      </c>
      <c r="S119" s="218">
        <v>16831</v>
      </c>
      <c r="T119" s="218">
        <v>16635</v>
      </c>
      <c r="U119" s="116">
        <v>15471</v>
      </c>
      <c r="V119" s="116">
        <v>15168</v>
      </c>
      <c r="W119" s="116">
        <v>15021</v>
      </c>
      <c r="X119" s="116">
        <v>14889</v>
      </c>
      <c r="Y119" s="116">
        <v>14503</v>
      </c>
      <c r="Z119" s="194">
        <v>14249</v>
      </c>
      <c r="AA119" s="194">
        <v>14278</v>
      </c>
      <c r="AB119" s="194">
        <v>14202</v>
      </c>
      <c r="AC119" s="194">
        <v>14084</v>
      </c>
      <c r="AD119" s="194">
        <v>14010</v>
      </c>
      <c r="AE119" s="194">
        <v>13812</v>
      </c>
      <c r="AF119" s="363">
        <v>13663</v>
      </c>
      <c r="AG119" s="385">
        <v>13541</v>
      </c>
      <c r="AH119" s="254">
        <v>13357</v>
      </c>
      <c r="AI119" s="254">
        <v>13358</v>
      </c>
      <c r="AJ119" s="254">
        <v>13352</v>
      </c>
      <c r="AK119" s="254">
        <v>13135</v>
      </c>
      <c r="AL119" s="194">
        <v>12984</v>
      </c>
      <c r="AM119" s="194">
        <v>13030</v>
      </c>
      <c r="AN119" s="194">
        <v>13091</v>
      </c>
      <c r="AO119" s="194">
        <v>13216</v>
      </c>
      <c r="AP119" s="194">
        <v>13333</v>
      </c>
      <c r="AQ119" s="194">
        <v>13370</v>
      </c>
      <c r="AR119" s="443">
        <v>13326</v>
      </c>
      <c r="AS119" s="385">
        <v>13244</v>
      </c>
      <c r="AT119" s="254">
        <v>13348</v>
      </c>
      <c r="AU119" s="254">
        <v>13292</v>
      </c>
      <c r="AV119" s="254">
        <v>13384</v>
      </c>
      <c r="AW119" s="254">
        <v>13286</v>
      </c>
      <c r="AX119" s="194">
        <v>13206</v>
      </c>
      <c r="AY119" s="194">
        <v>13213</v>
      </c>
      <c r="AZ119" s="194">
        <v>13221</v>
      </c>
      <c r="BA119" s="194">
        <v>13269</v>
      </c>
      <c r="BB119" s="194">
        <v>13195</v>
      </c>
      <c r="BC119" s="194">
        <v>13201</v>
      </c>
      <c r="BD119" s="1349">
        <v>13161</v>
      </c>
      <c r="BE119" s="339">
        <v>13059</v>
      </c>
      <c r="BF119" s="116">
        <v>13192</v>
      </c>
      <c r="BG119" s="116">
        <v>13377</v>
      </c>
      <c r="BH119" s="116">
        <v>13434</v>
      </c>
      <c r="BI119" s="116">
        <v>13533</v>
      </c>
      <c r="BJ119" s="116">
        <v>13476</v>
      </c>
      <c r="BK119" s="1184">
        <v>13507</v>
      </c>
      <c r="BL119" s="1184">
        <v>13403</v>
      </c>
      <c r="BM119" s="1184">
        <v>13480</v>
      </c>
      <c r="BN119" s="1184">
        <v>13546</v>
      </c>
      <c r="BO119" s="1184">
        <v>13617</v>
      </c>
      <c r="BP119" s="1354">
        <v>13725</v>
      </c>
      <c r="BQ119" s="1433"/>
      <c r="BR119" s="1433"/>
    </row>
    <row r="120" spans="1:70" x14ac:dyDescent="0.25">
      <c r="A120" s="271" t="s">
        <v>22</v>
      </c>
      <c r="B120" s="106">
        <v>0.43628359592215016</v>
      </c>
      <c r="C120" s="106">
        <v>0.42696952271420358</v>
      </c>
      <c r="D120" s="106">
        <v>0.40960577105612861</v>
      </c>
      <c r="E120" s="106">
        <v>0.40451248992747785</v>
      </c>
      <c r="F120" s="530">
        <v>0.40312171694431936</v>
      </c>
      <c r="G120" s="1025">
        <v>0.43879644403920676</v>
      </c>
      <c r="H120" s="1221">
        <v>0.46383356777966978</v>
      </c>
      <c r="I120" s="535">
        <v>0.40763350382225155</v>
      </c>
      <c r="J120" s="195">
        <v>0.41548087038369969</v>
      </c>
      <c r="K120" s="195">
        <v>0.41571539399312868</v>
      </c>
      <c r="L120" s="195">
        <v>0.41135147190008919</v>
      </c>
      <c r="M120" s="195">
        <v>0.40607592028943895</v>
      </c>
      <c r="N120" s="196">
        <v>0.40497988220887515</v>
      </c>
      <c r="O120" s="196">
        <v>0.39839291952952138</v>
      </c>
      <c r="P120" s="196">
        <v>0.40094587493431422</v>
      </c>
      <c r="Q120" s="196">
        <v>0.39590100998169037</v>
      </c>
      <c r="R120" s="196">
        <v>0.39460033011082291</v>
      </c>
      <c r="S120" s="219">
        <v>0.39504485770304792</v>
      </c>
      <c r="T120" s="241">
        <v>0.39140366696723777</v>
      </c>
      <c r="U120" s="195">
        <v>0.41154417943248661</v>
      </c>
      <c r="V120" s="195">
        <v>0.41126054852320676</v>
      </c>
      <c r="W120" s="195">
        <v>0.40296917648625258</v>
      </c>
      <c r="X120" s="195">
        <v>0.40170595741822823</v>
      </c>
      <c r="Y120" s="195">
        <v>0.40667448114183274</v>
      </c>
      <c r="Z120" s="196">
        <v>0.4121692750368447</v>
      </c>
      <c r="AA120" s="196">
        <v>0.40628939627398797</v>
      </c>
      <c r="AB120" s="196">
        <v>0.40388677651035065</v>
      </c>
      <c r="AC120" s="196">
        <v>0.40251349048565749</v>
      </c>
      <c r="AD120" s="196">
        <v>0.40235546038543896</v>
      </c>
      <c r="AE120" s="196">
        <v>0.40262090935418476</v>
      </c>
      <c r="AF120" s="364">
        <v>0.40503549732855154</v>
      </c>
      <c r="AG120" s="368">
        <v>0.40211210398050368</v>
      </c>
      <c r="AH120" s="195">
        <v>0.40765141873175115</v>
      </c>
      <c r="AI120" s="195">
        <v>0.39721515196885759</v>
      </c>
      <c r="AJ120" s="195">
        <v>0.39814260035949672</v>
      </c>
      <c r="AK120" s="195">
        <v>0.39604111153406929</v>
      </c>
      <c r="AL120" s="196">
        <v>0.40218730745532966</v>
      </c>
      <c r="AM120" s="196">
        <v>0.39792785878741366</v>
      </c>
      <c r="AN120" s="196">
        <v>0.39752501718738065</v>
      </c>
      <c r="AO120" s="196">
        <v>0.39225181598062953</v>
      </c>
      <c r="AP120" s="196">
        <v>0.39098477461936548</v>
      </c>
      <c r="AQ120" s="196">
        <v>0.39521316379955124</v>
      </c>
      <c r="AR120" s="444">
        <v>0.40312171694431936</v>
      </c>
      <c r="AS120" s="368">
        <v>0.40403201449713078</v>
      </c>
      <c r="AT120" s="195">
        <v>0.41137249026071321</v>
      </c>
      <c r="AU120" s="195">
        <v>0.4152121576888354</v>
      </c>
      <c r="AV120" s="195">
        <v>0.41430065750149431</v>
      </c>
      <c r="AW120" s="195">
        <v>0.417356615986753</v>
      </c>
      <c r="AX120" s="196">
        <v>0.42435256701499319</v>
      </c>
      <c r="AY120" s="196">
        <v>0.42367365473397411</v>
      </c>
      <c r="AZ120" s="196">
        <v>0.42682096664397551</v>
      </c>
      <c r="BA120" s="196">
        <v>0.42881905192554076</v>
      </c>
      <c r="BB120" s="196">
        <v>0.42940507768093977</v>
      </c>
      <c r="BC120" s="196">
        <v>0.43443678509203848</v>
      </c>
      <c r="BD120" s="1350">
        <v>0.43879644403920676</v>
      </c>
      <c r="BE120" s="369">
        <v>0.44421471781912858</v>
      </c>
      <c r="BF120" s="197">
        <v>0.453077622801698</v>
      </c>
      <c r="BG120" s="197">
        <v>0.4540629438588622</v>
      </c>
      <c r="BH120" s="197">
        <v>0.45630489801994939</v>
      </c>
      <c r="BI120" s="197">
        <v>0.46050395329934235</v>
      </c>
      <c r="BJ120" s="172">
        <v>0.46890768774116948</v>
      </c>
      <c r="BK120" s="1239">
        <v>0.46383356777966978</v>
      </c>
      <c r="BL120" s="172"/>
      <c r="BM120" s="172"/>
      <c r="BN120" s="172"/>
      <c r="BO120" s="172"/>
      <c r="BP120" s="1028"/>
      <c r="BQ120" s="1433"/>
      <c r="BR120" s="1433"/>
    </row>
    <row r="121" spans="1:70" x14ac:dyDescent="0.25">
      <c r="A121" s="267" t="s">
        <v>23</v>
      </c>
      <c r="B121" s="107">
        <v>0.38722196478220572</v>
      </c>
      <c r="C121" s="107">
        <v>0.39677975848188612</v>
      </c>
      <c r="D121" s="107">
        <v>0.40916281718661013</v>
      </c>
      <c r="E121" s="107">
        <v>0.42341220423412207</v>
      </c>
      <c r="F121" s="377">
        <v>0.41715443493921656</v>
      </c>
      <c r="G121" s="1026">
        <v>0.38538105007218298</v>
      </c>
      <c r="H121" s="1222">
        <v>0.35011475531206043</v>
      </c>
      <c r="I121" s="536">
        <v>0.37969531980421273</v>
      </c>
      <c r="J121" s="197">
        <v>0.37461934555118764</v>
      </c>
      <c r="K121" s="197">
        <v>0.37886512246481213</v>
      </c>
      <c r="L121" s="197">
        <v>0.38854817127564673</v>
      </c>
      <c r="M121" s="197">
        <v>0.38287486360764944</v>
      </c>
      <c r="N121" s="172">
        <v>0.38527027815032949</v>
      </c>
      <c r="O121" s="172">
        <v>0.39163852334924887</v>
      </c>
      <c r="P121" s="172">
        <v>0.39487359140538331</v>
      </c>
      <c r="Q121" s="172">
        <v>0.40700490225031011</v>
      </c>
      <c r="R121" s="172">
        <v>0.40603631219052111</v>
      </c>
      <c r="S121" s="107">
        <v>0.40181807379240686</v>
      </c>
      <c r="T121" s="242">
        <v>0.39344755034565676</v>
      </c>
      <c r="U121" s="197">
        <v>0.4109624458664598</v>
      </c>
      <c r="V121" s="197">
        <v>0.41369989451476791</v>
      </c>
      <c r="W121" s="197">
        <v>0.41874708741095801</v>
      </c>
      <c r="X121" s="197">
        <v>0.42051178722546845</v>
      </c>
      <c r="Y121" s="197">
        <v>0.41081155622974558</v>
      </c>
      <c r="Z121" s="172">
        <v>0.4109060284932276</v>
      </c>
      <c r="AA121" s="172">
        <v>0.41700518279871129</v>
      </c>
      <c r="AB121" s="172">
        <v>0.42141951837769326</v>
      </c>
      <c r="AC121" s="172">
        <v>0.41856006816245384</v>
      </c>
      <c r="AD121" s="172">
        <v>0.4202712348322627</v>
      </c>
      <c r="AE121" s="172">
        <v>0.41992470315667535</v>
      </c>
      <c r="AF121" s="365">
        <v>0.42186928200248847</v>
      </c>
      <c r="AG121" s="369">
        <v>0.4265563843143047</v>
      </c>
      <c r="AH121" s="197">
        <v>0.43318110354121436</v>
      </c>
      <c r="AI121" s="197">
        <v>0.43352298248240756</v>
      </c>
      <c r="AJ121" s="197">
        <v>0.43244457759137206</v>
      </c>
      <c r="AK121" s="197">
        <v>0.43136657784545107</v>
      </c>
      <c r="AL121" s="172">
        <v>0.42806531115218732</v>
      </c>
      <c r="AM121" s="172">
        <v>0.4316193399846508</v>
      </c>
      <c r="AN121" s="172">
        <v>0.43113589488961884</v>
      </c>
      <c r="AO121" s="172">
        <v>0.43220338983050849</v>
      </c>
      <c r="AP121" s="172">
        <v>0.42631065776644417</v>
      </c>
      <c r="AQ121" s="172">
        <v>0.41727748691099475</v>
      </c>
      <c r="AR121" s="250">
        <v>0.41715443493921656</v>
      </c>
      <c r="AS121" s="369">
        <v>0.41717003926306251</v>
      </c>
      <c r="AT121" s="197">
        <v>0.41062331435421034</v>
      </c>
      <c r="AU121" s="197">
        <v>0.40701173638278665</v>
      </c>
      <c r="AV121" s="197">
        <v>0.40839808726838017</v>
      </c>
      <c r="AW121" s="197">
        <v>0.4041095890410959</v>
      </c>
      <c r="AX121" s="172">
        <v>0.39588066030592156</v>
      </c>
      <c r="AY121" s="172">
        <v>0.39786573828804966</v>
      </c>
      <c r="AZ121" s="172">
        <v>0.39490204976930643</v>
      </c>
      <c r="BA121" s="172">
        <v>0.3927952370186148</v>
      </c>
      <c r="BB121" s="172">
        <v>0.3907540735126942</v>
      </c>
      <c r="BC121" s="172">
        <v>0.38747064616316945</v>
      </c>
      <c r="BD121" s="1351">
        <v>0.38538105007218298</v>
      </c>
      <c r="BE121" s="369">
        <v>0.3805038670648595</v>
      </c>
      <c r="BF121" s="197">
        <v>0.37446937537901759</v>
      </c>
      <c r="BG121" s="197">
        <v>0.37198175973686176</v>
      </c>
      <c r="BH121" s="197">
        <v>0.37077564388864076</v>
      </c>
      <c r="BI121" s="197">
        <v>0.36532919530037683</v>
      </c>
      <c r="BJ121" s="172">
        <v>0.35678242802018401</v>
      </c>
      <c r="BK121" s="1239">
        <v>0.35011475531206043</v>
      </c>
      <c r="BL121" s="172"/>
      <c r="BM121" s="172"/>
      <c r="BN121" s="172"/>
      <c r="BO121" s="172"/>
      <c r="BP121" s="1028"/>
      <c r="BQ121" s="1433"/>
      <c r="BR121" s="1433"/>
    </row>
    <row r="122" spans="1:70" x14ac:dyDescent="0.25">
      <c r="A122" s="267" t="s">
        <v>428</v>
      </c>
      <c r="B122" s="213">
        <v>2.0447173308619091E-2</v>
      </c>
      <c r="C122" s="213">
        <v>2.0644048303622771E-2</v>
      </c>
      <c r="D122" s="213">
        <v>1.4870594190976397E-2</v>
      </c>
      <c r="E122" s="107">
        <v>8.3510365540986013E-3</v>
      </c>
      <c r="F122" s="377">
        <v>6.7537145429986496E-3</v>
      </c>
      <c r="G122" s="1026">
        <v>3.9510675480586583E-3</v>
      </c>
      <c r="H122" s="1222">
        <v>3.9979270008143929E-3</v>
      </c>
      <c r="I122" s="536">
        <v>0</v>
      </c>
      <c r="J122" s="197">
        <v>0</v>
      </c>
      <c r="K122" s="197">
        <v>0</v>
      </c>
      <c r="L122" s="197">
        <v>0</v>
      </c>
      <c r="M122" s="197">
        <v>0</v>
      </c>
      <c r="N122" s="172">
        <v>0</v>
      </c>
      <c r="O122" s="172">
        <v>0</v>
      </c>
      <c r="P122" s="172">
        <v>0</v>
      </c>
      <c r="Q122" s="172">
        <v>0</v>
      </c>
      <c r="R122" s="172">
        <v>1.5090780476302759E-2</v>
      </c>
      <c r="S122" s="107">
        <v>1.6338898461172837E-2</v>
      </c>
      <c r="T122" s="242">
        <v>1.4367297865945296E-2</v>
      </c>
      <c r="U122" s="197">
        <v>1.3185960829939888E-2</v>
      </c>
      <c r="V122" s="197">
        <v>1.0284810126582278E-2</v>
      </c>
      <c r="W122" s="197">
        <v>9.9860195725983616E-3</v>
      </c>
      <c r="X122" s="197">
        <v>9.9402243266841286E-3</v>
      </c>
      <c r="Y122" s="197">
        <v>1.0204785216851685E-2</v>
      </c>
      <c r="Z122" s="172">
        <v>8.9129061688539551E-3</v>
      </c>
      <c r="AA122" s="172">
        <v>8.334500630340384E-3</v>
      </c>
      <c r="AB122" s="172">
        <v>9.0832277144064222E-3</v>
      </c>
      <c r="AC122" s="172">
        <v>9.7273501846066451E-3</v>
      </c>
      <c r="AD122" s="172">
        <v>1.020699500356888E-2</v>
      </c>
      <c r="AE122" s="172">
        <v>8.9777005502461628E-3</v>
      </c>
      <c r="AF122" s="365">
        <v>8.1973212325257994E-3</v>
      </c>
      <c r="AG122" s="369">
        <v>8.1973266376190821E-3</v>
      </c>
      <c r="AH122" s="197">
        <v>5.9145017593771054E-3</v>
      </c>
      <c r="AI122" s="197">
        <v>6.8872585716424611E-3</v>
      </c>
      <c r="AJ122" s="197">
        <v>7.3397243858597961E-3</v>
      </c>
      <c r="AK122" s="197">
        <v>7.6893795203654362E-3</v>
      </c>
      <c r="AL122" s="172">
        <v>6.8545902649414662E-3</v>
      </c>
      <c r="AM122" s="172">
        <v>6.9838833461243286E-3</v>
      </c>
      <c r="AN122" s="172">
        <v>6.1874570315483919E-3</v>
      </c>
      <c r="AO122" s="172">
        <v>6.9612590799031475E-3</v>
      </c>
      <c r="AP122" s="172">
        <v>6.7501687542188557E-3</v>
      </c>
      <c r="AQ122" s="172">
        <v>7.6290201944652202E-3</v>
      </c>
      <c r="AR122" s="250">
        <v>6.7537145429986496E-3</v>
      </c>
      <c r="AS122" s="369">
        <v>5.5119299305345813E-3</v>
      </c>
      <c r="AT122" s="197">
        <v>5.9184896613724905E-3</v>
      </c>
      <c r="AU122" s="197">
        <v>5.7929581703280173E-3</v>
      </c>
      <c r="AV122" s="197">
        <v>4.8565451285116556E-3</v>
      </c>
      <c r="AW122" s="197">
        <v>5.193436700286015E-3</v>
      </c>
      <c r="AX122" s="172">
        <v>5.906406179009541E-3</v>
      </c>
      <c r="AY122" s="172">
        <v>4.6166654052826762E-3</v>
      </c>
      <c r="AZ122" s="172">
        <v>5.5215187958550793E-3</v>
      </c>
      <c r="BA122" s="172">
        <v>5.0493631773306201E-3</v>
      </c>
      <c r="BB122" s="172">
        <v>4.622963243652899E-3</v>
      </c>
      <c r="BC122" s="172">
        <v>4.4693583819407617E-3</v>
      </c>
      <c r="BD122" s="1351">
        <v>3.9510675480586583E-3</v>
      </c>
      <c r="BE122" s="369">
        <v>3.4458993797381117E-3</v>
      </c>
      <c r="BF122" s="197">
        <v>3.6385688295936932E-3</v>
      </c>
      <c r="BG122" s="197">
        <v>3.8872691933916422E-3</v>
      </c>
      <c r="BH122" s="197">
        <v>4.0940896233437546E-3</v>
      </c>
      <c r="BI122" s="197">
        <v>3.6207788369171656E-3</v>
      </c>
      <c r="BJ122" s="172">
        <v>3.3392698130008903E-3</v>
      </c>
      <c r="BK122" s="1239">
        <v>3.9979270008143929E-3</v>
      </c>
      <c r="BL122" s="172"/>
      <c r="BM122" s="172"/>
      <c r="BN122" s="172"/>
      <c r="BO122" s="172"/>
      <c r="BP122" s="1028"/>
      <c r="BQ122" s="1433"/>
      <c r="BR122" s="1433"/>
    </row>
    <row r="123" spans="1:70" x14ac:dyDescent="0.25">
      <c r="A123" s="268" t="s">
        <v>429</v>
      </c>
      <c r="B123" s="107">
        <v>9.7428174235403148E-2</v>
      </c>
      <c r="C123" s="107">
        <v>0.10845313398504888</v>
      </c>
      <c r="D123" s="107">
        <v>0.11042207175852686</v>
      </c>
      <c r="E123" s="107">
        <v>0.10980880521573511</v>
      </c>
      <c r="F123" s="377">
        <v>0.11593876632147682</v>
      </c>
      <c r="G123" s="1026">
        <v>0.12050756021578907</v>
      </c>
      <c r="H123" s="1222">
        <v>0.11312652698600725</v>
      </c>
      <c r="I123" s="536">
        <v>0</v>
      </c>
      <c r="J123" s="197">
        <v>0</v>
      </c>
      <c r="K123" s="197">
        <v>0</v>
      </c>
      <c r="L123" s="197">
        <v>0</v>
      </c>
      <c r="M123" s="197">
        <v>0</v>
      </c>
      <c r="N123" s="172">
        <v>0</v>
      </c>
      <c r="O123" s="172">
        <v>0</v>
      </c>
      <c r="P123" s="172">
        <v>0</v>
      </c>
      <c r="Q123" s="172">
        <v>0</v>
      </c>
      <c r="R123" s="172">
        <v>0</v>
      </c>
      <c r="S123" s="107">
        <v>0</v>
      </c>
      <c r="T123" s="242">
        <v>0</v>
      </c>
      <c r="U123" s="197">
        <v>0.10917199922435525</v>
      </c>
      <c r="V123" s="197">
        <v>0.10983649789029536</v>
      </c>
      <c r="W123" s="197">
        <v>0.11037880300912056</v>
      </c>
      <c r="X123" s="197">
        <v>0.11041708643965344</v>
      </c>
      <c r="Y123" s="197">
        <v>0.11273529614562504</v>
      </c>
      <c r="Z123" s="172">
        <v>0.11158677801951014</v>
      </c>
      <c r="AA123" s="172">
        <v>0.11051968062753888</v>
      </c>
      <c r="AB123" s="172">
        <v>0.10984368398817068</v>
      </c>
      <c r="AC123" s="172">
        <v>0.1124680488497586</v>
      </c>
      <c r="AD123" s="172">
        <v>0.11042112776588152</v>
      </c>
      <c r="AE123" s="172">
        <v>0.11012163336229366</v>
      </c>
      <c r="AF123" s="365">
        <v>0.10963917148503256</v>
      </c>
      <c r="AG123" s="369">
        <v>0.11070083450262166</v>
      </c>
      <c r="AH123" s="197">
        <v>0.11260013476079958</v>
      </c>
      <c r="AI123" s="197">
        <v>0.1089983530468633</v>
      </c>
      <c r="AJ123" s="197">
        <v>0.10814859197124026</v>
      </c>
      <c r="AK123" s="197">
        <v>0.11077274457556148</v>
      </c>
      <c r="AL123" s="172">
        <v>0.10828712261244609</v>
      </c>
      <c r="AM123" s="172">
        <v>0.10736761320030698</v>
      </c>
      <c r="AN123" s="172">
        <v>0.10984645939958751</v>
      </c>
      <c r="AO123" s="172">
        <v>0.1110774818401937</v>
      </c>
      <c r="AP123" s="172">
        <v>0.11610290257256431</v>
      </c>
      <c r="AQ123" s="172">
        <v>0.11832460732984293</v>
      </c>
      <c r="AR123" s="250">
        <v>0.11593876632147682</v>
      </c>
      <c r="AS123" s="369">
        <v>0.11801570522500755</v>
      </c>
      <c r="AT123" s="197">
        <v>0.11919388672460293</v>
      </c>
      <c r="AU123" s="197">
        <v>0.12022269034005417</v>
      </c>
      <c r="AV123" s="197">
        <v>0.1206664674237896</v>
      </c>
      <c r="AW123" s="197">
        <v>0.12118018967334036</v>
      </c>
      <c r="AX123" s="172">
        <v>0.12161138876268363</v>
      </c>
      <c r="AY123" s="172">
        <v>0.12177401044425944</v>
      </c>
      <c r="AZ123" s="172">
        <v>0.12154905075259058</v>
      </c>
      <c r="BA123" s="172">
        <v>0.1207325344788605</v>
      </c>
      <c r="BB123" s="172">
        <v>0.12065176203107238</v>
      </c>
      <c r="BC123" s="172">
        <v>0.12036966896447239</v>
      </c>
      <c r="BD123" s="1351">
        <v>0.12050756021578907</v>
      </c>
      <c r="BE123" s="369">
        <v>0.12030017612374608</v>
      </c>
      <c r="BF123" s="197">
        <v>0.11582777440873257</v>
      </c>
      <c r="BG123" s="197">
        <v>0.11871122075203708</v>
      </c>
      <c r="BH123" s="197">
        <v>0.11709096322763138</v>
      </c>
      <c r="BI123" s="197">
        <v>0.11549545555309244</v>
      </c>
      <c r="BJ123" s="172">
        <v>0.11487088156723063</v>
      </c>
      <c r="BK123" s="1239">
        <v>0.11312652698600725</v>
      </c>
      <c r="BL123" s="172"/>
      <c r="BM123" s="172"/>
      <c r="BN123" s="172"/>
      <c r="BO123" s="172"/>
      <c r="BP123" s="1028"/>
      <c r="BQ123" s="1433"/>
      <c r="BR123" s="1433"/>
    </row>
    <row r="124" spans="1:70" x14ac:dyDescent="0.25">
      <c r="A124" s="268" t="s">
        <v>430</v>
      </c>
      <c r="B124" s="107">
        <v>1.9346617238183504E-2</v>
      </c>
      <c r="C124" s="107">
        <v>1.4548591144335826E-2</v>
      </c>
      <c r="D124" s="107">
        <v>2.4172625450863759E-2</v>
      </c>
      <c r="E124" s="107">
        <v>3.0547212658413304E-2</v>
      </c>
      <c r="F124" s="377">
        <v>3.5119315623592974E-2</v>
      </c>
      <c r="G124" s="1026">
        <v>2.8265329382265784E-2</v>
      </c>
      <c r="H124" s="1222">
        <v>2.3839490634485823E-2</v>
      </c>
      <c r="I124" s="536">
        <v>1.9523730957487762E-2</v>
      </c>
      <c r="J124" s="197">
        <v>1.882509274126571E-2</v>
      </c>
      <c r="K124" s="197">
        <v>1.5238834090657209E-2</v>
      </c>
      <c r="L124" s="197">
        <v>1.5053523639607493E-2</v>
      </c>
      <c r="M124" s="197">
        <v>1.5563085051398381E-2</v>
      </c>
      <c r="N124" s="172">
        <v>1.4578109510758644E-2</v>
      </c>
      <c r="O124" s="172">
        <v>1.304297193431932E-2</v>
      </c>
      <c r="P124" s="172">
        <v>1.2378116424359199E-2</v>
      </c>
      <c r="Q124" s="172">
        <v>1.2934853227806981E-2</v>
      </c>
      <c r="R124" s="172">
        <v>1.456024522518274E-2</v>
      </c>
      <c r="S124" s="107">
        <v>1.5150614936723903E-2</v>
      </c>
      <c r="T124" s="242">
        <v>2.6690712353471598E-2</v>
      </c>
      <c r="U124" s="197">
        <v>2.3075431452394803E-2</v>
      </c>
      <c r="V124" s="197">
        <v>2.3008966244725738E-2</v>
      </c>
      <c r="W124" s="197">
        <v>2.3899873510418747E-2</v>
      </c>
      <c r="X124" s="197">
        <v>2.3238632547518304E-2</v>
      </c>
      <c r="Y124" s="197">
        <v>2.5305109287733572E-2</v>
      </c>
      <c r="Z124" s="172">
        <v>2.5264930872341919E-2</v>
      </c>
      <c r="AA124" s="172">
        <v>2.5703880095251437E-2</v>
      </c>
      <c r="AB124" s="172">
        <v>2.5982256020278833E-2</v>
      </c>
      <c r="AC124" s="172">
        <v>2.4992899744390798E-2</v>
      </c>
      <c r="AD124" s="172">
        <v>2.6124197002141327E-2</v>
      </c>
      <c r="AE124" s="172">
        <v>2.7150304083405734E-2</v>
      </c>
      <c r="AF124" s="365">
        <v>3.0666764253824197E-2</v>
      </c>
      <c r="AG124" s="369">
        <v>3.1164611180858136E-2</v>
      </c>
      <c r="AH124" s="197">
        <v>3.1519053679718502E-2</v>
      </c>
      <c r="AI124" s="197">
        <v>3.0019463991615512E-2</v>
      </c>
      <c r="AJ124" s="197">
        <v>3.0557219892150989E-2</v>
      </c>
      <c r="AK124" s="197">
        <v>2.99200609059764E-2</v>
      </c>
      <c r="AL124" s="172">
        <v>3.1423290203327174E-2</v>
      </c>
      <c r="AM124" s="172">
        <v>3.3231005372217959E-2</v>
      </c>
      <c r="AN124" s="172">
        <v>3.1853945458712091E-2</v>
      </c>
      <c r="AO124" s="172">
        <v>3.2309322033898302E-2</v>
      </c>
      <c r="AP124" s="172">
        <v>3.3825845646141155E-2</v>
      </c>
      <c r="AQ124" s="172">
        <v>3.3133881824981302E-2</v>
      </c>
      <c r="AR124" s="250">
        <v>3.5119315623592974E-2</v>
      </c>
      <c r="AS124" s="369">
        <v>3.2996073693748115E-2</v>
      </c>
      <c r="AT124" s="197">
        <v>3.0641294575966437E-2</v>
      </c>
      <c r="AU124" s="197">
        <v>3.0996087872404453E-2</v>
      </c>
      <c r="AV124" s="197">
        <v>3.0633592349073521E-2</v>
      </c>
      <c r="AW124" s="197">
        <v>2.9203673039289477E-2</v>
      </c>
      <c r="AX124" s="172">
        <v>2.9532030895047707E-2</v>
      </c>
      <c r="AY124" s="172">
        <v>3.0802997048361463E-2</v>
      </c>
      <c r="AZ124" s="172">
        <v>2.8969064367294454E-2</v>
      </c>
      <c r="BA124" s="172">
        <v>2.9919360916421736E-2</v>
      </c>
      <c r="BB124" s="172">
        <v>3.0617658203865101E-2</v>
      </c>
      <c r="BC124" s="172">
        <v>2.8634194379213697E-2</v>
      </c>
      <c r="BD124" s="1351">
        <v>2.8265329382265784E-2</v>
      </c>
      <c r="BE124" s="369">
        <v>2.7873497204992725E-2</v>
      </c>
      <c r="BF124" s="197">
        <v>2.8881140084899941E-2</v>
      </c>
      <c r="BG124" s="197">
        <v>2.7883680944905436E-2</v>
      </c>
      <c r="BH124" s="197">
        <v>2.7690933452434122E-2</v>
      </c>
      <c r="BI124" s="197">
        <v>2.85228700214291E-2</v>
      </c>
      <c r="BJ124" s="172">
        <v>2.6417334520629266E-2</v>
      </c>
      <c r="BK124" s="1239">
        <v>2.3839490634485823E-2</v>
      </c>
      <c r="BL124" s="172"/>
      <c r="BM124" s="172"/>
      <c r="BN124" s="172"/>
      <c r="BO124" s="172"/>
      <c r="BP124" s="1028"/>
      <c r="BQ124" s="1433"/>
      <c r="BR124" s="1433"/>
    </row>
    <row r="125" spans="1:70" x14ac:dyDescent="0.25">
      <c r="A125" s="267" t="s">
        <v>24</v>
      </c>
      <c r="B125" s="107">
        <v>1.7377201112140871E-4</v>
      </c>
      <c r="C125" s="107">
        <v>1.7251293847038527E-4</v>
      </c>
      <c r="D125" s="107">
        <v>0</v>
      </c>
      <c r="E125" s="107">
        <v>0</v>
      </c>
      <c r="F125" s="377">
        <v>7.5041272699984991E-5</v>
      </c>
      <c r="G125" s="1026">
        <v>7.598206823189727E-5</v>
      </c>
      <c r="H125" s="1222">
        <v>0</v>
      </c>
      <c r="I125" s="536">
        <v>2.6948248363856349E-2</v>
      </c>
      <c r="J125" s="197">
        <v>2.7351752394662532E-2</v>
      </c>
      <c r="K125" s="197">
        <v>2.8371938379696333E-2</v>
      </c>
      <c r="L125" s="197">
        <v>2.8099910793933987E-2</v>
      </c>
      <c r="M125" s="197">
        <v>3.0207316372824901E-2</v>
      </c>
      <c r="N125" s="172">
        <v>3.0264155344334947E-2</v>
      </c>
      <c r="O125" s="172">
        <v>2.9812507278444159E-2</v>
      </c>
      <c r="P125" s="172">
        <v>3.0653354352776319E-2</v>
      </c>
      <c r="Q125" s="172">
        <v>3.0594766995452129E-2</v>
      </c>
      <c r="R125" s="172">
        <v>2.9297335534072152E-2</v>
      </c>
      <c r="S125" s="107">
        <v>2.8697047115441743E-2</v>
      </c>
      <c r="T125" s="242">
        <v>2.8614367297865945E-2</v>
      </c>
      <c r="U125" s="197">
        <v>0</v>
      </c>
      <c r="V125" s="197">
        <v>1.3185654008438817E-4</v>
      </c>
      <c r="W125" s="197">
        <v>3.328673190866121E-4</v>
      </c>
      <c r="X125" s="197">
        <v>2.6865471153200352E-4</v>
      </c>
      <c r="Y125" s="197">
        <v>3.4475625732607049E-4</v>
      </c>
      <c r="Z125" s="172">
        <v>1.4036072706856621E-4</v>
      </c>
      <c r="AA125" s="172">
        <v>1.4007564084605686E-4</v>
      </c>
      <c r="AB125" s="172">
        <v>1.4082523588227009E-4</v>
      </c>
      <c r="AC125" s="172">
        <v>7.1002556092019311E-5</v>
      </c>
      <c r="AD125" s="172">
        <v>0</v>
      </c>
      <c r="AE125" s="172">
        <v>0</v>
      </c>
      <c r="AF125" s="365">
        <v>0</v>
      </c>
      <c r="AG125" s="369">
        <v>7.3849789528099844E-5</v>
      </c>
      <c r="AH125" s="197">
        <v>2.2460133263457364E-4</v>
      </c>
      <c r="AI125" s="197">
        <v>2.2458451864051506E-4</v>
      </c>
      <c r="AJ125" s="197">
        <v>1.4979029358897544E-4</v>
      </c>
      <c r="AK125" s="197">
        <v>2.2839741149600305E-4</v>
      </c>
      <c r="AL125" s="172">
        <v>7.7017868145409739E-5</v>
      </c>
      <c r="AM125" s="172">
        <v>7.6745970836531078E-5</v>
      </c>
      <c r="AN125" s="172">
        <v>2.2916507524253305E-4</v>
      </c>
      <c r="AO125" s="172">
        <v>2.2699757869249396E-4</v>
      </c>
      <c r="AP125" s="172">
        <v>2.2500562514062852E-4</v>
      </c>
      <c r="AQ125" s="172">
        <v>7.4794315632011971E-5</v>
      </c>
      <c r="AR125" s="250">
        <v>7.5041272699984991E-5</v>
      </c>
      <c r="AS125" s="369">
        <v>2.2651766837813349E-4</v>
      </c>
      <c r="AT125" s="197">
        <v>2.9967036260113877E-4</v>
      </c>
      <c r="AU125" s="197">
        <v>2.2569966897381883E-4</v>
      </c>
      <c r="AV125" s="197">
        <v>1.4943215780035862E-4</v>
      </c>
      <c r="AW125" s="197">
        <v>3.0106879421947918E-4</v>
      </c>
      <c r="AX125" s="172">
        <v>2.2716946842344388E-4</v>
      </c>
      <c r="AY125" s="172">
        <v>1.513660788617271E-4</v>
      </c>
      <c r="AZ125" s="172">
        <v>1.5127448755767339E-4</v>
      </c>
      <c r="BA125" s="172">
        <v>0</v>
      </c>
      <c r="BB125" s="172">
        <v>7.5786282682834412E-5</v>
      </c>
      <c r="BC125" s="172">
        <v>7.5751836982046808E-5</v>
      </c>
      <c r="BD125" s="1351">
        <v>7.598206823189727E-5</v>
      </c>
      <c r="BE125" s="369">
        <v>7.6575541771958043E-5</v>
      </c>
      <c r="BF125" s="197">
        <v>7.5803517283201942E-5</v>
      </c>
      <c r="BG125" s="197">
        <v>7.4755176795993127E-5</v>
      </c>
      <c r="BH125" s="197">
        <v>0</v>
      </c>
      <c r="BI125" s="197">
        <v>0</v>
      </c>
      <c r="BJ125" s="172">
        <v>0</v>
      </c>
      <c r="BK125" s="1239">
        <v>0</v>
      </c>
      <c r="BL125" s="172"/>
      <c r="BM125" s="172"/>
      <c r="BN125" s="172"/>
      <c r="BO125" s="172"/>
      <c r="BP125" s="1028"/>
      <c r="BQ125" s="1433"/>
      <c r="BR125" s="1433"/>
    </row>
    <row r="126" spans="1:70" x14ac:dyDescent="0.25">
      <c r="A126" s="269" t="s">
        <v>140</v>
      </c>
      <c r="B126" s="107">
        <v>1.7898517145505097E-2</v>
      </c>
      <c r="C126" s="107">
        <v>2.1161587119033928E-2</v>
      </c>
      <c r="D126" s="107">
        <v>2.0312598873631588E-2</v>
      </c>
      <c r="E126" s="107">
        <v>1.8533440773569703E-2</v>
      </c>
      <c r="F126" s="377">
        <v>1.5683625994296863E-2</v>
      </c>
      <c r="G126" s="1026">
        <v>1.8235696375655346E-2</v>
      </c>
      <c r="H126" s="1222">
        <v>1.5769600947656771E-2</v>
      </c>
      <c r="I126" s="536">
        <v>1.5069020513666612E-2</v>
      </c>
      <c r="J126" s="197">
        <v>1.616743258955761E-2</v>
      </c>
      <c r="K126" s="197">
        <v>1.6624182644353318E-2</v>
      </c>
      <c r="L126" s="197">
        <v>1.5109277430865299E-2</v>
      </c>
      <c r="M126" s="197">
        <v>2.0444495491873889E-2</v>
      </c>
      <c r="N126" s="198">
        <v>1.9476354306373549E-2</v>
      </c>
      <c r="O126" s="198">
        <v>2.1718877372772796E-2</v>
      </c>
      <c r="P126" s="198">
        <v>1.5414258188824663E-2</v>
      </c>
      <c r="Q126" s="198">
        <v>8.9185517689445402E-3</v>
      </c>
      <c r="R126" s="198">
        <v>9.4906861589247812E-3</v>
      </c>
      <c r="S126" s="220">
        <v>1.1645178539599548E-2</v>
      </c>
      <c r="T126" s="243">
        <v>1.1000901713255185E-2</v>
      </c>
      <c r="U126" s="197">
        <v>2.0166763622261004E-2</v>
      </c>
      <c r="V126" s="197">
        <v>1.8393987341772153E-2</v>
      </c>
      <c r="W126" s="197">
        <v>1.8507422941215632E-2</v>
      </c>
      <c r="X126" s="197">
        <v>1.8604338773591241E-2</v>
      </c>
      <c r="Y126" s="197">
        <v>1.8823691650003447E-2</v>
      </c>
      <c r="Z126" s="198">
        <v>1.9510141062530705E-2</v>
      </c>
      <c r="AA126" s="198">
        <v>1.8980249334640705E-2</v>
      </c>
      <c r="AB126" s="198">
        <v>1.8448105900577383E-2</v>
      </c>
      <c r="AC126" s="198">
        <v>1.9312695257029253E-2</v>
      </c>
      <c r="AD126" s="198">
        <v>2.0057102069950036E-2</v>
      </c>
      <c r="AE126" s="198">
        <v>1.8679409209383144E-2</v>
      </c>
      <c r="AF126" s="366">
        <v>2.0273731976871844E-2</v>
      </c>
      <c r="AG126" s="369">
        <v>1.875784654013736E-2</v>
      </c>
      <c r="AH126" s="197">
        <v>1.7069701280227598E-2</v>
      </c>
      <c r="AI126" s="197">
        <v>1.9314268603084293E-2</v>
      </c>
      <c r="AJ126" s="197">
        <v>1.872378669862193E-2</v>
      </c>
      <c r="AK126" s="197">
        <v>1.9489912447658925E-2</v>
      </c>
      <c r="AL126" s="198">
        <v>1.8638324091189155E-2</v>
      </c>
      <c r="AM126" s="198">
        <v>1.8726016884113583E-2</v>
      </c>
      <c r="AN126" s="198">
        <v>1.9173477961958597E-2</v>
      </c>
      <c r="AO126" s="198">
        <v>1.9597457627118644E-2</v>
      </c>
      <c r="AP126" s="198">
        <v>1.6875421885547137E-2</v>
      </c>
      <c r="AQ126" s="198">
        <v>1.6529543754674646E-2</v>
      </c>
      <c r="AR126" s="445">
        <v>1.5683625994296863E-2</v>
      </c>
      <c r="AS126" s="369">
        <v>1.5478707339172455E-2</v>
      </c>
      <c r="AT126" s="197">
        <v>1.4983518130056937E-2</v>
      </c>
      <c r="AU126" s="197">
        <v>1.4745711706289497E-2</v>
      </c>
      <c r="AV126" s="197">
        <v>1.4793783622235506E-2</v>
      </c>
      <c r="AW126" s="197">
        <v>1.6784585277735964E-2</v>
      </c>
      <c r="AX126" s="198">
        <v>1.7416325912464031E-2</v>
      </c>
      <c r="AY126" s="198">
        <v>1.6347536517066524E-2</v>
      </c>
      <c r="AZ126" s="198">
        <v>1.6640193631344075E-2</v>
      </c>
      <c r="BA126" s="198">
        <v>1.7559725676388575E-2</v>
      </c>
      <c r="BB126" s="198">
        <v>1.8340280409245926E-2</v>
      </c>
      <c r="BC126" s="198">
        <v>1.8180440875691234E-2</v>
      </c>
      <c r="BD126" s="1352">
        <v>1.8235696375655346E-2</v>
      </c>
      <c r="BE126" s="369">
        <v>1.8148403399954053E-2</v>
      </c>
      <c r="BF126" s="197">
        <v>1.8571861734384475E-2</v>
      </c>
      <c r="BG126" s="197">
        <v>1.7492711370262391E-2</v>
      </c>
      <c r="BH126" s="197">
        <v>1.6897424445436952E-2</v>
      </c>
      <c r="BI126" s="197">
        <v>1.6921599054163895E-2</v>
      </c>
      <c r="BJ126" s="172">
        <v>1.6399525081626596E-2</v>
      </c>
      <c r="BK126" s="1239">
        <v>1.5769600947656771E-2</v>
      </c>
      <c r="BL126" s="172"/>
      <c r="BM126" s="172"/>
      <c r="BN126" s="172"/>
      <c r="BO126" s="172"/>
      <c r="BP126" s="1028"/>
      <c r="BQ126" s="1433"/>
      <c r="BR126" s="1433"/>
    </row>
    <row r="127" spans="1:70" x14ac:dyDescent="0.25">
      <c r="A127" s="269" t="s">
        <v>525</v>
      </c>
      <c r="B127" s="107"/>
      <c r="C127" s="107"/>
      <c r="D127" s="107"/>
      <c r="E127" s="107"/>
      <c r="F127" s="377">
        <v>3.3768572714993248E-3</v>
      </c>
      <c r="G127" s="1026">
        <v>3.1912468657396852E-3</v>
      </c>
      <c r="H127" s="1222">
        <v>2.2951062412082624E-3</v>
      </c>
      <c r="I127" s="536"/>
      <c r="J127" s="197"/>
      <c r="K127" s="197"/>
      <c r="L127" s="197"/>
      <c r="M127" s="197"/>
      <c r="N127" s="198"/>
      <c r="O127" s="198"/>
      <c r="P127" s="198"/>
      <c r="Q127" s="198"/>
      <c r="R127" s="198"/>
      <c r="S127" s="220"/>
      <c r="T127" s="243"/>
      <c r="U127" s="197"/>
      <c r="V127" s="197"/>
      <c r="W127" s="197"/>
      <c r="X127" s="197"/>
      <c r="Y127" s="197"/>
      <c r="Z127" s="198"/>
      <c r="AA127" s="198"/>
      <c r="AB127" s="198"/>
      <c r="AC127" s="198"/>
      <c r="AD127" s="198"/>
      <c r="AE127" s="198"/>
      <c r="AF127" s="366"/>
      <c r="AG127" s="369"/>
      <c r="AH127" s="197"/>
      <c r="AI127" s="197"/>
      <c r="AJ127" s="197"/>
      <c r="AK127" s="197"/>
      <c r="AL127" s="198"/>
      <c r="AM127" s="198"/>
      <c r="AN127" s="198"/>
      <c r="AO127" s="198"/>
      <c r="AP127" s="198">
        <v>5.0251256281407036E-3</v>
      </c>
      <c r="AQ127" s="198">
        <v>7.2550486163051606E-3</v>
      </c>
      <c r="AR127" s="445">
        <v>3.3768572714993248E-3</v>
      </c>
      <c r="AS127" s="369">
        <v>3.8508003624282694E-3</v>
      </c>
      <c r="AT127" s="197">
        <v>3.5211267605633804E-3</v>
      </c>
      <c r="AU127" s="197">
        <v>3.3854950346072824E-3</v>
      </c>
      <c r="AV127" s="197">
        <v>3.1380753138075313E-3</v>
      </c>
      <c r="AW127" s="197">
        <v>3.0859551407496611E-3</v>
      </c>
      <c r="AX127" s="198">
        <v>3.6347114947751021E-3</v>
      </c>
      <c r="AY127" s="198">
        <v>2.8759554983728147E-3</v>
      </c>
      <c r="AZ127" s="198">
        <v>2.7985780198169579E-3</v>
      </c>
      <c r="BA127" s="198">
        <v>3.0145451804958925E-3</v>
      </c>
      <c r="BB127" s="198">
        <v>3.2588101553618796E-3</v>
      </c>
      <c r="BC127" s="198">
        <v>2.8028179683357323E-3</v>
      </c>
      <c r="BD127" s="1352">
        <v>3.1912468657396852E-3</v>
      </c>
      <c r="BE127" s="369">
        <v>3.3693238379661535E-3</v>
      </c>
      <c r="BF127" s="197">
        <v>3.1837477258944815E-3</v>
      </c>
      <c r="BG127" s="197">
        <v>3.3639829558196905E-3</v>
      </c>
      <c r="BH127" s="197">
        <v>3.6474616644335267E-3</v>
      </c>
      <c r="BI127" s="197">
        <v>3.7685657282199069E-3</v>
      </c>
      <c r="BJ127" s="172">
        <v>2.5972098545562483E-3</v>
      </c>
      <c r="BK127" s="1239">
        <v>2.2951062412082624E-3</v>
      </c>
      <c r="BL127" s="172"/>
      <c r="BM127" s="172"/>
      <c r="BN127" s="172"/>
      <c r="BO127" s="172"/>
      <c r="BP127" s="1028"/>
      <c r="BQ127" s="1433"/>
      <c r="BR127" s="1433"/>
    </row>
    <row r="128" spans="1:70" x14ac:dyDescent="0.25">
      <c r="A128" s="267" t="s">
        <v>141</v>
      </c>
      <c r="B128" s="107">
        <v>1.9752085264133457E-2</v>
      </c>
      <c r="C128" s="107">
        <v>9.7182288671650366E-3</v>
      </c>
      <c r="D128" s="107">
        <v>9.6817060051888875E-3</v>
      </c>
      <c r="E128" s="107">
        <v>2.5639147315215001E-3</v>
      </c>
      <c r="F128" s="377">
        <v>2.6264445444994745E-3</v>
      </c>
      <c r="G128" s="1026">
        <v>1.4436592964060483E-3</v>
      </c>
      <c r="H128" s="1222">
        <v>2.6652846672095949E-2</v>
      </c>
      <c r="I128" s="536">
        <v>1.5069020513666612E-2</v>
      </c>
      <c r="J128" s="197">
        <v>1.616743258955761E-2</v>
      </c>
      <c r="K128" s="197">
        <v>1.6624182644353318E-2</v>
      </c>
      <c r="L128" s="197">
        <v>1.5109277430865299E-2</v>
      </c>
      <c r="M128" s="197">
        <v>2.0444495491873889E-2</v>
      </c>
      <c r="N128" s="172">
        <v>1.9476354306373549E-2</v>
      </c>
      <c r="O128" s="172">
        <v>2.1718877372772796E-2</v>
      </c>
      <c r="P128" s="172">
        <v>1.5414258188824663E-2</v>
      </c>
      <c r="Q128" s="172">
        <v>8.9185517689445402E-3</v>
      </c>
      <c r="R128" s="172">
        <v>9.4906861589247812E-3</v>
      </c>
      <c r="S128" s="107">
        <v>1.1645178539599548E-2</v>
      </c>
      <c r="T128" s="243">
        <v>1.1000901713255185E-2</v>
      </c>
      <c r="U128" s="197">
        <v>1.0277292999806089E-2</v>
      </c>
      <c r="V128" s="197">
        <v>1.1933016877637131E-2</v>
      </c>
      <c r="W128" s="197">
        <v>1.3114972372012515E-2</v>
      </c>
      <c r="X128" s="197">
        <v>1.3567062932366177E-2</v>
      </c>
      <c r="Y128" s="197">
        <v>1.2549127766668965E-2</v>
      </c>
      <c r="Z128" s="172">
        <v>9.3339883500596528E-3</v>
      </c>
      <c r="AA128" s="172">
        <v>1.1065975626838493E-2</v>
      </c>
      <c r="AB128" s="172">
        <v>9.5761160399943663E-3</v>
      </c>
      <c r="AC128" s="172">
        <v>1.1147401306447032E-2</v>
      </c>
      <c r="AD128" s="172">
        <v>9.7073518915060664E-3</v>
      </c>
      <c r="AE128" s="172">
        <v>1.1149724876918621E-2</v>
      </c>
      <c r="AF128" s="365">
        <v>3.5131376710824855E-3</v>
      </c>
      <c r="AG128" s="369">
        <v>2.2154936858429955E-3</v>
      </c>
      <c r="AH128" s="197">
        <v>2.7700831024930748E-3</v>
      </c>
      <c r="AI128" s="197">
        <v>3.4436292858212305E-3</v>
      </c>
      <c r="AJ128" s="197">
        <v>3.8945476333133613E-3</v>
      </c>
      <c r="AK128" s="197">
        <v>3.6543585839360487E-3</v>
      </c>
      <c r="AL128" s="172">
        <v>3.9279112754158968E-3</v>
      </c>
      <c r="AM128" s="172">
        <v>3.607060629316961E-3</v>
      </c>
      <c r="AN128" s="172">
        <v>3.4374761286379957E-3</v>
      </c>
      <c r="AO128" s="172">
        <v>4.3886198547215495E-3</v>
      </c>
      <c r="AP128" s="172">
        <v>5.0251256281407036E-3</v>
      </c>
      <c r="AQ128" s="172">
        <v>7.2550486163051606E-3</v>
      </c>
      <c r="AR128" s="250">
        <v>2.6264445444994745E-3</v>
      </c>
      <c r="AS128" s="369">
        <v>2.4161884627000906E-3</v>
      </c>
      <c r="AT128" s="197">
        <v>3.0716212166616722E-3</v>
      </c>
      <c r="AU128" s="197">
        <v>2.1065302437556425E-3</v>
      </c>
      <c r="AV128" s="197">
        <v>2.8392109982068141E-3</v>
      </c>
      <c r="AW128" s="197">
        <v>2.6343519494204425E-3</v>
      </c>
      <c r="AX128" s="172">
        <v>1.3630168105406633E-3</v>
      </c>
      <c r="AY128" s="172">
        <v>1.816392946340725E-3</v>
      </c>
      <c r="AZ128" s="172">
        <v>2.6473035322592845E-3</v>
      </c>
      <c r="BA128" s="172">
        <v>2.1101816263471248E-3</v>
      </c>
      <c r="BB128" s="172">
        <v>2.2735884804850324E-3</v>
      </c>
      <c r="BC128" s="172">
        <v>3.4845845011741536E-3</v>
      </c>
      <c r="BD128" s="1351">
        <v>1.4436592964060483E-3</v>
      </c>
      <c r="BE128" s="369">
        <v>2.0675396278428669E-3</v>
      </c>
      <c r="BF128" s="197">
        <v>2.1224984839296542E-3</v>
      </c>
      <c r="BG128" s="197">
        <v>2.3921656574717801E-3</v>
      </c>
      <c r="BH128" s="197">
        <v>3.2752716986750039E-3</v>
      </c>
      <c r="BI128" s="197">
        <v>5.6159018695041748E-3</v>
      </c>
      <c r="BJ128" s="172">
        <v>1.0537251409913921E-2</v>
      </c>
      <c r="BK128" s="1239">
        <v>2.6652846672095949E-2</v>
      </c>
      <c r="BL128" s="172"/>
      <c r="BM128" s="172"/>
      <c r="BN128" s="172"/>
      <c r="BO128" s="172"/>
      <c r="BP128" s="1028"/>
      <c r="BQ128" s="1433"/>
      <c r="BR128" s="1433"/>
    </row>
    <row r="129" spans="1:70" ht="15.75" thickBot="1" x14ac:dyDescent="0.3">
      <c r="A129" s="270" t="s">
        <v>142</v>
      </c>
      <c r="B129" s="179">
        <v>1.4481000926784059E-3</v>
      </c>
      <c r="C129" s="179">
        <v>1.5526164462334674E-3</v>
      </c>
      <c r="D129" s="179">
        <v>1.7718154780737834E-3</v>
      </c>
      <c r="E129" s="179">
        <v>8.0580177276390005E-4</v>
      </c>
      <c r="F129" s="379">
        <v>1.5008254539996998E-4</v>
      </c>
      <c r="G129" s="1027">
        <v>1.5196413646379454E-4</v>
      </c>
      <c r="H129" s="1223">
        <v>1.3888888888888888E-2</v>
      </c>
      <c r="I129" s="537">
        <v>1.4299070560413573E-3</v>
      </c>
      <c r="J129" s="199">
        <v>1.4949338353358065E-3</v>
      </c>
      <c r="K129" s="199">
        <v>1.4407624958439544E-3</v>
      </c>
      <c r="L129" s="199">
        <v>1.3938447814451382E-3</v>
      </c>
      <c r="M129" s="199">
        <v>1.3208522368345489E-3</v>
      </c>
      <c r="N129" s="200">
        <v>1.8076855793340719E-3</v>
      </c>
      <c r="O129" s="200">
        <v>2.2126470245720275E-3</v>
      </c>
      <c r="P129" s="200">
        <v>7.0064809949203018E-4</v>
      </c>
      <c r="Q129" s="200">
        <v>6.4969582422774795E-4</v>
      </c>
      <c r="R129" s="200">
        <v>1.1789672247111531E-3</v>
      </c>
      <c r="S129" s="179">
        <v>1.3665260531162736E-3</v>
      </c>
      <c r="T129" s="244">
        <v>1.6831980763450556E-3</v>
      </c>
      <c r="U129" s="199">
        <v>1.6159265722965549E-3</v>
      </c>
      <c r="V129" s="199">
        <v>1.4504219409282701E-3</v>
      </c>
      <c r="W129" s="199">
        <v>2.0637773783369947E-3</v>
      </c>
      <c r="X129" s="199">
        <v>1.7462556249580228E-3</v>
      </c>
      <c r="Y129" s="199">
        <v>2.5511963042129213E-3</v>
      </c>
      <c r="Z129" s="200">
        <v>2.1755912695627763E-3</v>
      </c>
      <c r="AA129" s="200">
        <v>1.9610589718447964E-3</v>
      </c>
      <c r="AB129" s="200">
        <v>1.6194902126461061E-3</v>
      </c>
      <c r="AC129" s="200">
        <v>1.2070434535643283E-3</v>
      </c>
      <c r="AD129" s="200">
        <v>8.5653104925053529E-4</v>
      </c>
      <c r="AE129" s="200">
        <v>1.3756154068925571E-3</v>
      </c>
      <c r="AF129" s="367">
        <v>8.0509404962306956E-4</v>
      </c>
      <c r="AG129" s="370">
        <v>2.2154936858429953E-4</v>
      </c>
      <c r="AH129" s="199">
        <v>2.2460133263457364E-4</v>
      </c>
      <c r="AI129" s="199">
        <v>3.7430753106752507E-4</v>
      </c>
      <c r="AJ129" s="199">
        <v>5.9916117435590175E-4</v>
      </c>
      <c r="AK129" s="199">
        <v>8.3745717548534446E-4</v>
      </c>
      <c r="AL129" s="200">
        <v>5.391250770178681E-4</v>
      </c>
      <c r="AM129" s="200">
        <v>4.604758250191865E-4</v>
      </c>
      <c r="AN129" s="200">
        <v>6.1110686731342143E-4</v>
      </c>
      <c r="AO129" s="200">
        <v>9.8365617433414051E-4</v>
      </c>
      <c r="AP129" s="200">
        <v>1.1250281257031425E-3</v>
      </c>
      <c r="AQ129" s="200">
        <v>1.4210919970082275E-3</v>
      </c>
      <c r="AR129" s="446">
        <v>1.5008254539996998E-4</v>
      </c>
      <c r="AS129" s="370">
        <v>3.0202355783751132E-4</v>
      </c>
      <c r="AT129" s="199">
        <v>3.7458795325142344E-4</v>
      </c>
      <c r="AU129" s="199">
        <v>3.0093289196509181E-4</v>
      </c>
      <c r="AV129" s="199">
        <v>2.2414823670053796E-4</v>
      </c>
      <c r="AW129" s="199">
        <v>1.5053439710973959E-4</v>
      </c>
      <c r="AX129" s="200">
        <v>7.5723156141147964E-5</v>
      </c>
      <c r="AY129" s="200">
        <v>7.568303943086355E-5</v>
      </c>
      <c r="AZ129" s="200">
        <v>0</v>
      </c>
      <c r="BA129" s="200">
        <v>0</v>
      </c>
      <c r="BB129" s="200">
        <v>0</v>
      </c>
      <c r="BC129" s="200">
        <v>7.5751836982046808E-5</v>
      </c>
      <c r="BD129" s="1353">
        <v>1.5196413646379454E-4</v>
      </c>
      <c r="BE129" s="1355">
        <v>0</v>
      </c>
      <c r="BF129" s="1356">
        <v>7.1428571428571425E-2</v>
      </c>
      <c r="BG129" s="1356">
        <v>6.25E-2</v>
      </c>
      <c r="BH129" s="1356">
        <v>6.8181818181818177E-2</v>
      </c>
      <c r="BI129" s="1356">
        <v>3.9473684210526314E-2</v>
      </c>
      <c r="BJ129" s="261">
        <v>1.4084507042253521E-2</v>
      </c>
      <c r="BK129" s="1357">
        <v>1.3888888888888888E-2</v>
      </c>
      <c r="BL129" s="261"/>
      <c r="BM129" s="261"/>
      <c r="BN129" s="261"/>
      <c r="BO129" s="261"/>
      <c r="BP129" s="1358"/>
      <c r="BQ129" s="1433"/>
      <c r="BR129" s="1433"/>
    </row>
    <row r="130" spans="1:70" ht="15.75" thickBot="1" x14ac:dyDescent="0.3">
      <c r="A130" s="257"/>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433"/>
      <c r="BR130" s="1433"/>
    </row>
    <row r="131" spans="1:70" ht="18.75" thickBot="1" x14ac:dyDescent="0.3">
      <c r="A131" s="12" t="s">
        <v>440</v>
      </c>
      <c r="B131" s="138" t="s">
        <v>735</v>
      </c>
      <c r="C131" s="139" t="s">
        <v>736</v>
      </c>
      <c r="D131" s="139" t="s">
        <v>737</v>
      </c>
      <c r="E131" s="139" t="s">
        <v>738</v>
      </c>
      <c r="F131" s="449" t="s">
        <v>739</v>
      </c>
      <c r="G131" s="956" t="s">
        <v>741</v>
      </c>
      <c r="H131" s="502" t="s">
        <v>734</v>
      </c>
      <c r="I131" s="497" t="s">
        <v>43</v>
      </c>
      <c r="J131" s="140" t="s">
        <v>32</v>
      </c>
      <c r="K131" s="140" t="s">
        <v>33</v>
      </c>
      <c r="L131" s="140" t="s">
        <v>34</v>
      </c>
      <c r="M131" s="140" t="s">
        <v>35</v>
      </c>
      <c r="N131" s="140" t="s">
        <v>36</v>
      </c>
      <c r="O131" s="140" t="s">
        <v>37</v>
      </c>
      <c r="P131" s="140" t="s">
        <v>38</v>
      </c>
      <c r="Q131" s="140" t="s">
        <v>39</v>
      </c>
      <c r="R131" s="140" t="s">
        <v>40</v>
      </c>
      <c r="S131" s="140" t="s">
        <v>41</v>
      </c>
      <c r="T131" s="141" t="s">
        <v>42</v>
      </c>
      <c r="U131" s="140" t="s">
        <v>401</v>
      </c>
      <c r="V131" s="140" t="s">
        <v>402</v>
      </c>
      <c r="W131" s="140" t="s">
        <v>403</v>
      </c>
      <c r="X131" s="140" t="s">
        <v>404</v>
      </c>
      <c r="Y131" s="140" t="s">
        <v>405</v>
      </c>
      <c r="Z131" s="140" t="s">
        <v>406</v>
      </c>
      <c r="AA131" s="140" t="s">
        <v>407</v>
      </c>
      <c r="AB131" s="140" t="s">
        <v>408</v>
      </c>
      <c r="AC131" s="140" t="s">
        <v>412</v>
      </c>
      <c r="AD131" s="140" t="s">
        <v>409</v>
      </c>
      <c r="AE131" s="140" t="s">
        <v>410</v>
      </c>
      <c r="AF131" s="332" t="s">
        <v>411</v>
      </c>
      <c r="AG131" s="325" t="s">
        <v>475</v>
      </c>
      <c r="AH131" s="140" t="s">
        <v>476</v>
      </c>
      <c r="AI131" s="140" t="s">
        <v>477</v>
      </c>
      <c r="AJ131" s="140" t="s">
        <v>478</v>
      </c>
      <c r="AK131" s="143" t="s">
        <v>485</v>
      </c>
      <c r="AL131" s="143" t="s">
        <v>486</v>
      </c>
      <c r="AM131" s="143" t="s">
        <v>479</v>
      </c>
      <c r="AN131" s="143" t="s">
        <v>480</v>
      </c>
      <c r="AO131" s="143" t="s">
        <v>481</v>
      </c>
      <c r="AP131" s="143" t="s">
        <v>482</v>
      </c>
      <c r="AQ131" s="143" t="s">
        <v>483</v>
      </c>
      <c r="AR131" s="144" t="s">
        <v>484</v>
      </c>
      <c r="AS131" s="325" t="s">
        <v>512</v>
      </c>
      <c r="AT131" s="140" t="s">
        <v>513</v>
      </c>
      <c r="AU131" s="140" t="s">
        <v>514</v>
      </c>
      <c r="AV131" s="140" t="s">
        <v>515</v>
      </c>
      <c r="AW131" s="140" t="s">
        <v>516</v>
      </c>
      <c r="AX131" s="140" t="s">
        <v>517</v>
      </c>
      <c r="AY131" s="140" t="s">
        <v>518</v>
      </c>
      <c r="AZ131" s="140" t="s">
        <v>519</v>
      </c>
      <c r="BA131" s="140" t="s">
        <v>520</v>
      </c>
      <c r="BB131" s="140" t="s">
        <v>521</v>
      </c>
      <c r="BC131" s="140" t="s">
        <v>522</v>
      </c>
      <c r="BD131" s="141" t="s">
        <v>523</v>
      </c>
      <c r="BE131" s="325" t="s">
        <v>722</v>
      </c>
      <c r="BF131" s="140" t="s">
        <v>723</v>
      </c>
      <c r="BG131" s="140" t="s">
        <v>724</v>
      </c>
      <c r="BH131" s="140" t="s">
        <v>725</v>
      </c>
      <c r="BI131" s="140" t="s">
        <v>726</v>
      </c>
      <c r="BJ131" s="140" t="s">
        <v>727</v>
      </c>
      <c r="BK131" s="140" t="s">
        <v>752</v>
      </c>
      <c r="BL131" s="140" t="s">
        <v>755</v>
      </c>
      <c r="BM131" s="143" t="s">
        <v>760</v>
      </c>
      <c r="BN131" s="140" t="s">
        <v>763</v>
      </c>
      <c r="BO131" s="140" t="s">
        <v>768</v>
      </c>
      <c r="BP131" s="141" t="s">
        <v>771</v>
      </c>
      <c r="BQ131" s="1433"/>
      <c r="BR131" s="1433"/>
    </row>
    <row r="132" spans="1:70" x14ac:dyDescent="0.25">
      <c r="A132" s="266" t="s">
        <v>63</v>
      </c>
      <c r="B132" s="147">
        <v>4.0101505401677686</v>
      </c>
      <c r="C132" s="147">
        <v>4.3470254133793391</v>
      </c>
      <c r="D132" s="147">
        <v>3.9446235539541061</v>
      </c>
      <c r="E132" s="147">
        <v>3.8082241043066127</v>
      </c>
      <c r="F132" s="371">
        <v>3.7484584741777791</v>
      </c>
      <c r="G132" s="1015">
        <v>4.3779885205326332</v>
      </c>
      <c r="H132" s="538">
        <v>4.5107870484799264</v>
      </c>
      <c r="I132" s="531">
        <v>86.208040963398446</v>
      </c>
      <c r="J132" s="187">
        <v>85.629622605727292</v>
      </c>
      <c r="K132" s="187">
        <v>85.558505594538218</v>
      </c>
      <c r="L132" s="187">
        <v>85.03698084581832</v>
      </c>
      <c r="M132" s="187">
        <v>82.557367722359189</v>
      </c>
      <c r="N132" s="187">
        <v>81.305708325431453</v>
      </c>
      <c r="O132" s="187">
        <v>81.424236677413248</v>
      </c>
      <c r="P132" s="187">
        <v>81.201403375687462</v>
      </c>
      <c r="Q132" s="187">
        <v>80.272141096150207</v>
      </c>
      <c r="R132" s="187">
        <v>80.428598520766172</v>
      </c>
      <c r="S132" s="147">
        <v>79.79802768822303</v>
      </c>
      <c r="T132" s="237">
        <v>78.868765408685761</v>
      </c>
      <c r="U132" s="187">
        <v>4.0062582969846385</v>
      </c>
      <c r="V132" s="187">
        <v>3.9683292243504646</v>
      </c>
      <c r="W132" s="187">
        <v>4.0109994310639108</v>
      </c>
      <c r="X132" s="187">
        <v>4.0536696377773564</v>
      </c>
      <c r="Y132" s="187">
        <v>4.0631519059359</v>
      </c>
      <c r="Z132" s="187">
        <v>4.1153043808078893</v>
      </c>
      <c r="AA132" s="187">
        <v>3.9695895324551982</v>
      </c>
      <c r="AB132" s="187">
        <v>3.9788104140636884</v>
      </c>
      <c r="AC132" s="187">
        <v>3.9280955652169904</v>
      </c>
      <c r="AD132" s="187">
        <v>3.9603686508467075</v>
      </c>
      <c r="AE132" s="147">
        <v>3.8819911571745376</v>
      </c>
      <c r="AF132" s="371">
        <v>3.7851719002853863</v>
      </c>
      <c r="AG132" s="359">
        <v>3.6975735250047257</v>
      </c>
      <c r="AH132" s="187">
        <v>3.7528988146556692</v>
      </c>
      <c r="AI132" s="187">
        <v>3.7482883738514241</v>
      </c>
      <c r="AJ132" s="187">
        <v>3.6745213209834993</v>
      </c>
      <c r="AK132" s="187">
        <v>3.6699108801792537</v>
      </c>
      <c r="AL132" s="187">
        <v>3.5915333865070838</v>
      </c>
      <c r="AM132" s="187">
        <v>3.4689876056887852</v>
      </c>
      <c r="AN132" s="187">
        <v>3.4867317878150703</v>
      </c>
      <c r="AO132" s="187">
        <v>3.5710166529149259</v>
      </c>
      <c r="AP132" s="187">
        <v>3.5976329261043536</v>
      </c>
      <c r="AQ132" s="147">
        <v>3.730714292051494</v>
      </c>
      <c r="AR132" s="237">
        <v>3.7484584741777791</v>
      </c>
      <c r="AS132" s="359">
        <v>3.730714292051494</v>
      </c>
      <c r="AT132" s="187">
        <v>3.8593596124670624</v>
      </c>
      <c r="AU132" s="187">
        <v>3.9480805230984894</v>
      </c>
      <c r="AV132" s="187">
        <v>4.0456735247930586</v>
      </c>
      <c r="AW132" s="187">
        <v>4.0678537524509153</v>
      </c>
      <c r="AX132" s="187">
        <v>4.1122142077666286</v>
      </c>
      <c r="AY132" s="187">
        <v>4.1074137487469287</v>
      </c>
      <c r="AZ132" s="187">
        <v>4.0896711407609807</v>
      </c>
      <c r="BA132" s="187">
        <v>4.1340276607258497</v>
      </c>
      <c r="BB132" s="187">
        <v>4.2005624406731545</v>
      </c>
      <c r="BC132" s="147">
        <v>4.3513746085537113</v>
      </c>
      <c r="BD132" s="1015">
        <v>4.3779885205326332</v>
      </c>
      <c r="BE132" s="359">
        <v>4.3422143962813964</v>
      </c>
      <c r="BF132" s="187">
        <v>4.3954386789733038</v>
      </c>
      <c r="BG132" s="187">
        <v>4.3022961842624667</v>
      </c>
      <c r="BH132" s="187">
        <v>4.306731541153459</v>
      </c>
      <c r="BI132" s="187">
        <v>4.306731541153459</v>
      </c>
      <c r="BJ132" s="187">
        <v>4.3688265376273501</v>
      </c>
      <c r="BK132" s="1183">
        <v>4.5107870484799264</v>
      </c>
      <c r="BL132" s="187"/>
      <c r="BM132" s="187"/>
      <c r="BN132" s="187"/>
      <c r="BO132" s="147"/>
      <c r="BP132" s="1015"/>
      <c r="BQ132" s="1433"/>
      <c r="BR132" s="1433"/>
    </row>
    <row r="133" spans="1:70" x14ac:dyDescent="0.25">
      <c r="A133" s="268" t="s">
        <v>21</v>
      </c>
      <c r="B133" s="22">
        <v>817</v>
      </c>
      <c r="C133" s="22">
        <v>897</v>
      </c>
      <c r="D133" s="22">
        <v>832</v>
      </c>
      <c r="E133" s="22">
        <v>826</v>
      </c>
      <c r="F133" s="317">
        <v>845</v>
      </c>
      <c r="G133" s="1003">
        <v>987</v>
      </c>
      <c r="H133" s="523">
        <v>1022</v>
      </c>
      <c r="I133" s="455">
        <v>18183</v>
      </c>
      <c r="J133" s="116">
        <v>18061</v>
      </c>
      <c r="K133" s="116">
        <v>18046</v>
      </c>
      <c r="L133" s="116">
        <v>17936</v>
      </c>
      <c r="M133" s="116">
        <v>17413</v>
      </c>
      <c r="N133" s="188">
        <v>17149</v>
      </c>
      <c r="O133" s="188">
        <v>17174</v>
      </c>
      <c r="P133" s="188">
        <v>17127</v>
      </c>
      <c r="Q133" s="188">
        <v>16931</v>
      </c>
      <c r="R133" s="188">
        <v>16964</v>
      </c>
      <c r="S133" s="215">
        <v>16831</v>
      </c>
      <c r="T133" s="238">
        <v>16635</v>
      </c>
      <c r="U133" s="116">
        <v>845</v>
      </c>
      <c r="V133" s="116">
        <v>837</v>
      </c>
      <c r="W133" s="116">
        <v>846</v>
      </c>
      <c r="X133" s="116">
        <v>855</v>
      </c>
      <c r="Y133" s="116">
        <v>857</v>
      </c>
      <c r="Z133" s="188">
        <v>868</v>
      </c>
      <c r="AA133" s="188">
        <v>861</v>
      </c>
      <c r="AB133" s="188">
        <v>863</v>
      </c>
      <c r="AC133" s="188">
        <v>852</v>
      </c>
      <c r="AD133" s="188">
        <v>859</v>
      </c>
      <c r="AE133" s="215">
        <v>842</v>
      </c>
      <c r="AF133" s="372">
        <v>821</v>
      </c>
      <c r="AG133" s="339">
        <v>802</v>
      </c>
      <c r="AH133" s="116">
        <v>814</v>
      </c>
      <c r="AI133" s="116">
        <v>813</v>
      </c>
      <c r="AJ133" s="116">
        <v>797</v>
      </c>
      <c r="AK133" s="116">
        <v>796</v>
      </c>
      <c r="AL133" s="188">
        <v>779</v>
      </c>
      <c r="AM133" s="188">
        <v>782</v>
      </c>
      <c r="AN133" s="188">
        <v>786</v>
      </c>
      <c r="AO133" s="188">
        <v>805</v>
      </c>
      <c r="AP133" s="188">
        <v>811</v>
      </c>
      <c r="AQ133" s="215">
        <v>841</v>
      </c>
      <c r="AR133" s="238">
        <v>845</v>
      </c>
      <c r="AS133" s="339">
        <v>841</v>
      </c>
      <c r="AT133" s="116">
        <v>870</v>
      </c>
      <c r="AU133" s="116">
        <v>890</v>
      </c>
      <c r="AV133" s="116">
        <v>912</v>
      </c>
      <c r="AW133" s="116">
        <v>917</v>
      </c>
      <c r="AX133" s="188">
        <v>927</v>
      </c>
      <c r="AY133" s="188">
        <v>926</v>
      </c>
      <c r="AZ133" s="188">
        <v>922</v>
      </c>
      <c r="BA133" s="188">
        <v>932</v>
      </c>
      <c r="BB133" s="188">
        <v>947</v>
      </c>
      <c r="BC133" s="215">
        <v>981</v>
      </c>
      <c r="BD133" s="1016">
        <v>987</v>
      </c>
      <c r="BE133" s="339">
        <v>979</v>
      </c>
      <c r="BF133" s="116">
        <v>991</v>
      </c>
      <c r="BG133" s="116">
        <v>970</v>
      </c>
      <c r="BH133" s="116">
        <v>971</v>
      </c>
      <c r="BI133" s="116">
        <v>971</v>
      </c>
      <c r="BJ133" s="188">
        <v>985</v>
      </c>
      <c r="BK133" s="1185">
        <v>1022</v>
      </c>
      <c r="BL133" s="1185">
        <v>1102</v>
      </c>
      <c r="BM133" s="1185">
        <v>1158</v>
      </c>
      <c r="BN133" s="1185">
        <v>1212</v>
      </c>
      <c r="BO133" s="1304">
        <v>1193</v>
      </c>
      <c r="BP133" s="947">
        <v>1215</v>
      </c>
      <c r="BQ133" s="1433"/>
      <c r="BR133" s="1433"/>
    </row>
    <row r="134" spans="1:70" x14ac:dyDescent="0.25">
      <c r="A134" s="268" t="s">
        <v>22</v>
      </c>
      <c r="B134" s="104">
        <v>26</v>
      </c>
      <c r="C134" s="104">
        <v>43</v>
      </c>
      <c r="D134" s="104">
        <v>38</v>
      </c>
      <c r="E134" s="104">
        <v>38</v>
      </c>
      <c r="F134" s="416">
        <v>27</v>
      </c>
      <c r="G134" s="1016">
        <v>29</v>
      </c>
      <c r="H134" s="539">
        <v>54</v>
      </c>
      <c r="I134" s="532">
        <v>7412</v>
      </c>
      <c r="J134" s="188">
        <v>7504</v>
      </c>
      <c r="K134" s="188">
        <v>7502</v>
      </c>
      <c r="L134" s="188">
        <v>7378</v>
      </c>
      <c r="M134" s="188">
        <v>7071</v>
      </c>
      <c r="N134" s="188">
        <v>6945</v>
      </c>
      <c r="O134" s="188">
        <v>6842</v>
      </c>
      <c r="P134" s="188">
        <v>6867</v>
      </c>
      <c r="Q134" s="188">
        <v>6703</v>
      </c>
      <c r="R134" s="188">
        <v>6694</v>
      </c>
      <c r="S134" s="215">
        <v>6649</v>
      </c>
      <c r="T134" s="238">
        <v>6511</v>
      </c>
      <c r="U134" s="188">
        <v>38</v>
      </c>
      <c r="V134" s="188">
        <v>33</v>
      </c>
      <c r="W134" s="188">
        <v>30</v>
      </c>
      <c r="X134" s="188">
        <v>31</v>
      </c>
      <c r="Y134" s="188">
        <v>34</v>
      </c>
      <c r="Z134" s="188">
        <v>34</v>
      </c>
      <c r="AA134" s="188">
        <v>44</v>
      </c>
      <c r="AB134" s="188">
        <v>49</v>
      </c>
      <c r="AC134" s="188">
        <v>44</v>
      </c>
      <c r="AD134" s="188">
        <v>39</v>
      </c>
      <c r="AE134" s="215">
        <v>39</v>
      </c>
      <c r="AF134" s="372">
        <v>38</v>
      </c>
      <c r="AG134" s="360">
        <v>40</v>
      </c>
      <c r="AH134" s="188">
        <v>33</v>
      </c>
      <c r="AI134" s="188">
        <v>29</v>
      </c>
      <c r="AJ134" s="188">
        <v>24</v>
      </c>
      <c r="AK134" s="188">
        <v>25</v>
      </c>
      <c r="AL134" s="188">
        <v>20</v>
      </c>
      <c r="AM134" s="188">
        <v>28</v>
      </c>
      <c r="AN134" s="188">
        <v>27</v>
      </c>
      <c r="AO134" s="188">
        <v>31</v>
      </c>
      <c r="AP134" s="188">
        <v>23</v>
      </c>
      <c r="AQ134" s="215">
        <v>33</v>
      </c>
      <c r="AR134" s="238">
        <v>27</v>
      </c>
      <c r="AS134" s="360">
        <v>29</v>
      </c>
      <c r="AT134" s="188">
        <v>27</v>
      </c>
      <c r="AU134" s="188">
        <v>35</v>
      </c>
      <c r="AV134" s="188">
        <v>35</v>
      </c>
      <c r="AW134" s="188">
        <v>36</v>
      </c>
      <c r="AX134" s="188">
        <v>41</v>
      </c>
      <c r="AY134" s="188">
        <v>35</v>
      </c>
      <c r="AZ134" s="188">
        <v>31</v>
      </c>
      <c r="BA134" s="188">
        <v>29</v>
      </c>
      <c r="BB134" s="188">
        <v>36</v>
      </c>
      <c r="BC134" s="215">
        <v>29</v>
      </c>
      <c r="BD134" s="1029">
        <v>29</v>
      </c>
      <c r="BE134" s="360">
        <v>32</v>
      </c>
      <c r="BF134" s="188">
        <v>38</v>
      </c>
      <c r="BG134" s="188">
        <v>32</v>
      </c>
      <c r="BH134" s="188">
        <v>40</v>
      </c>
      <c r="BI134" s="188">
        <v>45</v>
      </c>
      <c r="BJ134" s="188">
        <v>52</v>
      </c>
      <c r="BK134" s="1185">
        <v>54</v>
      </c>
      <c r="BL134" s="188"/>
      <c r="BM134" s="188"/>
      <c r="BN134" s="188"/>
      <c r="BO134" s="215"/>
      <c r="BP134" s="1029"/>
      <c r="BQ134" s="1433"/>
      <c r="BR134" s="1433"/>
    </row>
    <row r="135" spans="1:70" x14ac:dyDescent="0.25">
      <c r="A135" s="268" t="s">
        <v>23</v>
      </c>
      <c r="B135" s="104">
        <v>76</v>
      </c>
      <c r="C135" s="104">
        <v>79</v>
      </c>
      <c r="D135" s="104">
        <v>79</v>
      </c>
      <c r="E135" s="104">
        <v>104</v>
      </c>
      <c r="F135" s="416">
        <v>98</v>
      </c>
      <c r="G135" s="1016">
        <v>84</v>
      </c>
      <c r="H135" s="539">
        <v>66</v>
      </c>
      <c r="I135" s="532">
        <v>6904</v>
      </c>
      <c r="J135" s="188">
        <v>6766</v>
      </c>
      <c r="K135" s="188">
        <v>6837</v>
      </c>
      <c r="L135" s="188">
        <v>6969</v>
      </c>
      <c r="M135" s="188">
        <v>6667</v>
      </c>
      <c r="N135" s="188">
        <v>6607</v>
      </c>
      <c r="O135" s="188">
        <v>6726</v>
      </c>
      <c r="P135" s="188">
        <v>6763</v>
      </c>
      <c r="Q135" s="188">
        <v>6891</v>
      </c>
      <c r="R135" s="188">
        <v>6888</v>
      </c>
      <c r="S135" s="215">
        <v>6763</v>
      </c>
      <c r="T135" s="238">
        <v>6545</v>
      </c>
      <c r="U135" s="188">
        <v>81</v>
      </c>
      <c r="V135" s="188">
        <v>79</v>
      </c>
      <c r="W135" s="188">
        <v>80</v>
      </c>
      <c r="X135" s="188">
        <v>102</v>
      </c>
      <c r="Y135" s="188">
        <v>114</v>
      </c>
      <c r="Z135" s="188">
        <v>129</v>
      </c>
      <c r="AA135" s="188">
        <v>126</v>
      </c>
      <c r="AB135" s="188">
        <v>127</v>
      </c>
      <c r="AC135" s="188">
        <v>109</v>
      </c>
      <c r="AD135" s="188">
        <v>111</v>
      </c>
      <c r="AE135" s="215">
        <v>98</v>
      </c>
      <c r="AF135" s="372">
        <v>104</v>
      </c>
      <c r="AG135" s="360">
        <v>103</v>
      </c>
      <c r="AH135" s="188">
        <v>118</v>
      </c>
      <c r="AI135" s="188">
        <v>114</v>
      </c>
      <c r="AJ135" s="188">
        <v>107</v>
      </c>
      <c r="AK135" s="188">
        <v>106</v>
      </c>
      <c r="AL135" s="188">
        <v>92</v>
      </c>
      <c r="AM135" s="188">
        <v>94</v>
      </c>
      <c r="AN135" s="188">
        <v>92</v>
      </c>
      <c r="AO135" s="188">
        <v>98</v>
      </c>
      <c r="AP135" s="188">
        <v>100</v>
      </c>
      <c r="AQ135" s="215">
        <v>102</v>
      </c>
      <c r="AR135" s="238">
        <v>98</v>
      </c>
      <c r="AS135" s="360">
        <v>98</v>
      </c>
      <c r="AT135" s="188">
        <v>93</v>
      </c>
      <c r="AU135" s="188">
        <v>100</v>
      </c>
      <c r="AV135" s="188">
        <v>85</v>
      </c>
      <c r="AW135" s="188">
        <v>88</v>
      </c>
      <c r="AX135" s="188">
        <v>94</v>
      </c>
      <c r="AY135" s="188">
        <v>88</v>
      </c>
      <c r="AZ135" s="188">
        <v>86</v>
      </c>
      <c r="BA135" s="188">
        <v>78</v>
      </c>
      <c r="BB135" s="188">
        <v>82</v>
      </c>
      <c r="BC135" s="215">
        <v>89</v>
      </c>
      <c r="BD135" s="1029">
        <v>84</v>
      </c>
      <c r="BE135" s="360">
        <v>87</v>
      </c>
      <c r="BF135" s="188">
        <v>75</v>
      </c>
      <c r="BG135" s="188">
        <v>55</v>
      </c>
      <c r="BH135" s="188">
        <v>59</v>
      </c>
      <c r="BI135" s="188">
        <v>62</v>
      </c>
      <c r="BJ135" s="188">
        <v>60</v>
      </c>
      <c r="BK135" s="1185">
        <v>66</v>
      </c>
      <c r="BL135" s="188"/>
      <c r="BM135" s="188"/>
      <c r="BN135" s="188"/>
      <c r="BO135" s="215"/>
      <c r="BP135" s="1029"/>
      <c r="BQ135" s="1433"/>
      <c r="BR135" s="1433"/>
    </row>
    <row r="136" spans="1:70" x14ac:dyDescent="0.25">
      <c r="A136" s="268" t="s">
        <v>428</v>
      </c>
      <c r="B136" s="104">
        <v>1</v>
      </c>
      <c r="C136" s="104">
        <v>0</v>
      </c>
      <c r="D136" s="104">
        <v>4</v>
      </c>
      <c r="E136" s="104">
        <v>0</v>
      </c>
      <c r="F136" s="416">
        <v>0</v>
      </c>
      <c r="G136" s="1016">
        <v>0</v>
      </c>
      <c r="H136" s="539">
        <v>1</v>
      </c>
      <c r="I136" s="532">
        <v>0</v>
      </c>
      <c r="J136" s="188">
        <v>0</v>
      </c>
      <c r="K136" s="188">
        <v>0</v>
      </c>
      <c r="L136" s="188">
        <v>0</v>
      </c>
      <c r="M136" s="188">
        <v>0</v>
      </c>
      <c r="N136" s="188">
        <v>0</v>
      </c>
      <c r="O136" s="188">
        <v>0</v>
      </c>
      <c r="P136" s="188">
        <v>0</v>
      </c>
      <c r="Q136" s="188">
        <v>0</v>
      </c>
      <c r="R136" s="188">
        <v>256</v>
      </c>
      <c r="S136" s="215">
        <v>275</v>
      </c>
      <c r="T136" s="238">
        <v>239</v>
      </c>
      <c r="U136" s="188">
        <v>2</v>
      </c>
      <c r="V136" s="188">
        <v>0</v>
      </c>
      <c r="W136" s="188">
        <v>0</v>
      </c>
      <c r="X136" s="188">
        <v>1</v>
      </c>
      <c r="Y136" s="188">
        <v>1</v>
      </c>
      <c r="Z136" s="188">
        <v>1</v>
      </c>
      <c r="AA136" s="188">
        <v>1</v>
      </c>
      <c r="AB136" s="188">
        <v>2</v>
      </c>
      <c r="AC136" s="188">
        <v>1</v>
      </c>
      <c r="AD136" s="188">
        <v>0</v>
      </c>
      <c r="AE136" s="215">
        <v>1</v>
      </c>
      <c r="AF136" s="372">
        <v>0</v>
      </c>
      <c r="AG136" s="360">
        <v>0</v>
      </c>
      <c r="AH136" s="188">
        <v>1</v>
      </c>
      <c r="AI136" s="188">
        <v>0</v>
      </c>
      <c r="AJ136" s="188">
        <v>0</v>
      </c>
      <c r="AK136" s="188">
        <v>0</v>
      </c>
      <c r="AL136" s="188">
        <v>0</v>
      </c>
      <c r="AM136" s="188">
        <v>0</v>
      </c>
      <c r="AN136" s="188">
        <v>0</v>
      </c>
      <c r="AO136" s="188">
        <v>0</v>
      </c>
      <c r="AP136" s="188">
        <v>1</v>
      </c>
      <c r="AQ136" s="215">
        <v>1</v>
      </c>
      <c r="AR136" s="238">
        <v>0</v>
      </c>
      <c r="AS136" s="360">
        <v>2</v>
      </c>
      <c r="AT136" s="188">
        <v>2</v>
      </c>
      <c r="AU136" s="188">
        <v>2</v>
      </c>
      <c r="AV136" s="188">
        <v>2</v>
      </c>
      <c r="AW136" s="188">
        <v>3</v>
      </c>
      <c r="AX136" s="188">
        <v>2</v>
      </c>
      <c r="AY136" s="188">
        <v>2</v>
      </c>
      <c r="AZ136" s="188">
        <v>3</v>
      </c>
      <c r="BA136" s="188">
        <v>2</v>
      </c>
      <c r="BB136" s="188">
        <v>2</v>
      </c>
      <c r="BC136" s="215">
        <v>0</v>
      </c>
      <c r="BD136" s="1029">
        <v>0</v>
      </c>
      <c r="BE136" s="360">
        <v>2</v>
      </c>
      <c r="BF136" s="188">
        <v>1</v>
      </c>
      <c r="BG136" s="188">
        <v>1</v>
      </c>
      <c r="BH136" s="188">
        <v>1</v>
      </c>
      <c r="BI136" s="188">
        <v>1</v>
      </c>
      <c r="BJ136" s="188">
        <v>1</v>
      </c>
      <c r="BK136" s="1185">
        <v>1</v>
      </c>
      <c r="BL136" s="188"/>
      <c r="BM136" s="188"/>
      <c r="BN136" s="188"/>
      <c r="BO136" s="215"/>
      <c r="BP136" s="1029"/>
      <c r="BQ136" s="1433"/>
      <c r="BR136" s="1433"/>
    </row>
    <row r="137" spans="1:70" x14ac:dyDescent="0.25">
      <c r="A137" s="268" t="s">
        <v>429</v>
      </c>
      <c r="B137" s="104">
        <v>86</v>
      </c>
      <c r="C137" s="104">
        <v>119</v>
      </c>
      <c r="D137" s="104">
        <v>133</v>
      </c>
      <c r="E137" s="104">
        <v>166</v>
      </c>
      <c r="F137" s="416">
        <v>170</v>
      </c>
      <c r="G137" s="1016">
        <v>208</v>
      </c>
      <c r="H137" s="539">
        <v>226</v>
      </c>
      <c r="I137" s="532">
        <v>0</v>
      </c>
      <c r="J137" s="188">
        <v>0</v>
      </c>
      <c r="K137" s="188">
        <v>0</v>
      </c>
      <c r="L137" s="188">
        <v>0</v>
      </c>
      <c r="M137" s="188">
        <v>0</v>
      </c>
      <c r="N137" s="188">
        <v>0</v>
      </c>
      <c r="O137" s="188">
        <v>0</v>
      </c>
      <c r="P137" s="188">
        <v>0</v>
      </c>
      <c r="Q137" s="188">
        <v>0</v>
      </c>
      <c r="R137" s="188">
        <v>0</v>
      </c>
      <c r="S137" s="215">
        <v>0</v>
      </c>
      <c r="T137" s="238">
        <v>0</v>
      </c>
      <c r="U137" s="188">
        <v>141</v>
      </c>
      <c r="V137" s="188">
        <v>143</v>
      </c>
      <c r="W137" s="188">
        <v>153</v>
      </c>
      <c r="X137" s="188">
        <v>156</v>
      </c>
      <c r="Y137" s="188">
        <v>152</v>
      </c>
      <c r="Z137" s="188">
        <v>156</v>
      </c>
      <c r="AA137" s="188">
        <v>158</v>
      </c>
      <c r="AB137" s="188">
        <v>152</v>
      </c>
      <c r="AC137" s="188">
        <v>158</v>
      </c>
      <c r="AD137" s="188">
        <v>163</v>
      </c>
      <c r="AE137" s="215">
        <v>177</v>
      </c>
      <c r="AF137" s="372">
        <v>171</v>
      </c>
      <c r="AG137" s="360">
        <v>155</v>
      </c>
      <c r="AH137" s="188">
        <v>154</v>
      </c>
      <c r="AI137" s="188">
        <v>157</v>
      </c>
      <c r="AJ137" s="188">
        <v>153</v>
      </c>
      <c r="AK137" s="188">
        <v>145</v>
      </c>
      <c r="AL137" s="188">
        <v>147</v>
      </c>
      <c r="AM137" s="188">
        <v>154</v>
      </c>
      <c r="AN137" s="188">
        <v>159</v>
      </c>
      <c r="AO137" s="188">
        <v>157</v>
      </c>
      <c r="AP137" s="188">
        <v>163</v>
      </c>
      <c r="AQ137" s="215">
        <v>174</v>
      </c>
      <c r="AR137" s="238">
        <v>170</v>
      </c>
      <c r="AS137" s="360">
        <v>167</v>
      </c>
      <c r="AT137" s="188">
        <v>172</v>
      </c>
      <c r="AU137" s="188">
        <v>166</v>
      </c>
      <c r="AV137" s="188">
        <v>173</v>
      </c>
      <c r="AW137" s="188">
        <v>178</v>
      </c>
      <c r="AX137" s="188">
        <v>179</v>
      </c>
      <c r="AY137" s="188">
        <v>187</v>
      </c>
      <c r="AZ137" s="188">
        <v>191</v>
      </c>
      <c r="BA137" s="188">
        <v>200</v>
      </c>
      <c r="BB137" s="188">
        <v>199</v>
      </c>
      <c r="BC137" s="215">
        <v>214</v>
      </c>
      <c r="BD137" s="1029">
        <v>208</v>
      </c>
      <c r="BE137" s="360">
        <v>191</v>
      </c>
      <c r="BF137" s="188">
        <v>208</v>
      </c>
      <c r="BG137" s="188">
        <v>204</v>
      </c>
      <c r="BH137" s="188">
        <v>195</v>
      </c>
      <c r="BI137" s="188">
        <v>206</v>
      </c>
      <c r="BJ137" s="188">
        <v>208</v>
      </c>
      <c r="BK137" s="1185">
        <v>226</v>
      </c>
      <c r="BL137" s="188"/>
      <c r="BM137" s="188"/>
      <c r="BN137" s="188"/>
      <c r="BO137" s="215"/>
      <c r="BP137" s="1029"/>
      <c r="BQ137" s="1433"/>
      <c r="BR137" s="1433"/>
    </row>
    <row r="138" spans="1:70" x14ac:dyDescent="0.25">
      <c r="A138" s="268" t="s">
        <v>430</v>
      </c>
      <c r="B138" s="104">
        <v>88</v>
      </c>
      <c r="C138" s="104">
        <v>117</v>
      </c>
      <c r="D138" s="104">
        <v>64</v>
      </c>
      <c r="E138" s="104">
        <v>49</v>
      </c>
      <c r="F138" s="416">
        <v>46</v>
      </c>
      <c r="G138" s="1016">
        <v>26</v>
      </c>
      <c r="H138" s="539">
        <v>27</v>
      </c>
      <c r="I138" s="532">
        <v>355</v>
      </c>
      <c r="J138" s="188">
        <v>340</v>
      </c>
      <c r="K138" s="188">
        <v>275</v>
      </c>
      <c r="L138" s="188">
        <v>270</v>
      </c>
      <c r="M138" s="188">
        <v>271</v>
      </c>
      <c r="N138" s="188">
        <v>250</v>
      </c>
      <c r="O138" s="188">
        <v>224</v>
      </c>
      <c r="P138" s="188">
        <v>212</v>
      </c>
      <c r="Q138" s="188">
        <v>219</v>
      </c>
      <c r="R138" s="188">
        <v>247</v>
      </c>
      <c r="S138" s="215">
        <v>255</v>
      </c>
      <c r="T138" s="238">
        <v>444</v>
      </c>
      <c r="U138" s="188">
        <v>64</v>
      </c>
      <c r="V138" s="188">
        <v>63</v>
      </c>
      <c r="W138" s="188">
        <v>65</v>
      </c>
      <c r="X138" s="188">
        <v>49</v>
      </c>
      <c r="Y138" s="188">
        <v>39</v>
      </c>
      <c r="Z138" s="188">
        <v>34</v>
      </c>
      <c r="AA138" s="188">
        <v>25</v>
      </c>
      <c r="AB138" s="188">
        <v>26</v>
      </c>
      <c r="AC138" s="188">
        <v>25</v>
      </c>
      <c r="AD138" s="188">
        <v>30</v>
      </c>
      <c r="AE138" s="215">
        <v>33</v>
      </c>
      <c r="AF138" s="372">
        <v>41</v>
      </c>
      <c r="AG138" s="360">
        <v>44</v>
      </c>
      <c r="AH138" s="188">
        <v>44</v>
      </c>
      <c r="AI138" s="188">
        <v>46</v>
      </c>
      <c r="AJ138" s="188">
        <v>45</v>
      </c>
      <c r="AK138" s="188">
        <v>48</v>
      </c>
      <c r="AL138" s="188">
        <v>47</v>
      </c>
      <c r="AM138" s="188">
        <v>38</v>
      </c>
      <c r="AN138" s="188">
        <v>35</v>
      </c>
      <c r="AO138" s="188">
        <v>36</v>
      </c>
      <c r="AP138" s="188">
        <v>34</v>
      </c>
      <c r="AQ138" s="215">
        <v>38</v>
      </c>
      <c r="AR138" s="238">
        <v>46</v>
      </c>
      <c r="AS138" s="360">
        <v>38</v>
      </c>
      <c r="AT138" s="188">
        <v>35</v>
      </c>
      <c r="AU138" s="188">
        <v>37</v>
      </c>
      <c r="AV138" s="188">
        <v>42</v>
      </c>
      <c r="AW138" s="188">
        <v>34</v>
      </c>
      <c r="AX138" s="188">
        <v>39</v>
      </c>
      <c r="AY138" s="188">
        <v>42</v>
      </c>
      <c r="AZ138" s="188">
        <v>44</v>
      </c>
      <c r="BA138" s="188">
        <v>30</v>
      </c>
      <c r="BB138" s="188">
        <v>27</v>
      </c>
      <c r="BC138" s="215">
        <v>24</v>
      </c>
      <c r="BD138" s="1029">
        <v>26</v>
      </c>
      <c r="BE138" s="360">
        <v>24</v>
      </c>
      <c r="BF138" s="188">
        <v>24</v>
      </c>
      <c r="BG138" s="188">
        <v>23</v>
      </c>
      <c r="BH138" s="188">
        <v>25</v>
      </c>
      <c r="BI138" s="188">
        <v>19</v>
      </c>
      <c r="BJ138" s="188">
        <v>22</v>
      </c>
      <c r="BK138" s="1185">
        <v>27</v>
      </c>
      <c r="BL138" s="188"/>
      <c r="BM138" s="188"/>
      <c r="BN138" s="188"/>
      <c r="BO138" s="215"/>
      <c r="BP138" s="1029"/>
      <c r="BQ138" s="1433"/>
      <c r="BR138" s="1433"/>
    </row>
    <row r="139" spans="1:70" x14ac:dyDescent="0.25">
      <c r="A139" s="268" t="s">
        <v>24</v>
      </c>
      <c r="B139" s="104">
        <v>482</v>
      </c>
      <c r="C139" s="104">
        <v>492</v>
      </c>
      <c r="D139" s="104">
        <v>476</v>
      </c>
      <c r="E139" s="104">
        <v>448</v>
      </c>
      <c r="F139" s="416">
        <v>474</v>
      </c>
      <c r="G139" s="1016">
        <v>628</v>
      </c>
      <c r="H139" s="539">
        <v>627</v>
      </c>
      <c r="I139" s="532">
        <v>490</v>
      </c>
      <c r="J139" s="188">
        <v>494</v>
      </c>
      <c r="K139" s="188">
        <v>512</v>
      </c>
      <c r="L139" s="188">
        <v>504</v>
      </c>
      <c r="M139" s="188">
        <v>526</v>
      </c>
      <c r="N139" s="188">
        <v>519</v>
      </c>
      <c r="O139" s="188">
        <v>512</v>
      </c>
      <c r="P139" s="189">
        <v>525</v>
      </c>
      <c r="Q139" s="189">
        <v>518</v>
      </c>
      <c r="R139" s="189">
        <v>497</v>
      </c>
      <c r="S139" s="215">
        <v>483</v>
      </c>
      <c r="T139" s="238">
        <v>476</v>
      </c>
      <c r="U139" s="188">
        <v>473</v>
      </c>
      <c r="V139" s="188">
        <v>482</v>
      </c>
      <c r="W139" s="188">
        <v>490</v>
      </c>
      <c r="X139" s="188">
        <v>495</v>
      </c>
      <c r="Y139" s="188">
        <v>498</v>
      </c>
      <c r="Z139" s="188">
        <v>495</v>
      </c>
      <c r="AA139" s="188">
        <v>485</v>
      </c>
      <c r="AB139" s="189">
        <v>480</v>
      </c>
      <c r="AC139" s="189">
        <v>491</v>
      </c>
      <c r="AD139" s="189">
        <v>490</v>
      </c>
      <c r="AE139" s="215">
        <v>470</v>
      </c>
      <c r="AF139" s="372">
        <v>452</v>
      </c>
      <c r="AG139" s="360">
        <v>441</v>
      </c>
      <c r="AH139" s="188">
        <v>438</v>
      </c>
      <c r="AI139" s="188">
        <v>446</v>
      </c>
      <c r="AJ139" s="188">
        <v>447</v>
      </c>
      <c r="AK139" s="188">
        <v>451</v>
      </c>
      <c r="AL139" s="188">
        <v>454</v>
      </c>
      <c r="AM139" s="188">
        <v>445</v>
      </c>
      <c r="AN139" s="189">
        <v>454</v>
      </c>
      <c r="AO139" s="189">
        <v>459</v>
      </c>
      <c r="AP139" s="189">
        <v>469</v>
      </c>
      <c r="AQ139" s="215">
        <v>476</v>
      </c>
      <c r="AR139" s="238">
        <v>474</v>
      </c>
      <c r="AS139" s="360">
        <v>476</v>
      </c>
      <c r="AT139" s="188">
        <v>511</v>
      </c>
      <c r="AU139" s="188">
        <v>525</v>
      </c>
      <c r="AV139" s="188">
        <v>549</v>
      </c>
      <c r="AW139" s="188">
        <v>548</v>
      </c>
      <c r="AX139" s="188">
        <v>542</v>
      </c>
      <c r="AY139" s="188">
        <v>553</v>
      </c>
      <c r="AZ139" s="189">
        <v>550</v>
      </c>
      <c r="BA139" s="189">
        <v>575</v>
      </c>
      <c r="BB139" s="189">
        <v>584</v>
      </c>
      <c r="BC139" s="215">
        <v>611</v>
      </c>
      <c r="BD139" s="1029">
        <v>628</v>
      </c>
      <c r="BE139" s="360">
        <v>632</v>
      </c>
      <c r="BF139" s="188">
        <v>633</v>
      </c>
      <c r="BG139" s="188">
        <v>644</v>
      </c>
      <c r="BH139" s="188">
        <v>637</v>
      </c>
      <c r="BI139" s="188">
        <v>628</v>
      </c>
      <c r="BJ139" s="188">
        <v>625</v>
      </c>
      <c r="BK139" s="1185">
        <v>627</v>
      </c>
      <c r="BL139" s="189"/>
      <c r="BM139" s="189"/>
      <c r="BN139" s="189"/>
      <c r="BO139" s="215"/>
      <c r="BP139" s="1029"/>
      <c r="BQ139" s="1433"/>
      <c r="BR139" s="1433"/>
    </row>
    <row r="140" spans="1:70" x14ac:dyDescent="0.25">
      <c r="A140" s="272" t="s">
        <v>140</v>
      </c>
      <c r="B140" s="105">
        <v>20</v>
      </c>
      <c r="C140" s="105">
        <v>13</v>
      </c>
      <c r="D140" s="105">
        <v>8</v>
      </c>
      <c r="E140" s="105">
        <v>1</v>
      </c>
      <c r="F140" s="417">
        <v>2</v>
      </c>
      <c r="G140" s="1017">
        <v>8</v>
      </c>
      <c r="H140" s="540">
        <v>6</v>
      </c>
      <c r="I140" s="533">
        <v>363</v>
      </c>
      <c r="J140" s="190">
        <v>335</v>
      </c>
      <c r="K140" s="190">
        <v>323</v>
      </c>
      <c r="L140" s="190">
        <v>327</v>
      </c>
      <c r="M140" s="190">
        <v>307</v>
      </c>
      <c r="N140" s="190">
        <v>319</v>
      </c>
      <c r="O140" s="190">
        <v>330</v>
      </c>
      <c r="P140" s="191">
        <v>335</v>
      </c>
      <c r="Q140" s="191">
        <v>330</v>
      </c>
      <c r="R140" s="191">
        <v>331</v>
      </c>
      <c r="S140" s="216">
        <v>331</v>
      </c>
      <c r="T140" s="239">
        <v>329</v>
      </c>
      <c r="U140" s="190">
        <v>10</v>
      </c>
      <c r="V140" s="190">
        <v>4</v>
      </c>
      <c r="W140" s="190">
        <v>2</v>
      </c>
      <c r="X140" s="190">
        <v>7</v>
      </c>
      <c r="Y140" s="190">
        <v>7</v>
      </c>
      <c r="Z140" s="190">
        <v>5</v>
      </c>
      <c r="AA140" s="190">
        <v>4</v>
      </c>
      <c r="AB140" s="191">
        <v>3</v>
      </c>
      <c r="AC140" s="191">
        <v>1</v>
      </c>
      <c r="AD140" s="191">
        <v>4</v>
      </c>
      <c r="AE140" s="216">
        <v>2</v>
      </c>
      <c r="AF140" s="373">
        <v>1</v>
      </c>
      <c r="AG140" s="361">
        <v>0</v>
      </c>
      <c r="AH140" s="190">
        <v>0</v>
      </c>
      <c r="AI140" s="190">
        <v>1</v>
      </c>
      <c r="AJ140" s="190">
        <v>0</v>
      </c>
      <c r="AK140" s="190">
        <v>2</v>
      </c>
      <c r="AL140" s="190">
        <v>1</v>
      </c>
      <c r="AM140" s="190">
        <v>1</v>
      </c>
      <c r="AN140" s="191">
        <v>1</v>
      </c>
      <c r="AO140" s="191">
        <v>5</v>
      </c>
      <c r="AP140" s="191">
        <v>7</v>
      </c>
      <c r="AQ140" s="216">
        <v>5</v>
      </c>
      <c r="AR140" s="239">
        <v>2</v>
      </c>
      <c r="AS140" s="361">
        <v>1</v>
      </c>
      <c r="AT140" s="190">
        <v>1</v>
      </c>
      <c r="AU140" s="190">
        <v>2</v>
      </c>
      <c r="AV140" s="190">
        <v>5</v>
      </c>
      <c r="AW140" s="190">
        <v>7</v>
      </c>
      <c r="AX140" s="190">
        <v>13</v>
      </c>
      <c r="AY140" s="190">
        <v>4</v>
      </c>
      <c r="AZ140" s="191">
        <v>3</v>
      </c>
      <c r="BA140" s="191">
        <v>4</v>
      </c>
      <c r="BB140" s="191">
        <v>4</v>
      </c>
      <c r="BC140" s="216">
        <v>4</v>
      </c>
      <c r="BD140" s="1030">
        <v>8</v>
      </c>
      <c r="BE140" s="361">
        <v>5</v>
      </c>
      <c r="BF140" s="190">
        <v>4</v>
      </c>
      <c r="BG140" s="190">
        <v>2</v>
      </c>
      <c r="BH140" s="190">
        <v>4</v>
      </c>
      <c r="BI140" s="190">
        <v>4</v>
      </c>
      <c r="BJ140" s="190">
        <v>5</v>
      </c>
      <c r="BK140" s="1186">
        <v>6</v>
      </c>
      <c r="BL140" s="191"/>
      <c r="BM140" s="191"/>
      <c r="BN140" s="191"/>
      <c r="BO140" s="216"/>
      <c r="BP140" s="1030"/>
      <c r="BQ140" s="1433"/>
      <c r="BR140" s="1433"/>
    </row>
    <row r="141" spans="1:70" x14ac:dyDescent="0.25">
      <c r="A141" s="272" t="s">
        <v>525</v>
      </c>
      <c r="B141" s="105"/>
      <c r="C141" s="105"/>
      <c r="D141" s="105"/>
      <c r="E141" s="105">
        <v>0</v>
      </c>
      <c r="F141" s="417">
        <v>1</v>
      </c>
      <c r="G141" s="1017">
        <v>0</v>
      </c>
      <c r="H141" s="540">
        <v>0</v>
      </c>
      <c r="I141" s="533"/>
      <c r="J141" s="190"/>
      <c r="K141" s="190"/>
      <c r="L141" s="190"/>
      <c r="M141" s="190"/>
      <c r="N141" s="190"/>
      <c r="O141" s="190"/>
      <c r="P141" s="191"/>
      <c r="Q141" s="191"/>
      <c r="R141" s="191"/>
      <c r="S141" s="216"/>
      <c r="T141" s="239"/>
      <c r="U141" s="190"/>
      <c r="V141" s="190"/>
      <c r="W141" s="190"/>
      <c r="X141" s="190"/>
      <c r="Y141" s="190"/>
      <c r="Z141" s="190"/>
      <c r="AA141" s="190"/>
      <c r="AB141" s="191"/>
      <c r="AC141" s="191"/>
      <c r="AD141" s="191"/>
      <c r="AE141" s="216"/>
      <c r="AF141" s="373"/>
      <c r="AG141" s="361"/>
      <c r="AH141" s="190"/>
      <c r="AI141" s="190"/>
      <c r="AJ141" s="190"/>
      <c r="AK141" s="190"/>
      <c r="AL141" s="190"/>
      <c r="AM141" s="190"/>
      <c r="AN141" s="191"/>
      <c r="AO141" s="191"/>
      <c r="AP141" s="191">
        <v>0</v>
      </c>
      <c r="AQ141" s="216">
        <v>0</v>
      </c>
      <c r="AR141" s="239">
        <v>1</v>
      </c>
      <c r="AS141" s="361">
        <v>1</v>
      </c>
      <c r="AT141" s="190">
        <v>1</v>
      </c>
      <c r="AU141" s="190">
        <v>0</v>
      </c>
      <c r="AV141" s="190">
        <v>0</v>
      </c>
      <c r="AW141" s="190">
        <v>0</v>
      </c>
      <c r="AX141" s="190">
        <v>0</v>
      </c>
      <c r="AY141" s="190">
        <v>0</v>
      </c>
      <c r="AZ141" s="191">
        <v>0</v>
      </c>
      <c r="BA141" s="191">
        <v>0</v>
      </c>
      <c r="BB141" s="191">
        <v>0</v>
      </c>
      <c r="BC141" s="216">
        <v>0</v>
      </c>
      <c r="BD141" s="1030">
        <v>0</v>
      </c>
      <c r="BE141" s="361">
        <v>0</v>
      </c>
      <c r="BF141" s="190">
        <v>0</v>
      </c>
      <c r="BG141" s="190">
        <v>0</v>
      </c>
      <c r="BH141" s="190">
        <v>0</v>
      </c>
      <c r="BI141" s="190">
        <v>0</v>
      </c>
      <c r="BJ141" s="190">
        <v>0</v>
      </c>
      <c r="BK141" s="1186">
        <v>0</v>
      </c>
      <c r="BL141" s="191"/>
      <c r="BM141" s="191"/>
      <c r="BN141" s="191"/>
      <c r="BO141" s="216"/>
      <c r="BP141" s="1030"/>
      <c r="BQ141" s="1433"/>
      <c r="BR141" s="1433"/>
    </row>
    <row r="142" spans="1:70" x14ac:dyDescent="0.25">
      <c r="A142" s="268" t="s">
        <v>141</v>
      </c>
      <c r="B142" s="104">
        <v>36</v>
      </c>
      <c r="C142" s="104">
        <v>32</v>
      </c>
      <c r="D142" s="104">
        <v>30</v>
      </c>
      <c r="E142" s="104">
        <v>14</v>
      </c>
      <c r="F142" s="416">
        <v>26</v>
      </c>
      <c r="G142" s="1016">
        <v>4</v>
      </c>
      <c r="H142" s="539">
        <v>15</v>
      </c>
      <c r="I142" s="532">
        <v>274</v>
      </c>
      <c r="J142" s="188">
        <v>292</v>
      </c>
      <c r="K142" s="188">
        <v>300</v>
      </c>
      <c r="L142" s="188">
        <v>271</v>
      </c>
      <c r="M142" s="188">
        <v>356</v>
      </c>
      <c r="N142" s="188">
        <v>334</v>
      </c>
      <c r="O142" s="188">
        <v>373</v>
      </c>
      <c r="P142" s="189">
        <v>264</v>
      </c>
      <c r="Q142" s="189">
        <v>151</v>
      </c>
      <c r="R142" s="189">
        <v>161</v>
      </c>
      <c r="S142" s="215">
        <v>196</v>
      </c>
      <c r="T142" s="238">
        <v>183</v>
      </c>
      <c r="U142" s="188">
        <v>36</v>
      </c>
      <c r="V142" s="188">
        <v>33</v>
      </c>
      <c r="W142" s="188">
        <v>25</v>
      </c>
      <c r="X142" s="188">
        <v>13</v>
      </c>
      <c r="Y142" s="188">
        <v>11</v>
      </c>
      <c r="Z142" s="188">
        <v>13</v>
      </c>
      <c r="AA142" s="188">
        <v>17</v>
      </c>
      <c r="AB142" s="189">
        <v>24</v>
      </c>
      <c r="AC142" s="189">
        <v>23</v>
      </c>
      <c r="AD142" s="189">
        <v>21</v>
      </c>
      <c r="AE142" s="215">
        <v>18</v>
      </c>
      <c r="AF142" s="372">
        <v>9</v>
      </c>
      <c r="AG142" s="360">
        <v>15</v>
      </c>
      <c r="AH142" s="188">
        <v>24</v>
      </c>
      <c r="AI142" s="188">
        <v>18</v>
      </c>
      <c r="AJ142" s="188">
        <v>18</v>
      </c>
      <c r="AK142" s="188">
        <v>18</v>
      </c>
      <c r="AL142" s="188">
        <v>18</v>
      </c>
      <c r="AM142" s="188">
        <v>22</v>
      </c>
      <c r="AN142" s="189">
        <v>18</v>
      </c>
      <c r="AO142" s="189">
        <v>19</v>
      </c>
      <c r="AP142" s="189">
        <v>14</v>
      </c>
      <c r="AQ142" s="215">
        <v>10</v>
      </c>
      <c r="AR142" s="238">
        <v>26</v>
      </c>
      <c r="AS142" s="360">
        <v>28</v>
      </c>
      <c r="AT142" s="188">
        <v>27</v>
      </c>
      <c r="AU142" s="188">
        <v>21</v>
      </c>
      <c r="AV142" s="188">
        <v>21</v>
      </c>
      <c r="AW142" s="188">
        <v>22</v>
      </c>
      <c r="AX142" s="188">
        <v>16</v>
      </c>
      <c r="AY142" s="188">
        <v>15</v>
      </c>
      <c r="AZ142" s="189">
        <v>14</v>
      </c>
      <c r="BA142" s="189">
        <v>14</v>
      </c>
      <c r="BB142" s="189">
        <v>13</v>
      </c>
      <c r="BC142" s="215">
        <v>10</v>
      </c>
      <c r="BD142" s="1029">
        <v>4</v>
      </c>
      <c r="BE142" s="360">
        <v>6</v>
      </c>
      <c r="BF142" s="188">
        <v>8</v>
      </c>
      <c r="BG142" s="188">
        <v>9</v>
      </c>
      <c r="BH142" s="188">
        <v>10</v>
      </c>
      <c r="BI142" s="188">
        <v>6</v>
      </c>
      <c r="BJ142" s="188">
        <v>12</v>
      </c>
      <c r="BK142" s="1185">
        <v>15</v>
      </c>
      <c r="BL142" s="189"/>
      <c r="BM142" s="189"/>
      <c r="BN142" s="189"/>
      <c r="BO142" s="215"/>
      <c r="BP142" s="1029"/>
      <c r="BQ142" s="1433"/>
      <c r="BR142" s="1433"/>
    </row>
    <row r="143" spans="1:70" ht="15.75" thickBot="1" x14ac:dyDescent="0.3">
      <c r="A143" s="273" t="s">
        <v>142</v>
      </c>
      <c r="B143" s="180">
        <v>2</v>
      </c>
      <c r="C143" s="180">
        <v>2</v>
      </c>
      <c r="D143" s="180">
        <v>0</v>
      </c>
      <c r="E143" s="180">
        <v>6</v>
      </c>
      <c r="F143" s="529">
        <v>1</v>
      </c>
      <c r="G143" s="1018">
        <v>0</v>
      </c>
      <c r="H143" s="541">
        <v>0</v>
      </c>
      <c r="I143" s="534">
        <v>26</v>
      </c>
      <c r="J143" s="192">
        <v>27</v>
      </c>
      <c r="K143" s="192">
        <v>26</v>
      </c>
      <c r="L143" s="192">
        <v>25</v>
      </c>
      <c r="M143" s="192">
        <v>23</v>
      </c>
      <c r="N143" s="192">
        <v>31</v>
      </c>
      <c r="O143" s="192">
        <v>38</v>
      </c>
      <c r="P143" s="193">
        <v>12</v>
      </c>
      <c r="Q143" s="193">
        <v>11</v>
      </c>
      <c r="R143" s="193">
        <v>20</v>
      </c>
      <c r="S143" s="217">
        <v>23</v>
      </c>
      <c r="T143" s="240">
        <v>28</v>
      </c>
      <c r="U143" s="192">
        <v>0</v>
      </c>
      <c r="V143" s="192">
        <v>0</v>
      </c>
      <c r="W143" s="192">
        <v>1</v>
      </c>
      <c r="X143" s="192">
        <v>1</v>
      </c>
      <c r="Y143" s="192">
        <v>1</v>
      </c>
      <c r="Z143" s="192">
        <v>1</v>
      </c>
      <c r="AA143" s="192">
        <v>1</v>
      </c>
      <c r="AB143" s="193">
        <v>0</v>
      </c>
      <c r="AC143" s="193">
        <v>0</v>
      </c>
      <c r="AD143" s="193">
        <v>1</v>
      </c>
      <c r="AE143" s="217">
        <v>4</v>
      </c>
      <c r="AF143" s="374">
        <v>5</v>
      </c>
      <c r="AG143" s="362">
        <v>4</v>
      </c>
      <c r="AH143" s="192">
        <v>2</v>
      </c>
      <c r="AI143" s="192">
        <v>2</v>
      </c>
      <c r="AJ143" s="192">
        <v>3</v>
      </c>
      <c r="AK143" s="192">
        <v>1</v>
      </c>
      <c r="AL143" s="192">
        <v>0</v>
      </c>
      <c r="AM143" s="192">
        <v>0</v>
      </c>
      <c r="AN143" s="193">
        <v>0</v>
      </c>
      <c r="AO143" s="193">
        <v>0</v>
      </c>
      <c r="AP143" s="193">
        <v>0</v>
      </c>
      <c r="AQ143" s="217">
        <v>1</v>
      </c>
      <c r="AR143" s="240">
        <v>1</v>
      </c>
      <c r="AS143" s="362">
        <v>1</v>
      </c>
      <c r="AT143" s="192">
        <v>1</v>
      </c>
      <c r="AU143" s="192">
        <v>2</v>
      </c>
      <c r="AV143" s="192">
        <v>0</v>
      </c>
      <c r="AW143" s="192">
        <v>1</v>
      </c>
      <c r="AX143" s="192">
        <v>1</v>
      </c>
      <c r="AY143" s="192">
        <v>0</v>
      </c>
      <c r="AZ143" s="193">
        <v>0</v>
      </c>
      <c r="BA143" s="193">
        <v>0</v>
      </c>
      <c r="BB143" s="193">
        <v>0</v>
      </c>
      <c r="BC143" s="217">
        <v>0</v>
      </c>
      <c r="BD143" s="1031">
        <v>0</v>
      </c>
      <c r="BE143" s="362">
        <v>0</v>
      </c>
      <c r="BF143" s="192">
        <v>0</v>
      </c>
      <c r="BG143" s="192">
        <v>0</v>
      </c>
      <c r="BH143" s="192">
        <v>0</v>
      </c>
      <c r="BI143" s="192">
        <v>0</v>
      </c>
      <c r="BJ143" s="192">
        <v>0</v>
      </c>
      <c r="BK143" s="1187">
        <v>0</v>
      </c>
      <c r="BL143" s="193"/>
      <c r="BM143" s="193"/>
      <c r="BN143" s="193"/>
      <c r="BO143" s="217"/>
      <c r="BP143" s="1031"/>
      <c r="BQ143" s="1433"/>
      <c r="BR143" s="1433"/>
    </row>
    <row r="144" spans="1:70" ht="18" hidden="1" x14ac:dyDescent="0.25">
      <c r="A144" s="728" t="s">
        <v>600</v>
      </c>
      <c r="B144" s="576"/>
      <c r="C144" s="576"/>
      <c r="D144" s="576"/>
      <c r="E144" s="576"/>
      <c r="F144" s="584">
        <v>225426</v>
      </c>
      <c r="G144" s="578"/>
      <c r="H144" s="954"/>
      <c r="I144" s="579"/>
      <c r="J144" s="580"/>
      <c r="K144" s="580"/>
      <c r="L144" s="580"/>
      <c r="M144" s="580"/>
      <c r="N144" s="580"/>
      <c r="O144" s="580"/>
      <c r="P144" s="580"/>
      <c r="Q144" s="580"/>
      <c r="R144" s="580"/>
      <c r="S144" s="576"/>
      <c r="T144" s="581"/>
      <c r="U144" s="580"/>
      <c r="V144" s="580"/>
      <c r="W144" s="580"/>
      <c r="X144" s="580"/>
      <c r="Y144" s="580"/>
      <c r="Z144" s="580"/>
      <c r="AA144" s="580"/>
      <c r="AB144" s="580"/>
      <c r="AC144" s="580"/>
      <c r="AD144" s="580"/>
      <c r="AE144" s="576"/>
      <c r="AF144" s="584"/>
      <c r="AG144" s="582"/>
      <c r="AH144" s="580"/>
      <c r="AI144" s="580"/>
      <c r="AJ144" s="580"/>
      <c r="AK144" s="580"/>
      <c r="AL144" s="580"/>
      <c r="AM144" s="773">
        <v>225426</v>
      </c>
      <c r="AN144" s="773">
        <v>225426</v>
      </c>
      <c r="AO144" s="773">
        <v>225426</v>
      </c>
      <c r="AP144" s="773">
        <v>225426</v>
      </c>
      <c r="AQ144" s="775">
        <v>225426</v>
      </c>
      <c r="AR144" s="776">
        <v>225426</v>
      </c>
      <c r="AS144" s="777">
        <v>225426</v>
      </c>
      <c r="AT144" s="773">
        <v>225426</v>
      </c>
      <c r="AU144" s="580"/>
      <c r="AV144" s="580"/>
      <c r="AW144" s="782"/>
      <c r="AX144" s="580"/>
      <c r="AY144" s="580"/>
      <c r="AZ144" s="580"/>
      <c r="BA144" s="580"/>
      <c r="BB144" s="580"/>
      <c r="BC144" s="576"/>
      <c r="BD144" s="581"/>
      <c r="BE144" s="777">
        <v>225426</v>
      </c>
      <c r="BF144" s="773">
        <v>225426</v>
      </c>
      <c r="BG144" s="580"/>
      <c r="BH144" s="580"/>
      <c r="BI144" s="782"/>
      <c r="BJ144" s="580"/>
      <c r="BK144" s="580"/>
      <c r="BL144" s="580"/>
      <c r="BM144" s="580"/>
      <c r="BN144" s="580"/>
      <c r="BO144" s="576"/>
      <c r="BP144" s="581"/>
      <c r="BQ144" s="1433"/>
      <c r="BR144" s="1433"/>
    </row>
    <row r="145" spans="1:70" ht="15.75" thickBot="1" x14ac:dyDescent="0.3">
      <c r="A145" s="257"/>
      <c r="BQ145" s="1433"/>
      <c r="BR145" s="1433"/>
    </row>
    <row r="146" spans="1:70" ht="18.75" thickBot="1" x14ac:dyDescent="0.3">
      <c r="A146" s="12" t="s">
        <v>746</v>
      </c>
      <c r="B146" s="142" t="s">
        <v>735</v>
      </c>
      <c r="C146" s="26" t="s">
        <v>736</v>
      </c>
      <c r="D146" s="26" t="s">
        <v>737</v>
      </c>
      <c r="E146" s="26" t="s">
        <v>738</v>
      </c>
      <c r="F146" s="490" t="s">
        <v>739</v>
      </c>
      <c r="G146" s="705" t="s">
        <v>741</v>
      </c>
      <c r="H146" s="457" t="s">
        <v>734</v>
      </c>
      <c r="I146" s="453" t="s">
        <v>43</v>
      </c>
      <c r="J146" s="143" t="s">
        <v>32</v>
      </c>
      <c r="K146" s="143" t="s">
        <v>33</v>
      </c>
      <c r="L146" s="143" t="s">
        <v>34</v>
      </c>
      <c r="M146" s="143" t="s">
        <v>35</v>
      </c>
      <c r="N146" s="143" t="s">
        <v>36</v>
      </c>
      <c r="O146" s="143" t="s">
        <v>37</v>
      </c>
      <c r="P146" s="143" t="s">
        <v>38</v>
      </c>
      <c r="Q146" s="143" t="s">
        <v>39</v>
      </c>
      <c r="R146" s="143" t="s">
        <v>40</v>
      </c>
      <c r="S146" s="143" t="s">
        <v>41</v>
      </c>
      <c r="T146" s="144" t="s">
        <v>42</v>
      </c>
      <c r="U146" s="143" t="s">
        <v>401</v>
      </c>
      <c r="V146" s="143" t="s">
        <v>402</v>
      </c>
      <c r="W146" s="143" t="s">
        <v>403</v>
      </c>
      <c r="X146" s="143" t="s">
        <v>404</v>
      </c>
      <c r="Y146" s="143" t="s">
        <v>405</v>
      </c>
      <c r="Z146" s="143" t="s">
        <v>406</v>
      </c>
      <c r="AA146" s="143" t="s">
        <v>407</v>
      </c>
      <c r="AB146" s="143" t="s">
        <v>408</v>
      </c>
      <c r="AC146" s="143" t="s">
        <v>412</v>
      </c>
      <c r="AD146" s="143" t="s">
        <v>409</v>
      </c>
      <c r="AE146" s="143" t="s">
        <v>410</v>
      </c>
      <c r="AF146" s="342" t="s">
        <v>411</v>
      </c>
      <c r="AG146" s="319" t="s">
        <v>475</v>
      </c>
      <c r="AH146" s="143" t="s">
        <v>476</v>
      </c>
      <c r="AI146" s="143" t="s">
        <v>477</v>
      </c>
      <c r="AJ146" s="143" t="s">
        <v>478</v>
      </c>
      <c r="AK146" s="143" t="s">
        <v>485</v>
      </c>
      <c r="AL146" s="143" t="s">
        <v>486</v>
      </c>
      <c r="AM146" s="143" t="s">
        <v>479</v>
      </c>
      <c r="AN146" s="143" t="s">
        <v>480</v>
      </c>
      <c r="AO146" s="143" t="s">
        <v>481</v>
      </c>
      <c r="AP146" s="143" t="s">
        <v>482</v>
      </c>
      <c r="AQ146" s="143" t="s">
        <v>483</v>
      </c>
      <c r="AR146" s="144" t="s">
        <v>484</v>
      </c>
      <c r="AS146" s="319" t="s">
        <v>512</v>
      </c>
      <c r="AT146" s="143" t="s">
        <v>513</v>
      </c>
      <c r="AU146" s="143" t="s">
        <v>514</v>
      </c>
      <c r="AV146" s="143" t="s">
        <v>515</v>
      </c>
      <c r="AW146" s="143" t="s">
        <v>516</v>
      </c>
      <c r="AX146" s="143" t="s">
        <v>517</v>
      </c>
      <c r="AY146" s="143" t="s">
        <v>518</v>
      </c>
      <c r="AZ146" s="143" t="s">
        <v>519</v>
      </c>
      <c r="BA146" s="342" t="s">
        <v>520</v>
      </c>
      <c r="BB146" s="319" t="s">
        <v>521</v>
      </c>
      <c r="BC146" s="143" t="s">
        <v>522</v>
      </c>
      <c r="BD146" s="342" t="s">
        <v>523</v>
      </c>
      <c r="BE146" s="1339" t="s">
        <v>722</v>
      </c>
      <c r="BF146" s="1340" t="s">
        <v>723</v>
      </c>
      <c r="BG146" s="1340" t="s">
        <v>724</v>
      </c>
      <c r="BH146" s="1340" t="s">
        <v>725</v>
      </c>
      <c r="BI146" s="1340" t="s">
        <v>726</v>
      </c>
      <c r="BJ146" s="1340" t="s">
        <v>727</v>
      </c>
      <c r="BK146" s="1340" t="s">
        <v>752</v>
      </c>
      <c r="BL146" s="1340" t="s">
        <v>755</v>
      </c>
      <c r="BM146" s="1340" t="s">
        <v>760</v>
      </c>
      <c r="BN146" s="1340" t="s">
        <v>763</v>
      </c>
      <c r="BO146" s="1340" t="s">
        <v>768</v>
      </c>
      <c r="BP146" s="1341" t="s">
        <v>771</v>
      </c>
      <c r="BQ146" s="1433"/>
      <c r="BR146" s="1433"/>
    </row>
    <row r="147" spans="1:70" ht="15.75" thickBot="1" x14ac:dyDescent="0.3">
      <c r="A147" s="274" t="s">
        <v>21</v>
      </c>
      <c r="B147" s="231">
        <v>817</v>
      </c>
      <c r="C147" s="231">
        <v>897</v>
      </c>
      <c r="D147" s="231">
        <v>832</v>
      </c>
      <c r="E147" s="231">
        <v>826</v>
      </c>
      <c r="F147" s="363">
        <v>845</v>
      </c>
      <c r="G147" s="1032">
        <v>987</v>
      </c>
      <c r="H147" s="991">
        <v>1022</v>
      </c>
      <c r="I147" s="992">
        <v>18183</v>
      </c>
      <c r="J147" s="254">
        <v>18061</v>
      </c>
      <c r="K147" s="254">
        <v>18046</v>
      </c>
      <c r="L147" s="254">
        <v>17936</v>
      </c>
      <c r="M147" s="254">
        <v>17413</v>
      </c>
      <c r="N147" s="194">
        <v>17149</v>
      </c>
      <c r="O147" s="194">
        <v>17174</v>
      </c>
      <c r="P147" s="194">
        <v>17127</v>
      </c>
      <c r="Q147" s="194">
        <v>16931</v>
      </c>
      <c r="R147" s="194">
        <v>16964</v>
      </c>
      <c r="S147" s="218">
        <v>16831</v>
      </c>
      <c r="T147" s="218">
        <v>16635</v>
      </c>
      <c r="U147" s="254">
        <v>845</v>
      </c>
      <c r="V147" s="254">
        <v>837</v>
      </c>
      <c r="W147" s="254">
        <v>846</v>
      </c>
      <c r="X147" s="254">
        <v>855</v>
      </c>
      <c r="Y147" s="254">
        <v>857</v>
      </c>
      <c r="Z147" s="194">
        <v>868</v>
      </c>
      <c r="AA147" s="194">
        <v>861</v>
      </c>
      <c r="AB147" s="194">
        <v>863</v>
      </c>
      <c r="AC147" s="194">
        <v>852</v>
      </c>
      <c r="AD147" s="194">
        <v>859</v>
      </c>
      <c r="AE147" s="218">
        <v>842</v>
      </c>
      <c r="AF147" s="375">
        <v>821</v>
      </c>
      <c r="AG147" s="385">
        <v>802</v>
      </c>
      <c r="AH147" s="254">
        <v>814</v>
      </c>
      <c r="AI147" s="254">
        <v>813</v>
      </c>
      <c r="AJ147" s="254">
        <v>797</v>
      </c>
      <c r="AK147" s="254">
        <v>796</v>
      </c>
      <c r="AL147" s="194">
        <v>779</v>
      </c>
      <c r="AM147" s="194">
        <v>782</v>
      </c>
      <c r="AN147" s="194">
        <v>786</v>
      </c>
      <c r="AO147" s="194">
        <v>805</v>
      </c>
      <c r="AP147" s="194">
        <v>811</v>
      </c>
      <c r="AQ147" s="218">
        <v>841</v>
      </c>
      <c r="AR147" s="447">
        <v>845</v>
      </c>
      <c r="AS147" s="385">
        <v>841</v>
      </c>
      <c r="AT147" s="254">
        <v>870</v>
      </c>
      <c r="AU147" s="254">
        <v>890</v>
      </c>
      <c r="AV147" s="254">
        <v>912</v>
      </c>
      <c r="AW147" s="254">
        <v>917</v>
      </c>
      <c r="AX147" s="194">
        <v>927</v>
      </c>
      <c r="AY147" s="194">
        <v>926</v>
      </c>
      <c r="AZ147" s="194">
        <v>922</v>
      </c>
      <c r="BA147" s="194">
        <v>932</v>
      </c>
      <c r="BB147" s="194">
        <v>947</v>
      </c>
      <c r="BC147" s="218">
        <v>981</v>
      </c>
      <c r="BD147" s="1359">
        <v>987</v>
      </c>
      <c r="BE147" s="339">
        <v>979</v>
      </c>
      <c r="BF147" s="116">
        <v>991</v>
      </c>
      <c r="BG147" s="116">
        <v>970</v>
      </c>
      <c r="BH147" s="116">
        <v>971</v>
      </c>
      <c r="BI147" s="116">
        <v>971</v>
      </c>
      <c r="BJ147" s="116">
        <v>985</v>
      </c>
      <c r="BK147" s="1184">
        <v>1022</v>
      </c>
      <c r="BL147" s="1184">
        <v>1102</v>
      </c>
      <c r="BM147" s="1184">
        <v>1158</v>
      </c>
      <c r="BN147" s="1184">
        <v>1212</v>
      </c>
      <c r="BO147" s="1181">
        <v>1193</v>
      </c>
      <c r="BP147" s="1364">
        <v>1215</v>
      </c>
      <c r="BQ147" s="1433"/>
      <c r="BR147" s="1433"/>
    </row>
    <row r="148" spans="1:70" x14ac:dyDescent="0.25">
      <c r="A148" s="266" t="s">
        <v>22</v>
      </c>
      <c r="B148" s="106">
        <v>3.182374541003672E-2</v>
      </c>
      <c r="C148" s="106">
        <v>4.7937569676700112E-2</v>
      </c>
      <c r="D148" s="106">
        <v>4.567307692307692E-2</v>
      </c>
      <c r="E148" s="106">
        <v>4.6004842615012108E-2</v>
      </c>
      <c r="F148" s="364">
        <v>3.1952662721893489E-2</v>
      </c>
      <c r="G148" s="1025">
        <v>2.9381965552178316E-2</v>
      </c>
      <c r="H148" s="542">
        <v>5.2837573385518588E-2</v>
      </c>
      <c r="I148" s="544">
        <v>8.5391705069124431</v>
      </c>
      <c r="J148" s="106">
        <v>8.6451612903225801</v>
      </c>
      <c r="K148" s="106">
        <v>8.6428571428571423</v>
      </c>
      <c r="L148" s="106">
        <v>8.5</v>
      </c>
      <c r="M148" s="106">
        <v>8.1463133640552989</v>
      </c>
      <c r="N148" s="106">
        <v>8.0011520737327189</v>
      </c>
      <c r="O148" s="106">
        <v>7.8824884792626726</v>
      </c>
      <c r="P148" s="106">
        <v>7.911290322580645</v>
      </c>
      <c r="Q148" s="106">
        <v>7.7223502304147464</v>
      </c>
      <c r="R148" s="106">
        <v>7.7119815668202767</v>
      </c>
      <c r="S148" s="106">
        <v>7.6601382488479262</v>
      </c>
      <c r="T148" s="106">
        <v>7.5011520737327189</v>
      </c>
      <c r="U148" s="106">
        <v>4.4970414201183431E-2</v>
      </c>
      <c r="V148" s="106">
        <v>3.9426523297491037E-2</v>
      </c>
      <c r="W148" s="106">
        <v>3.5460992907801421E-2</v>
      </c>
      <c r="X148" s="106">
        <v>3.6257309941520467E-2</v>
      </c>
      <c r="Y148" s="106">
        <v>3.9673278879813305E-2</v>
      </c>
      <c r="Z148" s="106">
        <v>3.9170506912442393E-2</v>
      </c>
      <c r="AA148" s="106">
        <v>5.1103368176538912E-2</v>
      </c>
      <c r="AB148" s="196">
        <v>5.6778679026651215E-2</v>
      </c>
      <c r="AC148" s="196">
        <v>5.1643192488262914E-2</v>
      </c>
      <c r="AD148" s="196">
        <v>4.5401629802095458E-2</v>
      </c>
      <c r="AE148" s="219">
        <v>4.631828978622328E-2</v>
      </c>
      <c r="AF148" s="376">
        <v>4.6285018270401948E-2</v>
      </c>
      <c r="AG148" s="380">
        <v>4.9875311720698257E-2</v>
      </c>
      <c r="AH148" s="106">
        <v>4.0540540540540543E-2</v>
      </c>
      <c r="AI148" s="106">
        <v>3.5670356703567038E-2</v>
      </c>
      <c r="AJ148" s="106">
        <v>3.0112923462986198E-2</v>
      </c>
      <c r="AK148" s="106">
        <v>3.1407035175879394E-2</v>
      </c>
      <c r="AL148" s="106">
        <v>2.5673940949935817E-2</v>
      </c>
      <c r="AM148" s="106">
        <v>3.5805626598465472E-2</v>
      </c>
      <c r="AN148" s="196">
        <v>3.4351145038167941E-2</v>
      </c>
      <c r="AO148" s="196">
        <v>3.8509316770186333E-2</v>
      </c>
      <c r="AP148" s="196">
        <v>2.8360049321824909E-2</v>
      </c>
      <c r="AQ148" s="219">
        <v>3.9239001189060645E-2</v>
      </c>
      <c r="AR148" s="241">
        <v>3.1952662721893489E-2</v>
      </c>
      <c r="AS148" s="380">
        <v>3.4482758620689655E-2</v>
      </c>
      <c r="AT148" s="106">
        <v>3.1034482758620689E-2</v>
      </c>
      <c r="AU148" s="106">
        <v>3.9325842696629212E-2</v>
      </c>
      <c r="AV148" s="106">
        <v>3.8377192982456142E-2</v>
      </c>
      <c r="AW148" s="106">
        <v>3.9258451472191931E-2</v>
      </c>
      <c r="AX148" s="106">
        <v>4.4228694714131607E-2</v>
      </c>
      <c r="AY148" s="106">
        <v>3.7796976241900648E-2</v>
      </c>
      <c r="AZ148" s="196">
        <v>3.3622559652928416E-2</v>
      </c>
      <c r="BA148" s="196">
        <v>3.1115879828326181E-2</v>
      </c>
      <c r="BB148" s="196">
        <v>3.8014783526927137E-2</v>
      </c>
      <c r="BC148" s="219">
        <v>2.9561671763506627E-2</v>
      </c>
      <c r="BD148" s="1360">
        <v>2.9381965552178316E-2</v>
      </c>
      <c r="BE148" s="381">
        <v>3.268641470888662E-2</v>
      </c>
      <c r="BF148" s="107">
        <v>3.8345105953582238E-2</v>
      </c>
      <c r="BG148" s="107">
        <v>3.2989690721649485E-2</v>
      </c>
      <c r="BH148" s="107">
        <v>4.1194644696189497E-2</v>
      </c>
      <c r="BI148" s="107">
        <v>4.6343975283213185E-2</v>
      </c>
      <c r="BJ148" s="107">
        <v>5.2791878172588833E-2</v>
      </c>
      <c r="BK148" s="1188">
        <v>5.2837573385518588E-2</v>
      </c>
      <c r="BL148" s="172"/>
      <c r="BM148" s="172"/>
      <c r="BN148" s="172"/>
      <c r="BO148" s="107"/>
      <c r="BP148" s="1026"/>
      <c r="BQ148" s="1433"/>
      <c r="BR148" s="1433"/>
    </row>
    <row r="149" spans="1:70" x14ac:dyDescent="0.25">
      <c r="A149" s="268" t="s">
        <v>23</v>
      </c>
      <c r="B149" s="107">
        <v>9.3023255813953487E-2</v>
      </c>
      <c r="C149" s="107">
        <v>8.807134894091416E-2</v>
      </c>
      <c r="D149" s="107">
        <v>9.4951923076923073E-2</v>
      </c>
      <c r="E149" s="107">
        <v>0.12590799031476999</v>
      </c>
      <c r="F149" s="365">
        <v>0.11597633136094675</v>
      </c>
      <c r="G149" s="1026">
        <v>8.5106382978723402E-2</v>
      </c>
      <c r="H149" s="543">
        <v>6.4579256360078274E-2</v>
      </c>
      <c r="I149" s="545">
        <v>7.9539170506912447</v>
      </c>
      <c r="J149" s="107">
        <v>7.7949308755760365</v>
      </c>
      <c r="K149" s="107">
        <v>7.8767281105990783</v>
      </c>
      <c r="L149" s="107">
        <v>8.0288018433179715</v>
      </c>
      <c r="M149" s="107">
        <v>7.6808755760368665</v>
      </c>
      <c r="N149" s="107">
        <v>7.6117511520737331</v>
      </c>
      <c r="O149" s="107">
        <v>7.7488479262672811</v>
      </c>
      <c r="P149" s="107">
        <v>7.7914746543778799</v>
      </c>
      <c r="Q149" s="107">
        <v>7.9389400921658986</v>
      </c>
      <c r="R149" s="107">
        <v>7.935483870967742</v>
      </c>
      <c r="S149" s="107">
        <v>7.7914746543778799</v>
      </c>
      <c r="T149" s="107">
        <v>7.540322580645161</v>
      </c>
      <c r="U149" s="107">
        <v>9.5857988165680474E-2</v>
      </c>
      <c r="V149" s="107">
        <v>9.4384707287933092E-2</v>
      </c>
      <c r="W149" s="107">
        <v>9.4562647754137114E-2</v>
      </c>
      <c r="X149" s="107">
        <v>0.11929824561403508</v>
      </c>
      <c r="Y149" s="107">
        <v>0.13302217036172695</v>
      </c>
      <c r="Z149" s="107">
        <v>0.14861751152073732</v>
      </c>
      <c r="AA149" s="107">
        <v>0.14634146341463414</v>
      </c>
      <c r="AB149" s="172">
        <v>0.14716106604866744</v>
      </c>
      <c r="AC149" s="172">
        <v>0.12793427230046947</v>
      </c>
      <c r="AD149" s="172">
        <v>0.12922002328288706</v>
      </c>
      <c r="AE149" s="107">
        <v>0.1163895486935867</v>
      </c>
      <c r="AF149" s="377">
        <v>0.12667478684531058</v>
      </c>
      <c r="AG149" s="381">
        <v>0.128428927680798</v>
      </c>
      <c r="AH149" s="107">
        <v>0.14496314496314497</v>
      </c>
      <c r="AI149" s="107">
        <v>0.14022140221402213</v>
      </c>
      <c r="AJ149" s="107">
        <v>0.1342534504391468</v>
      </c>
      <c r="AK149" s="107">
        <v>0.13316582914572864</v>
      </c>
      <c r="AL149" s="107">
        <v>0.11810012836970475</v>
      </c>
      <c r="AM149" s="107">
        <v>0.12020460358056266</v>
      </c>
      <c r="AN149" s="172">
        <v>0.11704834605597965</v>
      </c>
      <c r="AO149" s="172">
        <v>0.12173913043478261</v>
      </c>
      <c r="AP149" s="172">
        <v>0.12330456226880394</v>
      </c>
      <c r="AQ149" s="107">
        <v>0.12128418549346016</v>
      </c>
      <c r="AR149" s="242">
        <v>0.11597633136094675</v>
      </c>
      <c r="AS149" s="381">
        <v>0.11652794292508918</v>
      </c>
      <c r="AT149" s="107">
        <v>0.10689655172413794</v>
      </c>
      <c r="AU149" s="107">
        <v>0.11235955056179775</v>
      </c>
      <c r="AV149" s="107">
        <v>9.3201754385964911E-2</v>
      </c>
      <c r="AW149" s="107">
        <v>9.5965103598691384E-2</v>
      </c>
      <c r="AX149" s="107">
        <v>0.10140237324703344</v>
      </c>
      <c r="AY149" s="107">
        <v>9.5032397408207347E-2</v>
      </c>
      <c r="AZ149" s="172">
        <v>9.3275488069414311E-2</v>
      </c>
      <c r="BA149" s="172">
        <v>8.3690987124463517E-2</v>
      </c>
      <c r="BB149" s="172">
        <v>8.6589229144667365E-2</v>
      </c>
      <c r="BC149" s="107">
        <v>9.0723751274209993E-2</v>
      </c>
      <c r="BD149" s="1361">
        <v>8.5106382978723402E-2</v>
      </c>
      <c r="BE149" s="381">
        <v>8.8866189989785502E-2</v>
      </c>
      <c r="BF149" s="107">
        <v>7.5681130171543889E-2</v>
      </c>
      <c r="BG149" s="107">
        <v>5.6701030927835051E-2</v>
      </c>
      <c r="BH149" s="107">
        <v>6.0762100926879503E-2</v>
      </c>
      <c r="BI149" s="107">
        <v>6.3851699279093718E-2</v>
      </c>
      <c r="BJ149" s="107">
        <v>6.0913705583756347E-2</v>
      </c>
      <c r="BK149" s="1188">
        <v>6.4579256360078274E-2</v>
      </c>
      <c r="BL149" s="172"/>
      <c r="BM149" s="172"/>
      <c r="BN149" s="172"/>
      <c r="BO149" s="107"/>
      <c r="BP149" s="1026"/>
      <c r="BQ149" s="1433"/>
      <c r="BR149" s="1433"/>
    </row>
    <row r="150" spans="1:70" x14ac:dyDescent="0.25">
      <c r="A150" s="268" t="s">
        <v>428</v>
      </c>
      <c r="B150" s="213">
        <v>1.2239902080783353E-3</v>
      </c>
      <c r="C150" s="213">
        <v>0</v>
      </c>
      <c r="D150" s="213">
        <v>4.807692307692308E-3</v>
      </c>
      <c r="E150" s="107">
        <v>0</v>
      </c>
      <c r="F150" s="365">
        <v>0</v>
      </c>
      <c r="G150" s="1026">
        <v>0</v>
      </c>
      <c r="H150" s="543">
        <v>9.7847358121330719E-4</v>
      </c>
      <c r="I150" s="545">
        <v>0</v>
      </c>
      <c r="J150" s="107">
        <v>0</v>
      </c>
      <c r="K150" s="107">
        <v>0</v>
      </c>
      <c r="L150" s="107">
        <v>0</v>
      </c>
      <c r="M150" s="107">
        <v>0</v>
      </c>
      <c r="N150" s="107">
        <v>0</v>
      </c>
      <c r="O150" s="107">
        <v>0</v>
      </c>
      <c r="P150" s="107">
        <v>0</v>
      </c>
      <c r="Q150" s="107">
        <v>0</v>
      </c>
      <c r="R150" s="107">
        <v>0.29493087557603687</v>
      </c>
      <c r="S150" s="107">
        <v>0.31682027649769584</v>
      </c>
      <c r="T150" s="107">
        <v>0.27534562211981567</v>
      </c>
      <c r="U150" s="107">
        <v>2.3668639053254438E-3</v>
      </c>
      <c r="V150" s="107">
        <v>0</v>
      </c>
      <c r="W150" s="107">
        <v>0</v>
      </c>
      <c r="X150" s="107">
        <v>1.1695906432748538E-3</v>
      </c>
      <c r="Y150" s="107">
        <v>1.1668611435239206E-3</v>
      </c>
      <c r="Z150" s="107">
        <v>1.152073732718894E-3</v>
      </c>
      <c r="AA150" s="107">
        <v>1.1614401858304297E-3</v>
      </c>
      <c r="AB150" s="172">
        <v>2.3174971031286211E-3</v>
      </c>
      <c r="AC150" s="172">
        <v>1.1737089201877935E-3</v>
      </c>
      <c r="AD150" s="172">
        <v>0</v>
      </c>
      <c r="AE150" s="107">
        <v>1.1876484560570072E-3</v>
      </c>
      <c r="AF150" s="377">
        <v>0</v>
      </c>
      <c r="AG150" s="381">
        <v>0</v>
      </c>
      <c r="AH150" s="107">
        <v>1.2285012285012285E-3</v>
      </c>
      <c r="AI150" s="107">
        <v>0</v>
      </c>
      <c r="AJ150" s="107">
        <v>0</v>
      </c>
      <c r="AK150" s="107">
        <v>0</v>
      </c>
      <c r="AL150" s="107">
        <v>0</v>
      </c>
      <c r="AM150" s="107">
        <v>0</v>
      </c>
      <c r="AN150" s="172">
        <v>0</v>
      </c>
      <c r="AO150" s="172">
        <v>0</v>
      </c>
      <c r="AP150" s="172">
        <v>1.2330456226880395E-3</v>
      </c>
      <c r="AQ150" s="107">
        <v>1.1890606420927466E-3</v>
      </c>
      <c r="AR150" s="242">
        <v>0</v>
      </c>
      <c r="AS150" s="381">
        <v>2.3781212841854932E-3</v>
      </c>
      <c r="AT150" s="107">
        <v>2.2988505747126436E-3</v>
      </c>
      <c r="AU150" s="107">
        <v>2.2471910112359553E-3</v>
      </c>
      <c r="AV150" s="107">
        <v>2.1929824561403508E-3</v>
      </c>
      <c r="AW150" s="107">
        <v>3.2715376226826608E-3</v>
      </c>
      <c r="AX150" s="107">
        <v>2.1574973031283709E-3</v>
      </c>
      <c r="AY150" s="107">
        <v>2.1598272138228943E-3</v>
      </c>
      <c r="AZ150" s="172">
        <v>3.2537960954446853E-3</v>
      </c>
      <c r="BA150" s="172">
        <v>2.1459227467811159E-3</v>
      </c>
      <c r="BB150" s="172">
        <v>2.1119324181626186E-3</v>
      </c>
      <c r="BC150" s="107">
        <v>0</v>
      </c>
      <c r="BD150" s="1361">
        <v>0</v>
      </c>
      <c r="BE150" s="381">
        <v>2.0429009193054137E-3</v>
      </c>
      <c r="BF150" s="107">
        <v>1.0090817356205853E-3</v>
      </c>
      <c r="BG150" s="107">
        <v>1.0309278350515464E-3</v>
      </c>
      <c r="BH150" s="107">
        <v>1.0298661174047373E-3</v>
      </c>
      <c r="BI150" s="107">
        <v>1.0298661174047373E-3</v>
      </c>
      <c r="BJ150" s="107">
        <v>1.0152284263959391E-3</v>
      </c>
      <c r="BK150" s="1188">
        <v>9.7847358121330719E-4</v>
      </c>
      <c r="BL150" s="172"/>
      <c r="BM150" s="172"/>
      <c r="BN150" s="172"/>
      <c r="BO150" s="107"/>
      <c r="BP150" s="1026"/>
      <c r="BQ150" s="1433"/>
      <c r="BR150" s="1433"/>
    </row>
    <row r="151" spans="1:70" x14ac:dyDescent="0.25">
      <c r="A151" s="268" t="s">
        <v>429</v>
      </c>
      <c r="B151" s="107">
        <v>0.10526315789473684</v>
      </c>
      <c r="C151" s="107">
        <v>0.1326644370122631</v>
      </c>
      <c r="D151" s="107">
        <v>0.15985576923076922</v>
      </c>
      <c r="E151" s="107">
        <v>0.2009685230024213</v>
      </c>
      <c r="F151" s="365">
        <v>0.20118343195266272</v>
      </c>
      <c r="G151" s="1026">
        <v>0.21073961499493415</v>
      </c>
      <c r="H151" s="543">
        <v>0.22113502935420742</v>
      </c>
      <c r="I151" s="545">
        <v>0</v>
      </c>
      <c r="J151" s="107">
        <v>0</v>
      </c>
      <c r="K151" s="107">
        <v>0</v>
      </c>
      <c r="L151" s="107">
        <v>0</v>
      </c>
      <c r="M151" s="107">
        <v>0</v>
      </c>
      <c r="N151" s="107">
        <v>0</v>
      </c>
      <c r="O151" s="107">
        <v>0</v>
      </c>
      <c r="P151" s="107">
        <v>0</v>
      </c>
      <c r="Q151" s="107">
        <v>0</v>
      </c>
      <c r="R151" s="107">
        <v>0</v>
      </c>
      <c r="S151" s="107">
        <v>0</v>
      </c>
      <c r="T151" s="107">
        <v>0</v>
      </c>
      <c r="U151" s="107">
        <v>0.16686390532544379</v>
      </c>
      <c r="V151" s="107">
        <v>0.17084826762246116</v>
      </c>
      <c r="W151" s="107">
        <v>0.18085106382978725</v>
      </c>
      <c r="X151" s="107">
        <v>0.18245614035087721</v>
      </c>
      <c r="Y151" s="107">
        <v>0.17736289381563594</v>
      </c>
      <c r="Z151" s="107">
        <v>0.17972350230414746</v>
      </c>
      <c r="AA151" s="107">
        <v>0.18350754936120789</v>
      </c>
      <c r="AB151" s="172">
        <v>0.1761297798377752</v>
      </c>
      <c r="AC151" s="172">
        <v>0.18544600938967137</v>
      </c>
      <c r="AD151" s="172">
        <v>0.18975552968568102</v>
      </c>
      <c r="AE151" s="107">
        <v>0.21021377672209027</v>
      </c>
      <c r="AF151" s="377">
        <v>0.20828258221680876</v>
      </c>
      <c r="AG151" s="381">
        <v>0.19326683291770574</v>
      </c>
      <c r="AH151" s="107">
        <v>0.1891891891891892</v>
      </c>
      <c r="AI151" s="107">
        <v>0.19311193111931119</v>
      </c>
      <c r="AJ151" s="107">
        <v>0.191969887076537</v>
      </c>
      <c r="AK151" s="107">
        <v>0.18216080402010051</v>
      </c>
      <c r="AL151" s="107">
        <v>0.18870346598202825</v>
      </c>
      <c r="AM151" s="107">
        <v>0.1969309462915601</v>
      </c>
      <c r="AN151" s="172">
        <v>0.20229007633587787</v>
      </c>
      <c r="AO151" s="172">
        <v>0.19503105590062111</v>
      </c>
      <c r="AP151" s="172">
        <v>0.20098643649815043</v>
      </c>
      <c r="AQ151" s="107">
        <v>0.20689655172413793</v>
      </c>
      <c r="AR151" s="242">
        <v>0.20118343195266272</v>
      </c>
      <c r="AS151" s="381">
        <v>0.19857312722948869</v>
      </c>
      <c r="AT151" s="107">
        <v>0.19770114942528735</v>
      </c>
      <c r="AU151" s="107">
        <v>0.18651685393258427</v>
      </c>
      <c r="AV151" s="107">
        <v>0.18969298245614036</v>
      </c>
      <c r="AW151" s="107">
        <v>0.19411123227917121</v>
      </c>
      <c r="AX151" s="107">
        <v>0.19309600862998921</v>
      </c>
      <c r="AY151" s="107">
        <v>0.2019438444924406</v>
      </c>
      <c r="AZ151" s="172">
        <v>0.20715835140997832</v>
      </c>
      <c r="BA151" s="172">
        <v>0.21459227467811159</v>
      </c>
      <c r="BB151" s="172">
        <v>0.21013727560718057</v>
      </c>
      <c r="BC151" s="107">
        <v>0.21814475025484201</v>
      </c>
      <c r="BD151" s="1361">
        <v>0.21073961499493415</v>
      </c>
      <c r="BE151" s="381">
        <v>0.19509703779366699</v>
      </c>
      <c r="BF151" s="107">
        <v>0.20988900100908173</v>
      </c>
      <c r="BG151" s="107">
        <v>0.21030927835051547</v>
      </c>
      <c r="BH151" s="107">
        <v>0.2008238928939238</v>
      </c>
      <c r="BI151" s="107">
        <v>0.21215242018537589</v>
      </c>
      <c r="BJ151" s="107">
        <v>0.21116751269035533</v>
      </c>
      <c r="BK151" s="1188">
        <v>0.22113502935420742</v>
      </c>
      <c r="BL151" s="172"/>
      <c r="BM151" s="172"/>
      <c r="BN151" s="172"/>
      <c r="BO151" s="107"/>
      <c r="BP151" s="1026"/>
      <c r="BQ151" s="1433"/>
      <c r="BR151" s="1433"/>
    </row>
    <row r="152" spans="1:70" x14ac:dyDescent="0.25">
      <c r="A152" s="268" t="s">
        <v>430</v>
      </c>
      <c r="B152" s="107">
        <v>0.10771113831089352</v>
      </c>
      <c r="C152" s="107">
        <v>0.13043478260869565</v>
      </c>
      <c r="D152" s="107">
        <v>7.6923076923076927E-2</v>
      </c>
      <c r="E152" s="107">
        <v>5.9322033898305086E-2</v>
      </c>
      <c r="F152" s="365">
        <v>5.4437869822485205E-2</v>
      </c>
      <c r="G152" s="1026">
        <v>2.6342451874366769E-2</v>
      </c>
      <c r="H152" s="543">
        <v>2.6418786692759294E-2</v>
      </c>
      <c r="I152" s="545">
        <v>0.40898617511520735</v>
      </c>
      <c r="J152" s="107">
        <v>0.39170506912442399</v>
      </c>
      <c r="K152" s="107">
        <v>0.31682027649769584</v>
      </c>
      <c r="L152" s="107">
        <v>0.31105990783410137</v>
      </c>
      <c r="M152" s="107">
        <v>0.31221198156682028</v>
      </c>
      <c r="N152" s="107">
        <v>0.28801843317972348</v>
      </c>
      <c r="O152" s="107">
        <v>0.25806451612903225</v>
      </c>
      <c r="P152" s="107">
        <v>0.24423963133640553</v>
      </c>
      <c r="Q152" s="107">
        <v>0.25230414746543778</v>
      </c>
      <c r="R152" s="107">
        <v>0.28456221198156684</v>
      </c>
      <c r="S152" s="107">
        <v>0.29377880184331795</v>
      </c>
      <c r="T152" s="107">
        <v>0.51152073732718895</v>
      </c>
      <c r="U152" s="107">
        <v>7.5739644970414202E-2</v>
      </c>
      <c r="V152" s="107">
        <v>7.5268817204301078E-2</v>
      </c>
      <c r="W152" s="107">
        <v>7.6832151300236406E-2</v>
      </c>
      <c r="X152" s="107">
        <v>5.7309941520467839E-2</v>
      </c>
      <c r="Y152" s="107">
        <v>4.5507584597432905E-2</v>
      </c>
      <c r="Z152" s="107">
        <v>3.9170506912442393E-2</v>
      </c>
      <c r="AA152" s="107">
        <v>2.9036004645760744E-2</v>
      </c>
      <c r="AB152" s="172">
        <v>3.0127462340672075E-2</v>
      </c>
      <c r="AC152" s="172">
        <v>2.9342723004694836E-2</v>
      </c>
      <c r="AD152" s="172">
        <v>3.4924330616996506E-2</v>
      </c>
      <c r="AE152" s="107">
        <v>3.9192399049881234E-2</v>
      </c>
      <c r="AF152" s="377">
        <v>4.9939098660170524E-2</v>
      </c>
      <c r="AG152" s="381">
        <v>5.4862842892768077E-2</v>
      </c>
      <c r="AH152" s="107">
        <v>5.4054054054054057E-2</v>
      </c>
      <c r="AI152" s="107">
        <v>5.6580565805658053E-2</v>
      </c>
      <c r="AJ152" s="107">
        <v>5.6461731493099125E-2</v>
      </c>
      <c r="AK152" s="107">
        <v>6.030150753768844E-2</v>
      </c>
      <c r="AL152" s="107">
        <v>6.0333761232349167E-2</v>
      </c>
      <c r="AM152" s="107">
        <v>4.859335038363171E-2</v>
      </c>
      <c r="AN152" s="172">
        <v>4.4529262086513997E-2</v>
      </c>
      <c r="AO152" s="172">
        <v>4.472049689440994E-2</v>
      </c>
      <c r="AP152" s="172">
        <v>4.192355117139334E-2</v>
      </c>
      <c r="AQ152" s="107">
        <v>4.5184304399524373E-2</v>
      </c>
      <c r="AR152" s="242">
        <v>5.4437869822485205E-2</v>
      </c>
      <c r="AS152" s="381">
        <v>4.5184304399524373E-2</v>
      </c>
      <c r="AT152" s="107">
        <v>4.0229885057471264E-2</v>
      </c>
      <c r="AU152" s="107">
        <v>4.1573033707865172E-2</v>
      </c>
      <c r="AV152" s="107">
        <v>4.6052631578947366E-2</v>
      </c>
      <c r="AW152" s="107">
        <v>3.7077426390403491E-2</v>
      </c>
      <c r="AX152" s="107">
        <v>4.2071197411003236E-2</v>
      </c>
      <c r="AY152" s="107">
        <v>4.5356371490280781E-2</v>
      </c>
      <c r="AZ152" s="172">
        <v>4.7722342733188719E-2</v>
      </c>
      <c r="BA152" s="172">
        <v>3.2188841201716736E-2</v>
      </c>
      <c r="BB152" s="172">
        <v>2.8511087645195353E-2</v>
      </c>
      <c r="BC152" s="107">
        <v>2.4464831804281346E-2</v>
      </c>
      <c r="BD152" s="1361">
        <v>2.6342451874366769E-2</v>
      </c>
      <c r="BE152" s="381">
        <v>2.4514811031664963E-2</v>
      </c>
      <c r="BF152" s="107">
        <v>2.4217961654894045E-2</v>
      </c>
      <c r="BG152" s="107">
        <v>2.3711340206185566E-2</v>
      </c>
      <c r="BH152" s="107">
        <v>2.5746652935118436E-2</v>
      </c>
      <c r="BI152" s="107">
        <v>1.9567456230690009E-2</v>
      </c>
      <c r="BJ152" s="107">
        <v>2.2335025380710659E-2</v>
      </c>
      <c r="BK152" s="1188">
        <v>2.6418786692759294E-2</v>
      </c>
      <c r="BL152" s="172"/>
      <c r="BM152" s="172"/>
      <c r="BN152" s="172"/>
      <c r="BO152" s="107"/>
      <c r="BP152" s="1026"/>
      <c r="BQ152" s="1433"/>
      <c r="BR152" s="1433"/>
    </row>
    <row r="153" spans="1:70" x14ac:dyDescent="0.25">
      <c r="A153" s="268" t="s">
        <v>24</v>
      </c>
      <c r="B153" s="107">
        <v>0.58996328029375766</v>
      </c>
      <c r="C153" s="107">
        <v>0.54849498327759194</v>
      </c>
      <c r="D153" s="107">
        <v>0.57211538461538458</v>
      </c>
      <c r="E153" s="107">
        <v>0.5423728813559322</v>
      </c>
      <c r="F153" s="365">
        <v>0.5609467455621302</v>
      </c>
      <c r="G153" s="1026">
        <v>0.63627152988855118</v>
      </c>
      <c r="H153" s="543">
        <v>0.61350293542074363</v>
      </c>
      <c r="I153" s="545">
        <v>0.56451612903225812</v>
      </c>
      <c r="J153" s="107">
        <v>0.56912442396313367</v>
      </c>
      <c r="K153" s="107">
        <v>0.58986175115207373</v>
      </c>
      <c r="L153" s="107">
        <v>0.58064516129032262</v>
      </c>
      <c r="M153" s="107">
        <v>0.60599078341013823</v>
      </c>
      <c r="N153" s="107">
        <v>0.59792626728110598</v>
      </c>
      <c r="O153" s="107">
        <v>0.58986175115207373</v>
      </c>
      <c r="P153" s="107">
        <v>0.60483870967741937</v>
      </c>
      <c r="Q153" s="107">
        <v>0.59677419354838712</v>
      </c>
      <c r="R153" s="107">
        <v>0.57258064516129037</v>
      </c>
      <c r="S153" s="107">
        <v>0.55645161290322576</v>
      </c>
      <c r="T153" s="107">
        <v>0.54838709677419351</v>
      </c>
      <c r="U153" s="107">
        <v>0.55976331360946741</v>
      </c>
      <c r="V153" s="107">
        <v>0.57586618876941453</v>
      </c>
      <c r="W153" s="107">
        <v>0.57919621749408978</v>
      </c>
      <c r="X153" s="107">
        <v>0.57894736842105265</v>
      </c>
      <c r="Y153" s="107">
        <v>0.58109684947491247</v>
      </c>
      <c r="Z153" s="107">
        <v>0.57027649769585254</v>
      </c>
      <c r="AA153" s="107">
        <v>0.56329849012775846</v>
      </c>
      <c r="AB153" s="172">
        <v>0.55619930475086909</v>
      </c>
      <c r="AC153" s="172">
        <v>0.57629107981220662</v>
      </c>
      <c r="AD153" s="172">
        <v>0.57043073341094297</v>
      </c>
      <c r="AE153" s="107">
        <v>0.55819477434679332</v>
      </c>
      <c r="AF153" s="377">
        <v>0.55054811205846532</v>
      </c>
      <c r="AG153" s="381">
        <v>0.54987531172069826</v>
      </c>
      <c r="AH153" s="107">
        <v>0.53808353808353804</v>
      </c>
      <c r="AI153" s="107">
        <v>0.54858548585485856</v>
      </c>
      <c r="AJ153" s="107">
        <v>0.56085319949811796</v>
      </c>
      <c r="AK153" s="107">
        <v>0.56658291457286436</v>
      </c>
      <c r="AL153" s="107">
        <v>0.58279845956354304</v>
      </c>
      <c r="AM153" s="107">
        <v>0.56905370843989767</v>
      </c>
      <c r="AN153" s="172">
        <v>0.57760814249363868</v>
      </c>
      <c r="AO153" s="172">
        <v>0.57018633540372676</v>
      </c>
      <c r="AP153" s="172">
        <v>0.57829839704069053</v>
      </c>
      <c r="AQ153" s="107">
        <v>0.56599286563614748</v>
      </c>
      <c r="AR153" s="242">
        <v>0.5609467455621302</v>
      </c>
      <c r="AS153" s="381">
        <v>0.56599286563614748</v>
      </c>
      <c r="AT153" s="107">
        <v>0.58735632183908049</v>
      </c>
      <c r="AU153" s="107">
        <v>0.5898876404494382</v>
      </c>
      <c r="AV153" s="107">
        <v>0.60197368421052633</v>
      </c>
      <c r="AW153" s="107">
        <v>0.59760087241003268</v>
      </c>
      <c r="AX153" s="107">
        <v>0.58468176914778858</v>
      </c>
      <c r="AY153" s="107">
        <v>0.59719222462203025</v>
      </c>
      <c r="AZ153" s="172">
        <v>0.59652928416485895</v>
      </c>
      <c r="BA153" s="172">
        <v>0.61695278969957079</v>
      </c>
      <c r="BB153" s="172">
        <v>0.6166842661034847</v>
      </c>
      <c r="BC153" s="107">
        <v>0.62283384301732925</v>
      </c>
      <c r="BD153" s="1361">
        <v>0.63627152988855118</v>
      </c>
      <c r="BE153" s="381">
        <v>0.64555669050051068</v>
      </c>
      <c r="BF153" s="107">
        <v>0.63874873864783044</v>
      </c>
      <c r="BG153" s="107">
        <v>0.66391752577319585</v>
      </c>
      <c r="BH153" s="107">
        <v>0.65602471678681773</v>
      </c>
      <c r="BI153" s="107">
        <v>0.64675592173017504</v>
      </c>
      <c r="BJ153" s="107">
        <v>0.63451776649746194</v>
      </c>
      <c r="BK153" s="1188">
        <v>0.61350293542074363</v>
      </c>
      <c r="BL153" s="172"/>
      <c r="BM153" s="172"/>
      <c r="BN153" s="172"/>
      <c r="BO153" s="107"/>
      <c r="BP153" s="1026"/>
      <c r="BQ153" s="1433"/>
      <c r="BR153" s="1433"/>
    </row>
    <row r="154" spans="1:70" x14ac:dyDescent="0.25">
      <c r="A154" s="272" t="s">
        <v>140</v>
      </c>
      <c r="B154" s="107">
        <v>2.4479804161566709E-2</v>
      </c>
      <c r="C154" s="107">
        <v>1.4492753623188406E-2</v>
      </c>
      <c r="D154" s="107">
        <v>9.6153846153846159E-3</v>
      </c>
      <c r="E154" s="107">
        <v>1.2106537530266344E-3</v>
      </c>
      <c r="F154" s="366">
        <v>2.3668639053254438E-3</v>
      </c>
      <c r="G154" s="1026">
        <v>8.1053698074974676E-3</v>
      </c>
      <c r="H154" s="543">
        <v>5.8708414872798431E-3</v>
      </c>
      <c r="I154" s="545">
        <v>0.41820276497695852</v>
      </c>
      <c r="J154" s="107">
        <v>0.38594470046082952</v>
      </c>
      <c r="K154" s="107">
        <v>0.37211981566820279</v>
      </c>
      <c r="L154" s="107">
        <v>0.37672811059907835</v>
      </c>
      <c r="M154" s="107">
        <v>0.35368663594470046</v>
      </c>
      <c r="N154" s="107">
        <v>0.36751152073732718</v>
      </c>
      <c r="O154" s="107">
        <v>0.38018433179723504</v>
      </c>
      <c r="P154" s="107">
        <v>0.38594470046082952</v>
      </c>
      <c r="Q154" s="107">
        <v>0.38018433179723504</v>
      </c>
      <c r="R154" s="107">
        <v>0.3813364055299539</v>
      </c>
      <c r="S154" s="107">
        <v>0.3813364055299539</v>
      </c>
      <c r="T154" s="107">
        <v>0.37903225806451613</v>
      </c>
      <c r="U154" s="107">
        <v>1.1834319526627219E-2</v>
      </c>
      <c r="V154" s="107">
        <v>4.7789725209080045E-3</v>
      </c>
      <c r="W154" s="107">
        <v>2.3640661938534278E-3</v>
      </c>
      <c r="X154" s="107">
        <v>8.1871345029239772E-3</v>
      </c>
      <c r="Y154" s="107">
        <v>8.1680280046674443E-3</v>
      </c>
      <c r="Z154" s="107">
        <v>5.7603686635944703E-3</v>
      </c>
      <c r="AA154" s="107">
        <v>4.6457607433217189E-3</v>
      </c>
      <c r="AB154" s="198">
        <v>3.4762456546929316E-3</v>
      </c>
      <c r="AC154" s="198">
        <v>1.1737089201877935E-3</v>
      </c>
      <c r="AD154" s="198">
        <v>4.6565774155995342E-3</v>
      </c>
      <c r="AE154" s="220">
        <v>2.3752969121140144E-3</v>
      </c>
      <c r="AF154" s="378">
        <v>1.2180267965895249E-3</v>
      </c>
      <c r="AG154" s="381">
        <v>0</v>
      </c>
      <c r="AH154" s="107">
        <v>0</v>
      </c>
      <c r="AI154" s="107">
        <v>1.2300123001230013E-3</v>
      </c>
      <c r="AJ154" s="107">
        <v>0</v>
      </c>
      <c r="AK154" s="107">
        <v>2.5125628140703518E-3</v>
      </c>
      <c r="AL154" s="107">
        <v>1.2836970474967907E-3</v>
      </c>
      <c r="AM154" s="107">
        <v>1.2787723785166241E-3</v>
      </c>
      <c r="AN154" s="198">
        <v>1.2722646310432571E-3</v>
      </c>
      <c r="AO154" s="198">
        <v>6.2111801242236021E-3</v>
      </c>
      <c r="AP154" s="198">
        <v>8.6313193588162754E-3</v>
      </c>
      <c r="AQ154" s="220">
        <v>5.945303210463734E-3</v>
      </c>
      <c r="AR154" s="243">
        <v>2.3668639053254438E-3</v>
      </c>
      <c r="AS154" s="381">
        <v>1.1890606420927466E-3</v>
      </c>
      <c r="AT154" s="107">
        <v>1.1494252873563218E-3</v>
      </c>
      <c r="AU154" s="107">
        <v>2.2471910112359553E-3</v>
      </c>
      <c r="AV154" s="107">
        <v>5.4824561403508769E-3</v>
      </c>
      <c r="AW154" s="107">
        <v>7.6335877862595417E-3</v>
      </c>
      <c r="AX154" s="107">
        <v>1.4023732470334413E-2</v>
      </c>
      <c r="AY154" s="107">
        <v>4.3196544276457886E-3</v>
      </c>
      <c r="AZ154" s="198">
        <v>3.2537960954446853E-3</v>
      </c>
      <c r="BA154" s="198">
        <v>4.2918454935622317E-3</v>
      </c>
      <c r="BB154" s="198">
        <v>4.2238648363252373E-3</v>
      </c>
      <c r="BC154" s="220">
        <v>4.0774719673802246E-3</v>
      </c>
      <c r="BD154" s="1362">
        <v>8.1053698074974676E-3</v>
      </c>
      <c r="BE154" s="381">
        <v>5.1072522982635342E-3</v>
      </c>
      <c r="BF154" s="107">
        <v>4.0363269424823411E-3</v>
      </c>
      <c r="BG154" s="107">
        <v>2.0618556701030928E-3</v>
      </c>
      <c r="BH154" s="107">
        <v>4.1194644696189494E-3</v>
      </c>
      <c r="BI154" s="107">
        <v>4.1194644696189494E-3</v>
      </c>
      <c r="BJ154" s="107">
        <v>5.076142131979695E-3</v>
      </c>
      <c r="BK154" s="1188">
        <v>5.8708414872798431E-3</v>
      </c>
      <c r="BL154" s="172"/>
      <c r="BM154" s="172"/>
      <c r="BN154" s="172"/>
      <c r="BO154" s="107"/>
      <c r="BP154" s="1026"/>
      <c r="BQ154" s="1433"/>
      <c r="BR154" s="1433"/>
    </row>
    <row r="155" spans="1:70" x14ac:dyDescent="0.25">
      <c r="A155" s="555" t="s">
        <v>525</v>
      </c>
      <c r="B155" s="107"/>
      <c r="C155" s="107"/>
      <c r="D155" s="107"/>
      <c r="E155" s="107">
        <v>0</v>
      </c>
      <c r="F155" s="366">
        <v>1.1834319526627219E-3</v>
      </c>
      <c r="G155" s="1026">
        <v>0</v>
      </c>
      <c r="H155" s="543">
        <v>0</v>
      </c>
      <c r="I155" s="545"/>
      <c r="J155" s="107"/>
      <c r="K155" s="107"/>
      <c r="L155" s="107"/>
      <c r="M155" s="107"/>
      <c r="N155" s="107"/>
      <c r="O155" s="107"/>
      <c r="P155" s="107"/>
      <c r="Q155" s="107"/>
      <c r="R155" s="107"/>
      <c r="S155" s="107"/>
      <c r="T155" s="107"/>
      <c r="U155" s="107"/>
      <c r="V155" s="107"/>
      <c r="W155" s="107"/>
      <c r="X155" s="107"/>
      <c r="Y155" s="107"/>
      <c r="Z155" s="107"/>
      <c r="AA155" s="107"/>
      <c r="AB155" s="198"/>
      <c r="AC155" s="198"/>
      <c r="AD155" s="198"/>
      <c r="AE155" s="220"/>
      <c r="AF155" s="378"/>
      <c r="AG155" s="381"/>
      <c r="AH155" s="107"/>
      <c r="AI155" s="107"/>
      <c r="AJ155" s="107"/>
      <c r="AK155" s="107"/>
      <c r="AL155" s="107"/>
      <c r="AM155" s="107"/>
      <c r="AN155" s="198"/>
      <c r="AO155" s="198"/>
      <c r="AP155" s="198">
        <v>0</v>
      </c>
      <c r="AQ155" s="220">
        <v>0</v>
      </c>
      <c r="AR155" s="243">
        <v>1.1834319526627219E-3</v>
      </c>
      <c r="AS155" s="381">
        <v>1.1890606420927466E-3</v>
      </c>
      <c r="AT155" s="107">
        <v>1.1494252873563218E-3</v>
      </c>
      <c r="AU155" s="107">
        <v>0</v>
      </c>
      <c r="AV155" s="107">
        <v>0</v>
      </c>
      <c r="AW155" s="107">
        <v>0</v>
      </c>
      <c r="AX155" s="107">
        <v>0</v>
      </c>
      <c r="AY155" s="107">
        <v>0</v>
      </c>
      <c r="AZ155" s="198">
        <v>0</v>
      </c>
      <c r="BA155" s="198">
        <v>0</v>
      </c>
      <c r="BB155" s="198">
        <v>0</v>
      </c>
      <c r="BC155" s="220">
        <v>0</v>
      </c>
      <c r="BD155" s="1362">
        <v>0</v>
      </c>
      <c r="BE155" s="381">
        <v>0</v>
      </c>
      <c r="BF155" s="107">
        <v>0</v>
      </c>
      <c r="BG155" s="107">
        <v>0</v>
      </c>
      <c r="BH155" s="107">
        <v>0</v>
      </c>
      <c r="BI155" s="107">
        <v>0</v>
      </c>
      <c r="BJ155" s="107">
        <v>0</v>
      </c>
      <c r="BK155" s="1188">
        <v>0</v>
      </c>
      <c r="BL155" s="172"/>
      <c r="BM155" s="172"/>
      <c r="BN155" s="172"/>
      <c r="BO155" s="107"/>
      <c r="BP155" s="1026"/>
      <c r="BQ155" s="1433"/>
      <c r="BR155" s="1433"/>
    </row>
    <row r="156" spans="1:70" x14ac:dyDescent="0.25">
      <c r="A156" s="268" t="s">
        <v>141</v>
      </c>
      <c r="B156" s="107">
        <v>4.4063647490820076E-2</v>
      </c>
      <c r="C156" s="107">
        <v>3.5674470457079152E-2</v>
      </c>
      <c r="D156" s="107">
        <v>3.6057692307692304E-2</v>
      </c>
      <c r="E156" s="107">
        <v>1.6949152542372881E-2</v>
      </c>
      <c r="F156" s="365">
        <v>3.0769230769230771E-2</v>
      </c>
      <c r="G156" s="1026">
        <v>4.0526849037487338E-3</v>
      </c>
      <c r="H156" s="543">
        <v>1.4677103718199608E-2</v>
      </c>
      <c r="I156" s="545">
        <v>0.31566820276497698</v>
      </c>
      <c r="J156" s="107">
        <v>0.33640552995391704</v>
      </c>
      <c r="K156" s="107">
        <v>0.34562211981566821</v>
      </c>
      <c r="L156" s="107">
        <v>0.31221198156682028</v>
      </c>
      <c r="M156" s="107">
        <v>0.41013824884792627</v>
      </c>
      <c r="N156" s="107">
        <v>0.3847926267281106</v>
      </c>
      <c r="O156" s="107">
        <v>0.42972350230414746</v>
      </c>
      <c r="P156" s="107">
        <v>0.30414746543778803</v>
      </c>
      <c r="Q156" s="107">
        <v>0.17396313364055299</v>
      </c>
      <c r="R156" s="107">
        <v>0.18548387096774194</v>
      </c>
      <c r="S156" s="107">
        <v>0.22580645161290322</v>
      </c>
      <c r="T156" s="107">
        <v>0.21082949308755761</v>
      </c>
      <c r="U156" s="107">
        <v>4.2603550295857988E-2</v>
      </c>
      <c r="V156" s="107">
        <v>3.9426523297491037E-2</v>
      </c>
      <c r="W156" s="107">
        <v>2.955082742316785E-2</v>
      </c>
      <c r="X156" s="107">
        <v>1.5204678362573099E-2</v>
      </c>
      <c r="Y156" s="107">
        <v>1.2835472578763127E-2</v>
      </c>
      <c r="Z156" s="107">
        <v>1.4976958525345621E-2</v>
      </c>
      <c r="AA156" s="107">
        <v>1.9744483159117306E-2</v>
      </c>
      <c r="AB156" s="172">
        <v>2.7809965237543453E-2</v>
      </c>
      <c r="AC156" s="172">
        <v>2.699530516431925E-2</v>
      </c>
      <c r="AD156" s="172">
        <v>2.4447031431897557E-2</v>
      </c>
      <c r="AE156" s="107">
        <v>2.1377672209026127E-2</v>
      </c>
      <c r="AF156" s="377">
        <v>1.0962241169305725E-2</v>
      </c>
      <c r="AG156" s="381">
        <v>1.8703241895261846E-2</v>
      </c>
      <c r="AH156" s="107">
        <v>2.9484029484029485E-2</v>
      </c>
      <c r="AI156" s="107">
        <v>2.2140221402214021E-2</v>
      </c>
      <c r="AJ156" s="107">
        <v>2.258469259723965E-2</v>
      </c>
      <c r="AK156" s="107">
        <v>2.2613065326633167E-2</v>
      </c>
      <c r="AL156" s="107">
        <v>2.3106546854942234E-2</v>
      </c>
      <c r="AM156" s="107">
        <v>2.8132992327365727E-2</v>
      </c>
      <c r="AN156" s="172">
        <v>2.2900763358778626E-2</v>
      </c>
      <c r="AO156" s="172">
        <v>2.3602484472049691E-2</v>
      </c>
      <c r="AP156" s="172">
        <v>1.7262638717632551E-2</v>
      </c>
      <c r="AQ156" s="107">
        <v>1.1890606420927468E-2</v>
      </c>
      <c r="AR156" s="242">
        <v>3.0769230769230771E-2</v>
      </c>
      <c r="AS156" s="381">
        <v>3.3293697978596909E-2</v>
      </c>
      <c r="AT156" s="107">
        <v>3.1034482758620689E-2</v>
      </c>
      <c r="AU156" s="107">
        <v>2.359550561797753E-2</v>
      </c>
      <c r="AV156" s="107">
        <v>2.3026315789473683E-2</v>
      </c>
      <c r="AW156" s="107">
        <v>2.3991275899672846E-2</v>
      </c>
      <c r="AX156" s="107">
        <v>1.7259978425026967E-2</v>
      </c>
      <c r="AY156" s="107">
        <v>1.6198704103671708E-2</v>
      </c>
      <c r="AZ156" s="172">
        <v>1.5184381778741865E-2</v>
      </c>
      <c r="BA156" s="172">
        <v>1.5021459227467811E-2</v>
      </c>
      <c r="BB156" s="172">
        <v>1.3727560718057022E-2</v>
      </c>
      <c r="BC156" s="107">
        <v>1.0193679918450561E-2</v>
      </c>
      <c r="BD156" s="1361">
        <v>4.0526849037487338E-3</v>
      </c>
      <c r="BE156" s="381">
        <v>6.1287027579162408E-3</v>
      </c>
      <c r="BF156" s="107">
        <v>8.0726538849646822E-3</v>
      </c>
      <c r="BG156" s="107">
        <v>9.2783505154639175E-3</v>
      </c>
      <c r="BH156" s="107">
        <v>1.0298661174047374E-2</v>
      </c>
      <c r="BI156" s="107">
        <v>6.1791967044284241E-3</v>
      </c>
      <c r="BJ156" s="107">
        <v>1.2182741116751269E-2</v>
      </c>
      <c r="BK156" s="1188">
        <v>1.4677103718199608E-2</v>
      </c>
      <c r="BL156" s="172"/>
      <c r="BM156" s="172"/>
      <c r="BN156" s="172"/>
      <c r="BO156" s="107"/>
      <c r="BP156" s="1026"/>
      <c r="BQ156" s="1433"/>
      <c r="BR156" s="1433"/>
    </row>
    <row r="157" spans="1:70" ht="15.75" thickBot="1" x14ac:dyDescent="0.3">
      <c r="A157" s="273" t="s">
        <v>142</v>
      </c>
      <c r="B157" s="179">
        <v>2.4479804161566705E-3</v>
      </c>
      <c r="C157" s="179">
        <v>2.229654403567447E-3</v>
      </c>
      <c r="D157" s="179">
        <v>0</v>
      </c>
      <c r="E157" s="179">
        <v>7.2639225181598066E-3</v>
      </c>
      <c r="F157" s="367">
        <v>1.1834319526627219E-3</v>
      </c>
      <c r="G157" s="1027">
        <v>0</v>
      </c>
      <c r="H157" s="981">
        <v>0</v>
      </c>
      <c r="I157" s="546">
        <v>2.9953917050691243E-2</v>
      </c>
      <c r="J157" s="179">
        <v>3.1105990783410139E-2</v>
      </c>
      <c r="K157" s="179">
        <v>2.9953917050691243E-2</v>
      </c>
      <c r="L157" s="179">
        <v>2.880184331797235E-2</v>
      </c>
      <c r="M157" s="179">
        <v>2.6497695852534562E-2</v>
      </c>
      <c r="N157" s="179">
        <v>3.5714285714285712E-2</v>
      </c>
      <c r="O157" s="179">
        <v>4.377880184331797E-2</v>
      </c>
      <c r="P157" s="179">
        <v>1.3824884792626729E-2</v>
      </c>
      <c r="Q157" s="179">
        <v>1.2672811059907835E-2</v>
      </c>
      <c r="R157" s="179">
        <v>2.3041474654377881E-2</v>
      </c>
      <c r="S157" s="179">
        <v>2.6497695852534562E-2</v>
      </c>
      <c r="T157" s="179">
        <v>3.2258064516129031E-2</v>
      </c>
      <c r="U157" s="179">
        <v>0</v>
      </c>
      <c r="V157" s="179">
        <v>0</v>
      </c>
      <c r="W157" s="179">
        <v>1.1820330969267139E-3</v>
      </c>
      <c r="X157" s="179">
        <v>1.1695906432748538E-3</v>
      </c>
      <c r="Y157" s="179">
        <v>1.1668611435239206E-3</v>
      </c>
      <c r="Z157" s="179">
        <v>1.152073732718894E-3</v>
      </c>
      <c r="AA157" s="179">
        <v>1.1614401858304297E-3</v>
      </c>
      <c r="AB157" s="200">
        <v>0</v>
      </c>
      <c r="AC157" s="200">
        <v>0</v>
      </c>
      <c r="AD157" s="200">
        <v>1.1641443538998836E-3</v>
      </c>
      <c r="AE157" s="179">
        <v>4.7505938242280287E-3</v>
      </c>
      <c r="AF157" s="379">
        <v>6.0901339829476245E-3</v>
      </c>
      <c r="AG157" s="382">
        <v>4.9875311720698253E-3</v>
      </c>
      <c r="AH157" s="179">
        <v>2.4570024570024569E-3</v>
      </c>
      <c r="AI157" s="179">
        <v>2.4600246002460025E-3</v>
      </c>
      <c r="AJ157" s="179">
        <v>3.7641154328732747E-3</v>
      </c>
      <c r="AK157" s="179">
        <v>1.2562814070351759E-3</v>
      </c>
      <c r="AL157" s="179">
        <v>0</v>
      </c>
      <c r="AM157" s="179">
        <v>0</v>
      </c>
      <c r="AN157" s="200">
        <v>0</v>
      </c>
      <c r="AO157" s="200">
        <v>0</v>
      </c>
      <c r="AP157" s="200">
        <v>0</v>
      </c>
      <c r="AQ157" s="179">
        <v>1.1890606420927466E-3</v>
      </c>
      <c r="AR157" s="448">
        <v>1.1834319526627219E-3</v>
      </c>
      <c r="AS157" s="382">
        <v>1.1890606420927466E-3</v>
      </c>
      <c r="AT157" s="179">
        <v>1.1494252873563218E-3</v>
      </c>
      <c r="AU157" s="179">
        <v>2.2471910112359553E-3</v>
      </c>
      <c r="AV157" s="179">
        <v>0</v>
      </c>
      <c r="AW157" s="179">
        <v>1.0905125408942203E-3</v>
      </c>
      <c r="AX157" s="179">
        <v>1.0787486515641855E-3</v>
      </c>
      <c r="AY157" s="179">
        <v>0</v>
      </c>
      <c r="AZ157" s="200">
        <v>0</v>
      </c>
      <c r="BA157" s="200">
        <v>0</v>
      </c>
      <c r="BB157" s="200">
        <v>0</v>
      </c>
      <c r="BC157" s="179">
        <v>0</v>
      </c>
      <c r="BD157" s="1363">
        <v>0</v>
      </c>
      <c r="BE157" s="1365">
        <v>0</v>
      </c>
      <c r="BF157" s="1366">
        <v>0</v>
      </c>
      <c r="BG157" s="1366">
        <v>0</v>
      </c>
      <c r="BH157" s="1366">
        <v>0</v>
      </c>
      <c r="BI157" s="1366">
        <v>0</v>
      </c>
      <c r="BJ157" s="1366">
        <v>0</v>
      </c>
      <c r="BK157" s="1367">
        <v>0</v>
      </c>
      <c r="BL157" s="261"/>
      <c r="BM157" s="261"/>
      <c r="BN157" s="261"/>
      <c r="BO157" s="1366"/>
      <c r="BP157" s="1368"/>
      <c r="BQ157" s="1433"/>
      <c r="BR157" s="1433"/>
    </row>
    <row r="158" spans="1:70" ht="15.75" thickBot="1" x14ac:dyDescent="0.3">
      <c r="A158" s="257"/>
      <c r="B158" s="258"/>
      <c r="C158" s="258"/>
      <c r="D158" s="258"/>
      <c r="E158" s="258"/>
      <c r="F158" s="258"/>
      <c r="G158" s="258"/>
      <c r="H158" s="258"/>
      <c r="I158" s="258"/>
      <c r="J158" s="258"/>
      <c r="K158" s="257"/>
      <c r="L158" s="257"/>
      <c r="M158" s="257"/>
      <c r="N158" s="257"/>
      <c r="O158" s="257"/>
      <c r="P158" s="257"/>
      <c r="Q158" s="257"/>
      <c r="R158" s="257"/>
      <c r="S158" s="257"/>
      <c r="T158" s="257"/>
      <c r="U158" s="258"/>
      <c r="V158" s="258"/>
      <c r="W158" s="257"/>
      <c r="X158" s="257"/>
      <c r="Y158" s="257"/>
      <c r="Z158" s="257"/>
      <c r="AA158" s="257"/>
      <c r="AB158" s="257"/>
      <c r="AC158" s="257"/>
      <c r="AD158" s="257"/>
      <c r="AE158" s="257"/>
      <c r="AF158" s="257"/>
      <c r="AG158" s="258"/>
      <c r="AH158" s="258"/>
      <c r="AI158" s="257"/>
      <c r="AJ158" s="257"/>
      <c r="AK158" s="257"/>
      <c r="AL158" s="257"/>
      <c r="AM158" s="257"/>
      <c r="AN158" s="257"/>
      <c r="AO158" s="257"/>
      <c r="AP158" s="257"/>
      <c r="AQ158" s="257"/>
      <c r="AR158" s="257"/>
      <c r="AS158" s="258"/>
      <c r="AT158" s="258"/>
      <c r="AU158" s="257"/>
      <c r="AV158" s="257"/>
      <c r="AW158" s="257"/>
      <c r="AX158" s="257"/>
      <c r="AY158" s="257"/>
      <c r="AZ158" s="257"/>
      <c r="BA158" s="257"/>
      <c r="BB158" s="257"/>
      <c r="BC158" s="257"/>
      <c r="BD158" s="257"/>
      <c r="BE158" s="258"/>
      <c r="BF158" s="258"/>
      <c r="BG158" s="257"/>
      <c r="BH158" s="257"/>
      <c r="BI158" s="257"/>
      <c r="BJ158" s="257"/>
      <c r="BK158" s="257"/>
      <c r="BL158" s="257"/>
      <c r="BM158" s="257"/>
      <c r="BN158" s="257"/>
      <c r="BO158" s="257"/>
      <c r="BP158" s="257"/>
      <c r="BQ158" s="1433"/>
      <c r="BR158" s="1433"/>
    </row>
    <row r="159" spans="1:70" ht="18.75" thickBot="1" x14ac:dyDescent="0.3">
      <c r="A159" s="12" t="s">
        <v>503</v>
      </c>
      <c r="B159" s="142" t="s">
        <v>735</v>
      </c>
      <c r="C159" s="26" t="s">
        <v>736</v>
      </c>
      <c r="D159" s="26" t="s">
        <v>737</v>
      </c>
      <c r="E159" s="26" t="s">
        <v>738</v>
      </c>
      <c r="F159" s="490" t="s">
        <v>739</v>
      </c>
      <c r="G159" s="705" t="s">
        <v>741</v>
      </c>
      <c r="H159" s="457" t="s">
        <v>734</v>
      </c>
      <c r="I159" s="453" t="s">
        <v>43</v>
      </c>
      <c r="J159" s="143" t="s">
        <v>32</v>
      </c>
      <c r="K159" s="143" t="s">
        <v>33</v>
      </c>
      <c r="L159" s="143" t="s">
        <v>34</v>
      </c>
      <c r="M159" s="143" t="s">
        <v>35</v>
      </c>
      <c r="N159" s="143" t="s">
        <v>36</v>
      </c>
      <c r="O159" s="143" t="s">
        <v>37</v>
      </c>
      <c r="P159" s="143" t="s">
        <v>38</v>
      </c>
      <c r="Q159" s="143" t="s">
        <v>39</v>
      </c>
      <c r="R159" s="143" t="s">
        <v>40</v>
      </c>
      <c r="S159" s="143" t="s">
        <v>41</v>
      </c>
      <c r="T159" s="144" t="s">
        <v>42</v>
      </c>
      <c r="U159" s="143" t="s">
        <v>401</v>
      </c>
      <c r="V159" s="143" t="s">
        <v>402</v>
      </c>
      <c r="W159" s="143" t="s">
        <v>403</v>
      </c>
      <c r="X159" s="143" t="s">
        <v>404</v>
      </c>
      <c r="Y159" s="143" t="s">
        <v>405</v>
      </c>
      <c r="Z159" s="143" t="s">
        <v>406</v>
      </c>
      <c r="AA159" s="143" t="s">
        <v>407</v>
      </c>
      <c r="AB159" s="143" t="s">
        <v>408</v>
      </c>
      <c r="AC159" s="143" t="s">
        <v>412</v>
      </c>
      <c r="AD159" s="143" t="s">
        <v>409</v>
      </c>
      <c r="AE159" s="143" t="s">
        <v>410</v>
      </c>
      <c r="AF159" s="144" t="s">
        <v>411</v>
      </c>
      <c r="AG159" s="140" t="s">
        <v>475</v>
      </c>
      <c r="AH159" s="140" t="s">
        <v>476</v>
      </c>
      <c r="AI159" s="140" t="s">
        <v>477</v>
      </c>
      <c r="AJ159" s="140" t="s">
        <v>478</v>
      </c>
      <c r="AK159" s="143" t="s">
        <v>485</v>
      </c>
      <c r="AL159" s="143" t="s">
        <v>486</v>
      </c>
      <c r="AM159" s="143" t="s">
        <v>479</v>
      </c>
      <c r="AN159" s="143" t="s">
        <v>480</v>
      </c>
      <c r="AO159" s="143" t="s">
        <v>481</v>
      </c>
      <c r="AP159" s="143" t="s">
        <v>482</v>
      </c>
      <c r="AQ159" s="143" t="s">
        <v>483</v>
      </c>
      <c r="AR159" s="144" t="s">
        <v>484</v>
      </c>
      <c r="AS159" s="325" t="s">
        <v>512</v>
      </c>
      <c r="AT159" s="140" t="s">
        <v>513</v>
      </c>
      <c r="AU159" s="140" t="s">
        <v>514</v>
      </c>
      <c r="AV159" s="140" t="s">
        <v>515</v>
      </c>
      <c r="AW159" s="140" t="s">
        <v>516</v>
      </c>
      <c r="AX159" s="140" t="s">
        <v>517</v>
      </c>
      <c r="AY159" s="140" t="s">
        <v>518</v>
      </c>
      <c r="AZ159" s="140" t="s">
        <v>519</v>
      </c>
      <c r="BA159" s="140" t="s">
        <v>520</v>
      </c>
      <c r="BB159" s="140" t="s">
        <v>521</v>
      </c>
      <c r="BC159" s="140" t="s">
        <v>522</v>
      </c>
      <c r="BD159" s="141" t="s">
        <v>523</v>
      </c>
      <c r="BE159" s="325" t="s">
        <v>722</v>
      </c>
      <c r="BF159" s="140" t="s">
        <v>723</v>
      </c>
      <c r="BG159" s="140" t="s">
        <v>724</v>
      </c>
      <c r="BH159" s="140" t="s">
        <v>725</v>
      </c>
      <c r="BI159" s="140" t="s">
        <v>726</v>
      </c>
      <c r="BJ159" s="140" t="s">
        <v>727</v>
      </c>
      <c r="BK159" s="140" t="s">
        <v>752</v>
      </c>
      <c r="BL159" s="140" t="s">
        <v>755</v>
      </c>
      <c r="BM159" s="143" t="s">
        <v>760</v>
      </c>
      <c r="BN159" s="140" t="s">
        <v>763</v>
      </c>
      <c r="BO159" s="140" t="s">
        <v>768</v>
      </c>
      <c r="BP159" s="141" t="s">
        <v>771</v>
      </c>
      <c r="BQ159" s="1433"/>
      <c r="BR159" s="1433"/>
    </row>
    <row r="160" spans="1:70" ht="15.75" thickBot="1" x14ac:dyDescent="0.3">
      <c r="A160" s="993" t="s">
        <v>367</v>
      </c>
      <c r="B160" s="861" t="s">
        <v>74</v>
      </c>
      <c r="C160" s="101">
        <v>14050</v>
      </c>
      <c r="D160" s="101">
        <f>SUM(I160:T160)</f>
        <v>48905</v>
      </c>
      <c r="E160" s="101">
        <f>SUM(U160:AF160)</f>
        <v>39483</v>
      </c>
      <c r="F160" s="744">
        <f>SUM(AG160:AR160)</f>
        <v>26964.55</v>
      </c>
      <c r="G160" s="1034">
        <f>SUM(AS160:BD160)</f>
        <v>34613</v>
      </c>
      <c r="H160" s="548">
        <f t="shared" ref="H160" si="24">SUM(BE160:BP160)</f>
        <v>22182</v>
      </c>
      <c r="I160" s="456">
        <v>3551</v>
      </c>
      <c r="J160" s="100">
        <v>5455</v>
      </c>
      <c r="K160" s="100">
        <v>4595</v>
      </c>
      <c r="L160" s="100">
        <v>1730</v>
      </c>
      <c r="M160" s="100">
        <v>3120</v>
      </c>
      <c r="N160" s="6">
        <v>5786</v>
      </c>
      <c r="O160" s="100">
        <v>2879</v>
      </c>
      <c r="P160" s="100">
        <v>3096</v>
      </c>
      <c r="Q160" s="100">
        <v>3969</v>
      </c>
      <c r="R160" s="100">
        <v>4516</v>
      </c>
      <c r="S160" s="100">
        <v>3127</v>
      </c>
      <c r="T160" s="203">
        <v>7081</v>
      </c>
      <c r="U160" s="118">
        <v>3617</v>
      </c>
      <c r="V160" s="100">
        <v>4768</v>
      </c>
      <c r="W160" s="100">
        <v>2295</v>
      </c>
      <c r="X160" s="100">
        <v>3417</v>
      </c>
      <c r="Y160" s="100">
        <v>2950</v>
      </c>
      <c r="Z160" s="100">
        <v>2950</v>
      </c>
      <c r="AA160" s="100">
        <v>3608</v>
      </c>
      <c r="AB160" s="100">
        <v>3265</v>
      </c>
      <c r="AC160" s="100">
        <v>2674</v>
      </c>
      <c r="AD160" s="100">
        <v>3403</v>
      </c>
      <c r="AE160" s="100">
        <v>3364</v>
      </c>
      <c r="AF160" s="203">
        <v>3172</v>
      </c>
      <c r="AG160" s="326">
        <v>3330.75</v>
      </c>
      <c r="AH160" s="177">
        <v>3141.5</v>
      </c>
      <c r="AI160" s="177">
        <v>2391</v>
      </c>
      <c r="AJ160" s="177">
        <v>2575.75</v>
      </c>
      <c r="AK160" s="177">
        <v>2344.5</v>
      </c>
      <c r="AL160" s="177">
        <v>2410.25</v>
      </c>
      <c r="AM160" s="177">
        <v>2763</v>
      </c>
      <c r="AN160" s="177">
        <v>2500.25</v>
      </c>
      <c r="AO160" s="177">
        <v>1608.2</v>
      </c>
      <c r="AP160" s="177">
        <v>1222</v>
      </c>
      <c r="AQ160" s="177">
        <v>1302</v>
      </c>
      <c r="AR160" s="327">
        <v>1375.35</v>
      </c>
      <c r="AS160" s="326">
        <v>1512</v>
      </c>
      <c r="AT160" s="177">
        <v>1752</v>
      </c>
      <c r="AU160" s="177">
        <v>2250</v>
      </c>
      <c r="AV160" s="177">
        <v>2687</v>
      </c>
      <c r="AW160" s="177">
        <v>2482</v>
      </c>
      <c r="AX160" s="177">
        <v>2480</v>
      </c>
      <c r="AY160" s="177">
        <v>2878</v>
      </c>
      <c r="AZ160" s="177">
        <v>2983</v>
      </c>
      <c r="BA160" s="177">
        <v>3719</v>
      </c>
      <c r="BB160" s="177">
        <v>3499</v>
      </c>
      <c r="BC160" s="1035">
        <v>3948</v>
      </c>
      <c r="BD160" s="177">
        <v>4423</v>
      </c>
      <c r="BE160" s="326">
        <v>4381</v>
      </c>
      <c r="BF160" s="177">
        <v>4364</v>
      </c>
      <c r="BG160" s="177">
        <v>4221</v>
      </c>
      <c r="BH160" s="177">
        <v>3301</v>
      </c>
      <c r="BI160" s="177">
        <v>2718</v>
      </c>
      <c r="BJ160" s="1035">
        <v>3197</v>
      </c>
      <c r="BK160" s="177"/>
      <c r="BL160" s="177"/>
      <c r="BM160" s="177"/>
      <c r="BN160" s="177"/>
      <c r="BO160" s="1035"/>
      <c r="BP160" s="327"/>
      <c r="BQ160" s="1433"/>
      <c r="BR160" s="1433"/>
    </row>
    <row r="161" spans="1:70" ht="15.75" thickBot="1" x14ac:dyDescent="0.3">
      <c r="A161" s="257"/>
      <c r="B161" s="21"/>
      <c r="C161" s="21"/>
      <c r="D161" s="21"/>
      <c r="E161" s="387"/>
      <c r="F161" s="387"/>
      <c r="G161" s="21"/>
      <c r="H161" s="21"/>
      <c r="I161" s="21"/>
      <c r="J161" s="21"/>
      <c r="K161" s="21"/>
      <c r="L161" s="16"/>
      <c r="M161" s="16"/>
      <c r="N161" s="16"/>
      <c r="O161" s="16"/>
      <c r="P161" s="16"/>
      <c r="Q161" s="16"/>
      <c r="R161" s="16"/>
      <c r="S161" s="16"/>
      <c r="T161" s="16"/>
      <c r="U161" s="387"/>
      <c r="V161" s="387"/>
      <c r="W161" s="387"/>
      <c r="X161" s="387"/>
      <c r="Y161" s="387"/>
      <c r="Z161" s="387"/>
      <c r="AA161" s="387"/>
      <c r="AB161" s="387"/>
      <c r="AC161" s="387"/>
      <c r="AD161" s="387"/>
      <c r="AE161" s="387"/>
      <c r="AF161" s="387"/>
      <c r="AG161" s="387"/>
      <c r="AH161" s="387"/>
      <c r="AI161" s="387"/>
      <c r="AJ161" s="16"/>
      <c r="AK161" s="16"/>
      <c r="AL161" s="16"/>
      <c r="AM161" s="16"/>
      <c r="AN161" s="16"/>
      <c r="AO161" s="16"/>
      <c r="AP161" s="16"/>
      <c r="AQ161" s="16"/>
      <c r="AR161" s="16"/>
      <c r="AS161" s="387"/>
      <c r="AT161" s="387"/>
      <c r="AU161" s="387"/>
      <c r="AV161" s="16"/>
      <c r="AW161" s="16"/>
      <c r="AX161" s="16"/>
      <c r="AY161" s="16"/>
      <c r="AZ161" s="16"/>
      <c r="BA161" s="16"/>
      <c r="BB161" s="16"/>
      <c r="BC161" s="16"/>
      <c r="BD161" s="16"/>
      <c r="BE161" s="387"/>
      <c r="BF161" s="387"/>
      <c r="BG161" s="387"/>
      <c r="BH161" s="16"/>
      <c r="BI161" s="16"/>
      <c r="BJ161" s="16"/>
      <c r="BK161" s="16"/>
      <c r="BL161" s="16"/>
      <c r="BM161" s="16"/>
      <c r="BN161" s="16"/>
      <c r="BO161" s="16"/>
      <c r="BP161" s="16"/>
      <c r="BQ161" s="1433"/>
      <c r="BR161" s="1433"/>
    </row>
    <row r="162" spans="1:70" ht="18.75" thickBot="1" x14ac:dyDescent="0.3">
      <c r="A162" s="12" t="s">
        <v>747</v>
      </c>
      <c r="B162" s="138" t="s">
        <v>735</v>
      </c>
      <c r="C162" s="139" t="s">
        <v>736</v>
      </c>
      <c r="D162" s="139" t="s">
        <v>737</v>
      </c>
      <c r="E162" s="139" t="s">
        <v>738</v>
      </c>
      <c r="F162" s="449" t="s">
        <v>739</v>
      </c>
      <c r="G162" s="956" t="s">
        <v>741</v>
      </c>
      <c r="H162" s="502" t="s">
        <v>734</v>
      </c>
      <c r="I162" s="453" t="s">
        <v>43</v>
      </c>
      <c r="J162" s="143" t="s">
        <v>32</v>
      </c>
      <c r="K162" s="143" t="s">
        <v>33</v>
      </c>
      <c r="L162" s="143" t="s">
        <v>34</v>
      </c>
      <c r="M162" s="143" t="s">
        <v>35</v>
      </c>
      <c r="N162" s="143" t="s">
        <v>36</v>
      </c>
      <c r="O162" s="143" t="s">
        <v>37</v>
      </c>
      <c r="P162" s="143" t="s">
        <v>38</v>
      </c>
      <c r="Q162" s="143" t="s">
        <v>39</v>
      </c>
      <c r="R162" s="143" t="s">
        <v>40</v>
      </c>
      <c r="S162" s="143" t="s">
        <v>41</v>
      </c>
      <c r="T162" s="144" t="s">
        <v>42</v>
      </c>
      <c r="U162" s="143" t="s">
        <v>401</v>
      </c>
      <c r="V162" s="143" t="s">
        <v>402</v>
      </c>
      <c r="W162" s="143" t="s">
        <v>403</v>
      </c>
      <c r="X162" s="143" t="s">
        <v>404</v>
      </c>
      <c r="Y162" s="143" t="s">
        <v>405</v>
      </c>
      <c r="Z162" s="143" t="s">
        <v>406</v>
      </c>
      <c r="AA162" s="143" t="s">
        <v>407</v>
      </c>
      <c r="AB162" s="143" t="s">
        <v>408</v>
      </c>
      <c r="AC162" s="143" t="s">
        <v>412</v>
      </c>
      <c r="AD162" s="143" t="s">
        <v>409</v>
      </c>
      <c r="AE162" s="143" t="s">
        <v>410</v>
      </c>
      <c r="AF162" s="144" t="s">
        <v>411</v>
      </c>
      <c r="AG162" s="325" t="s">
        <v>475</v>
      </c>
      <c r="AH162" s="140" t="s">
        <v>476</v>
      </c>
      <c r="AI162" s="140" t="s">
        <v>477</v>
      </c>
      <c r="AJ162" s="140" t="s">
        <v>478</v>
      </c>
      <c r="AK162" s="143" t="s">
        <v>485</v>
      </c>
      <c r="AL162" s="143" t="s">
        <v>486</v>
      </c>
      <c r="AM162" s="143" t="s">
        <v>479</v>
      </c>
      <c r="AN162" s="143" t="s">
        <v>480</v>
      </c>
      <c r="AO162" s="143" t="s">
        <v>481</v>
      </c>
      <c r="AP162" s="143" t="s">
        <v>482</v>
      </c>
      <c r="AQ162" s="143" t="s">
        <v>483</v>
      </c>
      <c r="AR162" s="144" t="s">
        <v>484</v>
      </c>
      <c r="AS162" s="325" t="s">
        <v>512</v>
      </c>
      <c r="AT162" s="140" t="s">
        <v>513</v>
      </c>
      <c r="AU162" s="140" t="s">
        <v>514</v>
      </c>
      <c r="AV162" s="140" t="s">
        <v>515</v>
      </c>
      <c r="AW162" s="140" t="s">
        <v>516</v>
      </c>
      <c r="AX162" s="140" t="s">
        <v>517</v>
      </c>
      <c r="AY162" s="140" t="s">
        <v>518</v>
      </c>
      <c r="AZ162" s="140" t="s">
        <v>519</v>
      </c>
      <c r="BA162" s="140" t="s">
        <v>520</v>
      </c>
      <c r="BB162" s="140" t="s">
        <v>521</v>
      </c>
      <c r="BC162" s="140" t="s">
        <v>522</v>
      </c>
      <c r="BD162" s="141" t="s">
        <v>523</v>
      </c>
      <c r="BE162" s="325" t="s">
        <v>722</v>
      </c>
      <c r="BF162" s="140" t="s">
        <v>723</v>
      </c>
      <c r="BG162" s="140" t="s">
        <v>724</v>
      </c>
      <c r="BH162" s="140" t="s">
        <v>725</v>
      </c>
      <c r="BI162" s="140" t="s">
        <v>726</v>
      </c>
      <c r="BJ162" s="140" t="s">
        <v>727</v>
      </c>
      <c r="BK162" s="140" t="s">
        <v>752</v>
      </c>
      <c r="BL162" s="140" t="s">
        <v>755</v>
      </c>
      <c r="BM162" s="143" t="s">
        <v>760</v>
      </c>
      <c r="BN162" s="140" t="s">
        <v>763</v>
      </c>
      <c r="BO162" s="140" t="s">
        <v>768</v>
      </c>
      <c r="BP162" s="141" t="s">
        <v>771</v>
      </c>
      <c r="BQ162" s="1433"/>
      <c r="BR162" s="1433"/>
    </row>
    <row r="163" spans="1:70" ht="15.75" thickBot="1" x14ac:dyDescent="0.3">
      <c r="A163" s="275" t="s">
        <v>488</v>
      </c>
      <c r="B163" s="113">
        <v>1772</v>
      </c>
      <c r="C163" s="113">
        <v>1714</v>
      </c>
      <c r="D163" s="113">
        <v>1756</v>
      </c>
      <c r="E163" s="113">
        <v>1654</v>
      </c>
      <c r="F163" s="751">
        <v>1615</v>
      </c>
      <c r="G163" s="1037">
        <v>1563</v>
      </c>
      <c r="H163" s="549">
        <v>1327</v>
      </c>
      <c r="I163" s="547"/>
      <c r="J163" s="176"/>
      <c r="K163" s="176"/>
      <c r="L163" s="176"/>
      <c r="M163" s="100"/>
      <c r="N163" s="100"/>
      <c r="O163" s="177"/>
      <c r="P163" s="178"/>
      <c r="Q163" s="178"/>
      <c r="R163" s="178"/>
      <c r="S163" s="178"/>
      <c r="T163" s="252"/>
      <c r="U163" s="176">
        <v>1668</v>
      </c>
      <c r="V163" s="176">
        <v>1654</v>
      </c>
      <c r="W163" s="176">
        <v>1560</v>
      </c>
      <c r="X163" s="176">
        <v>1525</v>
      </c>
      <c r="Y163" s="100">
        <v>1467</v>
      </c>
      <c r="Z163" s="100">
        <v>1423</v>
      </c>
      <c r="AA163" s="177">
        <v>1437</v>
      </c>
      <c r="AB163" s="177">
        <v>1383</v>
      </c>
      <c r="AC163" s="178">
        <v>1407</v>
      </c>
      <c r="AD163" s="178">
        <v>1395</v>
      </c>
      <c r="AE163" s="178">
        <v>1312</v>
      </c>
      <c r="AF163" s="252">
        <v>1652</v>
      </c>
      <c r="AG163" s="386">
        <v>1638</v>
      </c>
      <c r="AH163" s="176">
        <v>1624</v>
      </c>
      <c r="AI163" s="176">
        <v>1586</v>
      </c>
      <c r="AJ163" s="176">
        <v>1623</v>
      </c>
      <c r="AK163" s="177">
        <v>1558</v>
      </c>
      <c r="AL163" s="177">
        <v>1560</v>
      </c>
      <c r="AM163" s="177">
        <v>1646</v>
      </c>
      <c r="AN163" s="177">
        <v>1640</v>
      </c>
      <c r="AO163" s="178">
        <v>1640</v>
      </c>
      <c r="AP163" s="178">
        <v>1662</v>
      </c>
      <c r="AQ163" s="178">
        <v>1633</v>
      </c>
      <c r="AR163" s="252">
        <v>1615</v>
      </c>
      <c r="AS163" s="386">
        <v>1640</v>
      </c>
      <c r="AT163" s="176">
        <v>1661</v>
      </c>
      <c r="AU163" s="176">
        <v>1614</v>
      </c>
      <c r="AV163" s="176">
        <v>1656</v>
      </c>
      <c r="AW163" s="177">
        <v>1588</v>
      </c>
      <c r="AX163" s="177">
        <v>1645</v>
      </c>
      <c r="AY163" s="177">
        <v>1692</v>
      </c>
      <c r="AZ163" s="177">
        <v>1579</v>
      </c>
      <c r="BA163" s="178">
        <v>1611</v>
      </c>
      <c r="BB163" s="178">
        <v>1674</v>
      </c>
      <c r="BC163" s="1036">
        <v>1474</v>
      </c>
      <c r="BD163" s="178">
        <v>1563</v>
      </c>
      <c r="BE163" s="386">
        <v>1560</v>
      </c>
      <c r="BF163" s="176">
        <v>1489</v>
      </c>
      <c r="BG163" s="176">
        <v>1468</v>
      </c>
      <c r="BH163" s="176">
        <v>1457</v>
      </c>
      <c r="BI163" s="177">
        <v>1413</v>
      </c>
      <c r="BJ163" s="1035">
        <v>1370</v>
      </c>
      <c r="BK163" s="177"/>
      <c r="BL163" s="177"/>
      <c r="BM163" s="178"/>
      <c r="BN163" s="178"/>
      <c r="BO163" s="1036"/>
      <c r="BP163" s="114"/>
      <c r="BQ163" s="1433"/>
      <c r="BR163" s="1433"/>
    </row>
    <row r="164" spans="1:70" ht="15.75" thickBot="1" x14ac:dyDescent="0.3">
      <c r="A164" s="257"/>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
      <c r="AJ164" s="16"/>
      <c r="AK164" s="16"/>
      <c r="AL164" s="16"/>
      <c r="AM164" s="16"/>
      <c r="AN164" s="16"/>
      <c r="AO164" s="16"/>
      <c r="AP164" s="16"/>
      <c r="AQ164" s="16"/>
      <c r="AR164" s="16"/>
      <c r="AS164" s="16"/>
      <c r="AT164" s="16"/>
      <c r="AU164" s="1"/>
      <c r="AV164" s="16"/>
      <c r="AW164" s="16"/>
      <c r="AX164" s="16"/>
      <c r="AY164" s="16"/>
      <c r="AZ164" s="16"/>
      <c r="BA164" s="16"/>
      <c r="BB164" s="16"/>
      <c r="BC164" s="16"/>
      <c r="BD164" s="16"/>
      <c r="BE164" s="16"/>
      <c r="BF164" s="16"/>
      <c r="BG164" s="1"/>
      <c r="BH164" s="16"/>
      <c r="BI164" s="16"/>
      <c r="BJ164" s="16"/>
      <c r="BK164" s="16"/>
      <c r="BL164" s="16"/>
      <c r="BM164" s="16"/>
      <c r="BN164" s="16"/>
      <c r="BO164" s="16"/>
      <c r="BP164" s="16"/>
      <c r="BQ164" s="1433"/>
      <c r="BR164" s="1433"/>
    </row>
    <row r="165" spans="1:70" ht="18.75" thickBot="1" x14ac:dyDescent="0.3">
      <c r="A165" s="12" t="s">
        <v>419</v>
      </c>
      <c r="B165" s="138" t="s">
        <v>735</v>
      </c>
      <c r="C165" s="139" t="s">
        <v>736</v>
      </c>
      <c r="D165" s="139" t="s">
        <v>737</v>
      </c>
      <c r="E165" s="139" t="s">
        <v>738</v>
      </c>
      <c r="F165" s="449" t="s">
        <v>739</v>
      </c>
      <c r="G165" s="956" t="s">
        <v>741</v>
      </c>
      <c r="H165" s="502" t="s">
        <v>734</v>
      </c>
      <c r="I165" s="453" t="s">
        <v>43</v>
      </c>
      <c r="J165" s="143" t="s">
        <v>32</v>
      </c>
      <c r="K165" s="143" t="s">
        <v>33</v>
      </c>
      <c r="L165" s="143" t="s">
        <v>34</v>
      </c>
      <c r="M165" s="143" t="s">
        <v>35</v>
      </c>
      <c r="N165" s="143" t="s">
        <v>36</v>
      </c>
      <c r="O165" s="143" t="s">
        <v>37</v>
      </c>
      <c r="P165" s="143" t="s">
        <v>38</v>
      </c>
      <c r="Q165" s="143" t="s">
        <v>39</v>
      </c>
      <c r="R165" s="143" t="s">
        <v>40</v>
      </c>
      <c r="S165" s="143" t="s">
        <v>41</v>
      </c>
      <c r="T165" s="144" t="s">
        <v>42</v>
      </c>
      <c r="U165" s="143" t="s">
        <v>401</v>
      </c>
      <c r="V165" s="143" t="s">
        <v>402</v>
      </c>
      <c r="W165" s="143" t="s">
        <v>403</v>
      </c>
      <c r="X165" s="143" t="s">
        <v>404</v>
      </c>
      <c r="Y165" s="143" t="s">
        <v>405</v>
      </c>
      <c r="Z165" s="143" t="s">
        <v>406</v>
      </c>
      <c r="AA165" s="143" t="s">
        <v>407</v>
      </c>
      <c r="AB165" s="143" t="s">
        <v>408</v>
      </c>
      <c r="AC165" s="143" t="s">
        <v>412</v>
      </c>
      <c r="AD165" s="143" t="s">
        <v>409</v>
      </c>
      <c r="AE165" s="143" t="s">
        <v>410</v>
      </c>
      <c r="AF165" s="144" t="s">
        <v>411</v>
      </c>
      <c r="AG165" s="140" t="s">
        <v>475</v>
      </c>
      <c r="AH165" s="140" t="s">
        <v>476</v>
      </c>
      <c r="AI165" s="140" t="s">
        <v>477</v>
      </c>
      <c r="AJ165" s="140" t="s">
        <v>478</v>
      </c>
      <c r="AK165" s="143" t="s">
        <v>485</v>
      </c>
      <c r="AL165" s="143" t="s">
        <v>486</v>
      </c>
      <c r="AM165" s="143" t="s">
        <v>479</v>
      </c>
      <c r="AN165" s="143" t="s">
        <v>480</v>
      </c>
      <c r="AO165" s="143" t="s">
        <v>481</v>
      </c>
      <c r="AP165" s="143" t="s">
        <v>482</v>
      </c>
      <c r="AQ165" s="143" t="s">
        <v>483</v>
      </c>
      <c r="AR165" s="144" t="s">
        <v>484</v>
      </c>
      <c r="AS165" s="325" t="s">
        <v>512</v>
      </c>
      <c r="AT165" s="140" t="s">
        <v>513</v>
      </c>
      <c r="AU165" s="140" t="s">
        <v>514</v>
      </c>
      <c r="AV165" s="140" t="s">
        <v>515</v>
      </c>
      <c r="AW165" s="140" t="s">
        <v>516</v>
      </c>
      <c r="AX165" s="140" t="s">
        <v>517</v>
      </c>
      <c r="AY165" s="140" t="s">
        <v>518</v>
      </c>
      <c r="AZ165" s="140" t="s">
        <v>519</v>
      </c>
      <c r="BA165" s="140" t="s">
        <v>520</v>
      </c>
      <c r="BB165" s="140" t="s">
        <v>521</v>
      </c>
      <c r="BC165" s="140" t="s">
        <v>522</v>
      </c>
      <c r="BD165" s="141" t="s">
        <v>523</v>
      </c>
      <c r="BE165" s="325" t="s">
        <v>722</v>
      </c>
      <c r="BF165" s="140" t="s">
        <v>723</v>
      </c>
      <c r="BG165" s="140" t="s">
        <v>724</v>
      </c>
      <c r="BH165" s="140" t="s">
        <v>725</v>
      </c>
      <c r="BI165" s="140" t="s">
        <v>726</v>
      </c>
      <c r="BJ165" s="140" t="s">
        <v>727</v>
      </c>
      <c r="BK165" s="140" t="s">
        <v>728</v>
      </c>
      <c r="BL165" s="140" t="s">
        <v>755</v>
      </c>
      <c r="BM165" s="143" t="s">
        <v>760</v>
      </c>
      <c r="BN165" s="140" t="s">
        <v>763</v>
      </c>
      <c r="BO165" s="140" t="s">
        <v>768</v>
      </c>
      <c r="BP165" s="141" t="s">
        <v>771</v>
      </c>
      <c r="BQ165" s="1433"/>
      <c r="BR165" s="1433"/>
    </row>
    <row r="166" spans="1:70" x14ac:dyDescent="0.25">
      <c r="A166" s="282" t="s">
        <v>29</v>
      </c>
      <c r="B166" s="125" t="s">
        <v>74</v>
      </c>
      <c r="C166" s="4">
        <v>4286</v>
      </c>
      <c r="D166" s="4">
        <f t="shared" ref="D166:D173" si="25">SUM(I166:T166)</f>
        <v>2858</v>
      </c>
      <c r="E166" s="4">
        <f>SUM(U166:AF166)</f>
        <v>3038</v>
      </c>
      <c r="F166" s="450">
        <f>SUM(AG166:AR166)</f>
        <v>3125</v>
      </c>
      <c r="G166" s="966">
        <f>SUM(AS166:BD166)</f>
        <v>3089</v>
      </c>
      <c r="H166" s="503">
        <f t="shared" ref="H166:H173" si="26">SUM(BE166:BP166)</f>
        <v>1830</v>
      </c>
      <c r="I166" s="454">
        <v>245</v>
      </c>
      <c r="J166" s="115">
        <v>272</v>
      </c>
      <c r="K166" s="115">
        <v>258</v>
      </c>
      <c r="L166" s="115">
        <v>212</v>
      </c>
      <c r="M166" s="115">
        <v>219</v>
      </c>
      <c r="N166" s="115">
        <v>247</v>
      </c>
      <c r="O166" s="4">
        <v>273</v>
      </c>
      <c r="P166" s="15">
        <v>177</v>
      </c>
      <c r="Q166" s="15">
        <v>217</v>
      </c>
      <c r="R166" s="15">
        <v>164</v>
      </c>
      <c r="S166" s="15">
        <v>320</v>
      </c>
      <c r="T166" s="201">
        <v>254</v>
      </c>
      <c r="U166" s="115">
        <v>235</v>
      </c>
      <c r="V166" s="115">
        <v>388</v>
      </c>
      <c r="W166" s="115">
        <v>219</v>
      </c>
      <c r="X166" s="115">
        <v>201</v>
      </c>
      <c r="Y166" s="115">
        <v>177</v>
      </c>
      <c r="Z166" s="115">
        <v>157</v>
      </c>
      <c r="AA166" s="15">
        <v>384</v>
      </c>
      <c r="AB166" s="15">
        <v>249</v>
      </c>
      <c r="AC166" s="15">
        <v>292</v>
      </c>
      <c r="AD166" s="15">
        <v>257</v>
      </c>
      <c r="AE166" s="15">
        <v>255</v>
      </c>
      <c r="AF166" s="201">
        <v>224</v>
      </c>
      <c r="AG166" s="115">
        <v>263</v>
      </c>
      <c r="AH166" s="115">
        <v>311</v>
      </c>
      <c r="AI166" s="115">
        <v>243</v>
      </c>
      <c r="AJ166" s="115">
        <v>290</v>
      </c>
      <c r="AK166" s="115">
        <v>216</v>
      </c>
      <c r="AL166" s="115">
        <v>222</v>
      </c>
      <c r="AM166" s="15">
        <v>342</v>
      </c>
      <c r="AN166" s="15">
        <v>272</v>
      </c>
      <c r="AO166" s="15">
        <v>258</v>
      </c>
      <c r="AP166" s="15">
        <v>215</v>
      </c>
      <c r="AQ166" s="15">
        <v>247</v>
      </c>
      <c r="AR166" s="201">
        <v>246</v>
      </c>
      <c r="AS166" s="115">
        <v>352</v>
      </c>
      <c r="AT166" s="115">
        <v>274</v>
      </c>
      <c r="AU166" s="115">
        <v>243</v>
      </c>
      <c r="AV166" s="115">
        <v>235</v>
      </c>
      <c r="AW166" s="115">
        <v>231</v>
      </c>
      <c r="AX166" s="115">
        <v>252</v>
      </c>
      <c r="AY166" s="15">
        <v>273</v>
      </c>
      <c r="AZ166" s="15">
        <v>219</v>
      </c>
      <c r="BA166" s="15">
        <v>345</v>
      </c>
      <c r="BB166" s="15">
        <v>343</v>
      </c>
      <c r="BC166" s="15">
        <v>204</v>
      </c>
      <c r="BD166" s="201">
        <v>118</v>
      </c>
      <c r="BE166" s="115">
        <v>217</v>
      </c>
      <c r="BF166" s="115">
        <v>256</v>
      </c>
      <c r="BG166" s="115">
        <v>303</v>
      </c>
      <c r="BH166" s="115">
        <v>365</v>
      </c>
      <c r="BI166" s="115">
        <v>260</v>
      </c>
      <c r="BJ166" s="115">
        <v>225</v>
      </c>
      <c r="BK166" s="29">
        <v>204</v>
      </c>
      <c r="BL166" s="15"/>
      <c r="BM166" s="15"/>
      <c r="BN166" s="15"/>
      <c r="BO166" s="15"/>
      <c r="BP166" s="201"/>
      <c r="BQ166" s="1433"/>
      <c r="BR166" s="1433"/>
    </row>
    <row r="167" spans="1:70" x14ac:dyDescent="0.25">
      <c r="A167" s="283" t="s">
        <v>30</v>
      </c>
      <c r="B167" s="17" t="s">
        <v>74</v>
      </c>
      <c r="C167" s="22">
        <v>9676</v>
      </c>
      <c r="D167" s="5">
        <f t="shared" si="25"/>
        <v>10592</v>
      </c>
      <c r="E167" s="5">
        <f t="shared" ref="E167:E173" si="27">SUM(U167:AF167)</f>
        <v>8231</v>
      </c>
      <c r="F167" s="451">
        <f t="shared" ref="F167:F173" si="28">SUM(AG167:AR167)</f>
        <v>8126</v>
      </c>
      <c r="G167" s="968">
        <f t="shared" ref="G167:G173" si="29">SUM(AS167:BD167)</f>
        <v>8954</v>
      </c>
      <c r="H167" s="458">
        <f t="shared" si="26"/>
        <v>5727</v>
      </c>
      <c r="I167" s="455">
        <v>731</v>
      </c>
      <c r="J167" s="116">
        <v>1056</v>
      </c>
      <c r="K167" s="116">
        <v>654</v>
      </c>
      <c r="L167" s="116">
        <v>2111</v>
      </c>
      <c r="M167" s="116">
        <v>666</v>
      </c>
      <c r="N167" s="116">
        <v>667</v>
      </c>
      <c r="O167" s="5">
        <v>1018</v>
      </c>
      <c r="P167" s="22">
        <v>601</v>
      </c>
      <c r="Q167" s="22">
        <v>729</v>
      </c>
      <c r="R167" s="22">
        <v>764</v>
      </c>
      <c r="S167" s="22">
        <v>863</v>
      </c>
      <c r="T167" s="202">
        <v>732</v>
      </c>
      <c r="U167" s="116">
        <v>671</v>
      </c>
      <c r="V167" s="116">
        <v>847</v>
      </c>
      <c r="W167" s="116">
        <v>779</v>
      </c>
      <c r="X167" s="116">
        <v>713</v>
      </c>
      <c r="Y167" s="116">
        <v>621</v>
      </c>
      <c r="Z167" s="116">
        <v>640</v>
      </c>
      <c r="AA167" s="22">
        <v>666</v>
      </c>
      <c r="AB167" s="22">
        <v>588</v>
      </c>
      <c r="AC167" s="22">
        <v>698</v>
      </c>
      <c r="AD167" s="22">
        <v>712</v>
      </c>
      <c r="AE167" s="22">
        <v>659</v>
      </c>
      <c r="AF167" s="202">
        <v>637</v>
      </c>
      <c r="AG167" s="116">
        <v>653</v>
      </c>
      <c r="AH167" s="116">
        <v>755</v>
      </c>
      <c r="AI167" s="116">
        <v>588</v>
      </c>
      <c r="AJ167" s="116">
        <v>710</v>
      </c>
      <c r="AK167" s="116">
        <v>620</v>
      </c>
      <c r="AL167" s="116">
        <v>650</v>
      </c>
      <c r="AM167" s="22">
        <v>702</v>
      </c>
      <c r="AN167" s="22">
        <v>588</v>
      </c>
      <c r="AO167" s="22">
        <v>729</v>
      </c>
      <c r="AP167" s="22">
        <v>679</v>
      </c>
      <c r="AQ167" s="22">
        <v>784</v>
      </c>
      <c r="AR167" s="202">
        <v>668</v>
      </c>
      <c r="AS167" s="116">
        <v>796</v>
      </c>
      <c r="AT167" s="116">
        <v>669</v>
      </c>
      <c r="AU167" s="116">
        <v>757</v>
      </c>
      <c r="AV167" s="116">
        <v>848</v>
      </c>
      <c r="AW167" s="116">
        <v>651</v>
      </c>
      <c r="AX167" s="116">
        <v>763</v>
      </c>
      <c r="AY167" s="22">
        <v>872</v>
      </c>
      <c r="AZ167" s="22">
        <v>650</v>
      </c>
      <c r="BA167" s="22">
        <v>852</v>
      </c>
      <c r="BB167" s="22">
        <v>814</v>
      </c>
      <c r="BC167" s="22">
        <v>666</v>
      </c>
      <c r="BD167" s="202">
        <v>616</v>
      </c>
      <c r="BE167" s="116">
        <v>897</v>
      </c>
      <c r="BF167" s="116">
        <v>906</v>
      </c>
      <c r="BG167" s="116">
        <v>694</v>
      </c>
      <c r="BH167" s="116">
        <v>928</v>
      </c>
      <c r="BI167" s="116">
        <v>804</v>
      </c>
      <c r="BJ167" s="116">
        <v>749</v>
      </c>
      <c r="BK167" s="1088">
        <v>749</v>
      </c>
      <c r="BL167" s="22"/>
      <c r="BM167" s="22"/>
      <c r="BN167" s="22"/>
      <c r="BO167" s="22"/>
      <c r="BP167" s="202"/>
      <c r="BQ167" s="1433"/>
      <c r="BR167" s="1433"/>
    </row>
    <row r="168" spans="1:70" x14ac:dyDescent="0.25">
      <c r="A168" s="283" t="s">
        <v>420</v>
      </c>
      <c r="B168" s="17" t="s">
        <v>74</v>
      </c>
      <c r="C168" s="17" t="s">
        <v>74</v>
      </c>
      <c r="D168" s="17" t="s">
        <v>74</v>
      </c>
      <c r="E168" s="5">
        <f>SUM(U168:AF168)</f>
        <v>553</v>
      </c>
      <c r="F168" s="451">
        <f t="shared" si="28"/>
        <v>677</v>
      </c>
      <c r="G168" s="968">
        <f t="shared" si="29"/>
        <v>602</v>
      </c>
      <c r="H168" s="458">
        <f t="shared" si="26"/>
        <v>276</v>
      </c>
      <c r="I168" s="455"/>
      <c r="J168" s="116"/>
      <c r="K168" s="116"/>
      <c r="L168" s="116"/>
      <c r="M168" s="116"/>
      <c r="N168" s="116"/>
      <c r="O168" s="5"/>
      <c r="P168" s="22"/>
      <c r="Q168" s="22"/>
      <c r="R168" s="17" t="s">
        <v>74</v>
      </c>
      <c r="S168" s="17" t="s">
        <v>74</v>
      </c>
      <c r="T168" s="206" t="s">
        <v>74</v>
      </c>
      <c r="U168" s="116">
        <v>58</v>
      </c>
      <c r="V168" s="116">
        <v>56</v>
      </c>
      <c r="W168" s="116">
        <v>49</v>
      </c>
      <c r="X168" s="116">
        <v>48</v>
      </c>
      <c r="Y168" s="116">
        <v>47</v>
      </c>
      <c r="Z168" s="116">
        <v>34</v>
      </c>
      <c r="AA168" s="22">
        <v>55</v>
      </c>
      <c r="AB168" s="22">
        <v>48</v>
      </c>
      <c r="AC168" s="22">
        <v>35</v>
      </c>
      <c r="AD168" s="22">
        <v>39</v>
      </c>
      <c r="AE168" s="22">
        <v>29</v>
      </c>
      <c r="AF168" s="202">
        <v>55</v>
      </c>
      <c r="AG168" s="116">
        <v>54</v>
      </c>
      <c r="AH168" s="116">
        <v>45</v>
      </c>
      <c r="AI168" s="116">
        <v>39</v>
      </c>
      <c r="AJ168" s="116">
        <v>59</v>
      </c>
      <c r="AK168" s="116">
        <v>60</v>
      </c>
      <c r="AL168" s="116">
        <v>60</v>
      </c>
      <c r="AM168" s="22">
        <v>76</v>
      </c>
      <c r="AN168" s="22">
        <v>56</v>
      </c>
      <c r="AO168" s="22">
        <v>64</v>
      </c>
      <c r="AP168" s="22">
        <v>52</v>
      </c>
      <c r="AQ168" s="22">
        <v>60</v>
      </c>
      <c r="AR168" s="202">
        <v>52</v>
      </c>
      <c r="AS168" s="116">
        <v>54</v>
      </c>
      <c r="AT168" s="116">
        <v>47</v>
      </c>
      <c r="AU168" s="116">
        <v>58</v>
      </c>
      <c r="AV168" s="116">
        <v>61</v>
      </c>
      <c r="AW168" s="116">
        <v>36</v>
      </c>
      <c r="AX168" s="116">
        <v>55</v>
      </c>
      <c r="AY168" s="22">
        <v>58</v>
      </c>
      <c r="AZ168" s="22">
        <v>52</v>
      </c>
      <c r="BA168" s="22">
        <v>50</v>
      </c>
      <c r="BB168" s="22">
        <v>49</v>
      </c>
      <c r="BC168" s="22">
        <v>51</v>
      </c>
      <c r="BD168" s="202">
        <v>31</v>
      </c>
      <c r="BE168" s="116">
        <v>36</v>
      </c>
      <c r="BF168" s="116">
        <v>51</v>
      </c>
      <c r="BG168" s="116">
        <v>30</v>
      </c>
      <c r="BH168" s="116">
        <v>53</v>
      </c>
      <c r="BI168" s="116">
        <v>37</v>
      </c>
      <c r="BJ168" s="116">
        <v>31</v>
      </c>
      <c r="BK168" s="1088">
        <v>38</v>
      </c>
      <c r="BL168" s="22"/>
      <c r="BM168" s="22"/>
      <c r="BN168" s="22"/>
      <c r="BO168" s="22"/>
      <c r="BP168" s="202"/>
      <c r="BQ168" s="1433"/>
      <c r="BR168" s="1433"/>
    </row>
    <row r="169" spans="1:70" x14ac:dyDescent="0.25">
      <c r="A169" s="283" t="s">
        <v>62</v>
      </c>
      <c r="B169" s="17" t="s">
        <v>74</v>
      </c>
      <c r="C169" s="5">
        <v>2673</v>
      </c>
      <c r="D169" s="5">
        <f t="shared" si="25"/>
        <v>2781</v>
      </c>
      <c r="E169" s="5">
        <f t="shared" si="27"/>
        <v>1846</v>
      </c>
      <c r="F169" s="451">
        <f t="shared" si="28"/>
        <v>1545</v>
      </c>
      <c r="G169" s="968">
        <f t="shared" si="29"/>
        <v>1476</v>
      </c>
      <c r="H169" s="458">
        <f t="shared" si="26"/>
        <v>687</v>
      </c>
      <c r="I169" s="455">
        <v>226</v>
      </c>
      <c r="J169" s="116">
        <v>255</v>
      </c>
      <c r="K169" s="116">
        <v>236</v>
      </c>
      <c r="L169" s="116">
        <v>221</v>
      </c>
      <c r="M169" s="116">
        <v>203</v>
      </c>
      <c r="N169" s="116">
        <v>204</v>
      </c>
      <c r="O169" s="5">
        <v>291</v>
      </c>
      <c r="P169" s="22">
        <v>213</v>
      </c>
      <c r="Q169" s="22">
        <v>224</v>
      </c>
      <c r="R169" s="22">
        <v>208</v>
      </c>
      <c r="S169" s="22">
        <v>271</v>
      </c>
      <c r="T169" s="202">
        <v>229</v>
      </c>
      <c r="U169" s="116">
        <v>184</v>
      </c>
      <c r="V169" s="116">
        <v>159</v>
      </c>
      <c r="W169" s="116">
        <v>147</v>
      </c>
      <c r="X169" s="116">
        <v>165</v>
      </c>
      <c r="Y169" s="116">
        <v>137</v>
      </c>
      <c r="Z169" s="116">
        <v>141</v>
      </c>
      <c r="AA169" s="22">
        <v>142</v>
      </c>
      <c r="AB169" s="22">
        <v>140</v>
      </c>
      <c r="AC169" s="22">
        <v>146</v>
      </c>
      <c r="AD169" s="22">
        <v>152</v>
      </c>
      <c r="AE169" s="22">
        <v>134</v>
      </c>
      <c r="AF169" s="202">
        <v>199</v>
      </c>
      <c r="AG169" s="116">
        <v>139</v>
      </c>
      <c r="AH169" s="116">
        <v>128</v>
      </c>
      <c r="AI169" s="116">
        <v>115</v>
      </c>
      <c r="AJ169" s="116">
        <v>139</v>
      </c>
      <c r="AK169" s="116">
        <v>131</v>
      </c>
      <c r="AL169" s="116">
        <v>95</v>
      </c>
      <c r="AM169" s="22">
        <v>147</v>
      </c>
      <c r="AN169" s="22">
        <v>133</v>
      </c>
      <c r="AO169" s="22">
        <v>128</v>
      </c>
      <c r="AP169" s="22">
        <v>164</v>
      </c>
      <c r="AQ169" s="22">
        <v>117</v>
      </c>
      <c r="AR169" s="202">
        <v>109</v>
      </c>
      <c r="AS169" s="116">
        <v>151</v>
      </c>
      <c r="AT169" s="116">
        <v>125</v>
      </c>
      <c r="AU169" s="116">
        <v>140</v>
      </c>
      <c r="AV169" s="116">
        <v>114</v>
      </c>
      <c r="AW169" s="116">
        <v>88</v>
      </c>
      <c r="AX169" s="116">
        <v>126</v>
      </c>
      <c r="AY169" s="22">
        <v>112</v>
      </c>
      <c r="AZ169" s="22">
        <v>106</v>
      </c>
      <c r="BA169" s="22">
        <v>121</v>
      </c>
      <c r="BB169" s="22">
        <v>160</v>
      </c>
      <c r="BC169" s="22">
        <v>117</v>
      </c>
      <c r="BD169" s="202">
        <v>116</v>
      </c>
      <c r="BE169" s="116">
        <v>100</v>
      </c>
      <c r="BF169" s="116">
        <v>103</v>
      </c>
      <c r="BG169" s="116">
        <v>110</v>
      </c>
      <c r="BH169" s="116">
        <v>93</v>
      </c>
      <c r="BI169" s="116">
        <v>79</v>
      </c>
      <c r="BJ169" s="116">
        <v>99</v>
      </c>
      <c r="BK169" s="1088">
        <v>103</v>
      </c>
      <c r="BL169" s="22"/>
      <c r="BM169" s="22"/>
      <c r="BN169" s="22"/>
      <c r="BO169" s="22"/>
      <c r="BP169" s="202"/>
      <c r="BQ169" s="1433"/>
      <c r="BR169" s="1433"/>
    </row>
    <row r="170" spans="1:70" x14ac:dyDescent="0.25">
      <c r="A170" s="283" t="s">
        <v>61</v>
      </c>
      <c r="B170" s="17" t="s">
        <v>74</v>
      </c>
      <c r="C170" s="5">
        <v>696</v>
      </c>
      <c r="D170" s="5">
        <f t="shared" si="25"/>
        <v>1185</v>
      </c>
      <c r="E170" s="5">
        <f t="shared" si="27"/>
        <v>1229</v>
      </c>
      <c r="F170" s="451">
        <f t="shared" si="28"/>
        <v>1453</v>
      </c>
      <c r="G170" s="968">
        <f t="shared" si="29"/>
        <v>1739</v>
      </c>
      <c r="H170" s="458">
        <f t="shared" si="26"/>
        <v>852</v>
      </c>
      <c r="I170" s="455">
        <v>75</v>
      </c>
      <c r="J170" s="116">
        <v>97</v>
      </c>
      <c r="K170" s="116">
        <v>88</v>
      </c>
      <c r="L170" s="116">
        <v>93</v>
      </c>
      <c r="M170" s="116">
        <v>106</v>
      </c>
      <c r="N170" s="116">
        <v>85</v>
      </c>
      <c r="O170" s="5">
        <v>132</v>
      </c>
      <c r="P170" s="22">
        <v>104</v>
      </c>
      <c r="Q170" s="22">
        <v>111</v>
      </c>
      <c r="R170" s="22">
        <v>100</v>
      </c>
      <c r="S170" s="22">
        <v>105</v>
      </c>
      <c r="T170" s="202">
        <v>89</v>
      </c>
      <c r="U170" s="116">
        <v>80</v>
      </c>
      <c r="V170" s="116">
        <v>126</v>
      </c>
      <c r="W170" s="116">
        <v>91</v>
      </c>
      <c r="X170" s="116">
        <v>98</v>
      </c>
      <c r="Y170" s="116">
        <v>97</v>
      </c>
      <c r="Z170" s="116">
        <v>101</v>
      </c>
      <c r="AA170" s="22">
        <v>125</v>
      </c>
      <c r="AB170" s="22">
        <v>90</v>
      </c>
      <c r="AC170" s="22">
        <v>105</v>
      </c>
      <c r="AD170" s="22">
        <v>115</v>
      </c>
      <c r="AE170" s="22">
        <v>92</v>
      </c>
      <c r="AF170" s="202">
        <v>109</v>
      </c>
      <c r="AG170" s="116">
        <v>101</v>
      </c>
      <c r="AH170" s="116">
        <v>127</v>
      </c>
      <c r="AI170" s="116">
        <v>104</v>
      </c>
      <c r="AJ170" s="116">
        <v>110</v>
      </c>
      <c r="AK170" s="116">
        <v>120</v>
      </c>
      <c r="AL170" s="116">
        <v>115</v>
      </c>
      <c r="AM170" s="22">
        <v>162</v>
      </c>
      <c r="AN170" s="22">
        <v>110</v>
      </c>
      <c r="AO170" s="22">
        <v>124</v>
      </c>
      <c r="AP170" s="22">
        <v>119</v>
      </c>
      <c r="AQ170" s="22">
        <v>146</v>
      </c>
      <c r="AR170" s="202">
        <v>115</v>
      </c>
      <c r="AS170" s="116">
        <v>122</v>
      </c>
      <c r="AT170" s="116">
        <v>145</v>
      </c>
      <c r="AU170" s="116">
        <v>123</v>
      </c>
      <c r="AV170" s="116">
        <v>156</v>
      </c>
      <c r="AW170" s="116">
        <v>112</v>
      </c>
      <c r="AX170" s="116">
        <v>165</v>
      </c>
      <c r="AY170" s="22">
        <v>169</v>
      </c>
      <c r="AZ170" s="22">
        <v>114</v>
      </c>
      <c r="BA170" s="22">
        <v>144</v>
      </c>
      <c r="BB170" s="22">
        <v>165</v>
      </c>
      <c r="BC170" s="22">
        <v>150</v>
      </c>
      <c r="BD170" s="202">
        <v>174</v>
      </c>
      <c r="BE170" s="116">
        <v>126</v>
      </c>
      <c r="BF170" s="116">
        <v>105</v>
      </c>
      <c r="BG170" s="116">
        <v>141</v>
      </c>
      <c r="BH170" s="116">
        <v>130</v>
      </c>
      <c r="BI170" s="116">
        <v>107</v>
      </c>
      <c r="BJ170" s="116">
        <v>111</v>
      </c>
      <c r="BK170" s="1088">
        <v>132</v>
      </c>
      <c r="BL170" s="22"/>
      <c r="BM170" s="22"/>
      <c r="BN170" s="22"/>
      <c r="BO170" s="22"/>
      <c r="BP170" s="202"/>
      <c r="BQ170" s="1433"/>
      <c r="BR170" s="1433"/>
    </row>
    <row r="171" spans="1:70" x14ac:dyDescent="0.25">
      <c r="A171" s="283" t="s">
        <v>25</v>
      </c>
      <c r="B171" s="17" t="s">
        <v>74</v>
      </c>
      <c r="C171" s="5">
        <v>1370</v>
      </c>
      <c r="D171" s="5">
        <f t="shared" si="25"/>
        <v>1173</v>
      </c>
      <c r="E171" s="5">
        <f t="shared" si="27"/>
        <v>1105</v>
      </c>
      <c r="F171" s="451">
        <f t="shared" si="28"/>
        <v>895</v>
      </c>
      <c r="G171" s="969">
        <f t="shared" si="29"/>
        <v>946</v>
      </c>
      <c r="H171" s="505">
        <f t="shared" si="26"/>
        <v>580</v>
      </c>
      <c r="I171" s="455">
        <v>94</v>
      </c>
      <c r="J171" s="116">
        <v>98</v>
      </c>
      <c r="K171" s="116">
        <v>109</v>
      </c>
      <c r="L171" s="116">
        <v>106</v>
      </c>
      <c r="M171" s="117">
        <v>110</v>
      </c>
      <c r="N171" s="117">
        <v>85</v>
      </c>
      <c r="O171" s="109">
        <v>113</v>
      </c>
      <c r="P171" s="161">
        <v>102</v>
      </c>
      <c r="Q171" s="161">
        <v>110</v>
      </c>
      <c r="R171" s="161">
        <v>86</v>
      </c>
      <c r="S171" s="161">
        <v>79</v>
      </c>
      <c r="T171" s="221">
        <v>81</v>
      </c>
      <c r="U171" s="116">
        <v>72</v>
      </c>
      <c r="V171" s="116">
        <v>118</v>
      </c>
      <c r="W171" s="116">
        <v>107</v>
      </c>
      <c r="X171" s="116">
        <v>94</v>
      </c>
      <c r="Y171" s="117">
        <v>103</v>
      </c>
      <c r="Z171" s="117">
        <v>76</v>
      </c>
      <c r="AA171" s="161">
        <v>106</v>
      </c>
      <c r="AB171" s="161">
        <v>100</v>
      </c>
      <c r="AC171" s="161">
        <v>92</v>
      </c>
      <c r="AD171" s="161">
        <v>74</v>
      </c>
      <c r="AE171" s="161">
        <v>53</v>
      </c>
      <c r="AF171" s="221">
        <v>110</v>
      </c>
      <c r="AG171" s="116">
        <v>73</v>
      </c>
      <c r="AH171" s="116">
        <v>91</v>
      </c>
      <c r="AI171" s="116">
        <v>81</v>
      </c>
      <c r="AJ171" s="116">
        <v>60</v>
      </c>
      <c r="AK171" s="117">
        <v>58</v>
      </c>
      <c r="AL171" s="117">
        <v>92</v>
      </c>
      <c r="AM171" s="161">
        <v>80</v>
      </c>
      <c r="AN171" s="161">
        <v>50</v>
      </c>
      <c r="AO171" s="161">
        <v>62</v>
      </c>
      <c r="AP171" s="161">
        <v>82</v>
      </c>
      <c r="AQ171" s="161">
        <v>91</v>
      </c>
      <c r="AR171" s="221">
        <v>75</v>
      </c>
      <c r="AS171" s="116">
        <v>65</v>
      </c>
      <c r="AT171" s="116">
        <v>90</v>
      </c>
      <c r="AU171" s="116">
        <v>85</v>
      </c>
      <c r="AV171" s="116">
        <v>76</v>
      </c>
      <c r="AW171" s="117">
        <v>53</v>
      </c>
      <c r="AX171" s="117">
        <v>110</v>
      </c>
      <c r="AY171" s="161">
        <v>86</v>
      </c>
      <c r="AZ171" s="161">
        <v>65</v>
      </c>
      <c r="BA171" s="161">
        <v>76</v>
      </c>
      <c r="BB171" s="161">
        <v>85</v>
      </c>
      <c r="BC171" s="161">
        <v>74</v>
      </c>
      <c r="BD171" s="221">
        <v>81</v>
      </c>
      <c r="BE171" s="116">
        <v>89</v>
      </c>
      <c r="BF171" s="116">
        <v>91</v>
      </c>
      <c r="BG171" s="116">
        <v>73</v>
      </c>
      <c r="BH171" s="116">
        <v>87</v>
      </c>
      <c r="BI171" s="117">
        <v>84</v>
      </c>
      <c r="BJ171" s="117">
        <v>71</v>
      </c>
      <c r="BK171" s="1282">
        <v>85</v>
      </c>
      <c r="BL171" s="161"/>
      <c r="BM171" s="161"/>
      <c r="BN171" s="161"/>
      <c r="BO171" s="161"/>
      <c r="BP171" s="221"/>
      <c r="BQ171" s="1433"/>
      <c r="BR171" s="1433"/>
    </row>
    <row r="172" spans="1:70" x14ac:dyDescent="0.25">
      <c r="A172" s="740" t="s">
        <v>769</v>
      </c>
      <c r="B172" s="611"/>
      <c r="C172" s="109"/>
      <c r="D172" s="109"/>
      <c r="E172" s="109"/>
      <c r="F172" s="496"/>
      <c r="G172" s="979">
        <f t="shared" si="29"/>
        <v>71</v>
      </c>
      <c r="H172" s="741">
        <f t="shared" si="26"/>
        <v>46</v>
      </c>
      <c r="I172" s="742"/>
      <c r="J172" s="117"/>
      <c r="K172" s="117"/>
      <c r="L172" s="117"/>
      <c r="M172" s="117"/>
      <c r="N172" s="117"/>
      <c r="O172" s="109"/>
      <c r="P172" s="161"/>
      <c r="Q172" s="161"/>
      <c r="R172" s="161"/>
      <c r="S172" s="161"/>
      <c r="T172" s="221"/>
      <c r="U172" s="117"/>
      <c r="V172" s="117"/>
      <c r="W172" s="117"/>
      <c r="X172" s="117"/>
      <c r="Y172" s="117"/>
      <c r="Z172" s="117"/>
      <c r="AA172" s="161"/>
      <c r="AB172" s="161"/>
      <c r="AC172" s="161"/>
      <c r="AD172" s="161"/>
      <c r="AE172" s="161"/>
      <c r="AF172" s="221"/>
      <c r="AG172" s="117"/>
      <c r="AH172" s="117"/>
      <c r="AI172" s="117"/>
      <c r="AJ172" s="117"/>
      <c r="AK172" s="117"/>
      <c r="AL172" s="117"/>
      <c r="AM172" s="161"/>
      <c r="AN172" s="161"/>
      <c r="AO172" s="161"/>
      <c r="AP172" s="161"/>
      <c r="AQ172" s="161"/>
      <c r="AR172" s="221"/>
      <c r="AS172" s="117">
        <v>4</v>
      </c>
      <c r="AT172" s="117">
        <v>9</v>
      </c>
      <c r="AU172" s="117">
        <v>5</v>
      </c>
      <c r="AV172" s="117">
        <v>6</v>
      </c>
      <c r="AW172" s="117">
        <v>5</v>
      </c>
      <c r="AX172" s="117">
        <v>11</v>
      </c>
      <c r="AY172" s="161">
        <v>9</v>
      </c>
      <c r="AZ172" s="161">
        <v>4</v>
      </c>
      <c r="BA172" s="161">
        <v>5</v>
      </c>
      <c r="BB172" s="161">
        <v>5</v>
      </c>
      <c r="BC172" s="161">
        <v>5</v>
      </c>
      <c r="BD172" s="221">
        <v>3</v>
      </c>
      <c r="BE172" s="117">
        <v>2</v>
      </c>
      <c r="BF172" s="117">
        <v>8</v>
      </c>
      <c r="BG172" s="117">
        <v>8</v>
      </c>
      <c r="BH172" s="117">
        <v>7</v>
      </c>
      <c r="BI172" s="117">
        <v>6</v>
      </c>
      <c r="BJ172" s="117">
        <v>6</v>
      </c>
      <c r="BK172" s="1282">
        <v>9</v>
      </c>
      <c r="BL172" s="161"/>
      <c r="BM172" s="161"/>
      <c r="BN172" s="161"/>
      <c r="BO172" s="161"/>
      <c r="BP172" s="221"/>
      <c r="BQ172" s="1433"/>
      <c r="BR172" s="1433"/>
    </row>
    <row r="173" spans="1:70" ht="15.75" thickBot="1" x14ac:dyDescent="0.3">
      <c r="A173" s="281" t="s">
        <v>76</v>
      </c>
      <c r="B173" s="19" t="s">
        <v>74</v>
      </c>
      <c r="C173" s="6">
        <v>6554</v>
      </c>
      <c r="D173" s="6">
        <f t="shared" si="25"/>
        <v>5538</v>
      </c>
      <c r="E173" s="6">
        <f t="shared" si="27"/>
        <v>5533</v>
      </c>
      <c r="F173" s="452">
        <f t="shared" si="28"/>
        <v>4213</v>
      </c>
      <c r="G173" s="726">
        <f t="shared" si="29"/>
        <v>2002</v>
      </c>
      <c r="H173" s="459">
        <f t="shared" si="26"/>
        <v>353</v>
      </c>
      <c r="I173" s="456">
        <v>557</v>
      </c>
      <c r="J173" s="118">
        <v>565</v>
      </c>
      <c r="K173" s="118">
        <v>419</v>
      </c>
      <c r="L173" s="118">
        <v>285</v>
      </c>
      <c r="M173" s="118">
        <v>394</v>
      </c>
      <c r="N173" s="118">
        <v>314</v>
      </c>
      <c r="O173" s="6">
        <v>462</v>
      </c>
      <c r="P173" s="100">
        <v>473</v>
      </c>
      <c r="Q173" s="100">
        <v>578</v>
      </c>
      <c r="R173" s="100">
        <v>412</v>
      </c>
      <c r="S173" s="100">
        <v>525</v>
      </c>
      <c r="T173" s="203">
        <v>554</v>
      </c>
      <c r="U173" s="118">
        <v>437</v>
      </c>
      <c r="V173" s="118">
        <v>503</v>
      </c>
      <c r="W173" s="118">
        <v>560</v>
      </c>
      <c r="X173" s="118">
        <v>430</v>
      </c>
      <c r="Y173" s="118">
        <v>445</v>
      </c>
      <c r="Z173" s="118">
        <v>335</v>
      </c>
      <c r="AA173" s="100">
        <v>499</v>
      </c>
      <c r="AB173" s="100">
        <v>525</v>
      </c>
      <c r="AC173" s="100">
        <v>466</v>
      </c>
      <c r="AD173" s="100">
        <v>510</v>
      </c>
      <c r="AE173" s="100">
        <v>415</v>
      </c>
      <c r="AF173" s="203">
        <v>408</v>
      </c>
      <c r="AG173" s="118">
        <v>434</v>
      </c>
      <c r="AH173" s="118">
        <v>517</v>
      </c>
      <c r="AI173" s="118">
        <v>386</v>
      </c>
      <c r="AJ173" s="118">
        <v>410</v>
      </c>
      <c r="AK173" s="118">
        <v>432</v>
      </c>
      <c r="AL173" s="118">
        <v>272</v>
      </c>
      <c r="AM173" s="100">
        <v>323</v>
      </c>
      <c r="AN173" s="100">
        <v>284</v>
      </c>
      <c r="AO173" s="100">
        <v>291</v>
      </c>
      <c r="AP173" s="100">
        <v>324</v>
      </c>
      <c r="AQ173" s="100">
        <v>278</v>
      </c>
      <c r="AR173" s="203">
        <v>262</v>
      </c>
      <c r="AS173" s="118">
        <v>236</v>
      </c>
      <c r="AT173" s="118">
        <v>220</v>
      </c>
      <c r="AU173" s="118">
        <v>240</v>
      </c>
      <c r="AV173" s="118">
        <v>231</v>
      </c>
      <c r="AW173" s="118">
        <v>228</v>
      </c>
      <c r="AX173" s="118">
        <v>220</v>
      </c>
      <c r="AY173" s="100">
        <v>211</v>
      </c>
      <c r="AZ173" s="100">
        <v>97</v>
      </c>
      <c r="BA173" s="100">
        <v>84</v>
      </c>
      <c r="BB173" s="100">
        <v>93</v>
      </c>
      <c r="BC173" s="100">
        <v>62</v>
      </c>
      <c r="BD173" s="203">
        <v>80</v>
      </c>
      <c r="BE173" s="118">
        <v>66</v>
      </c>
      <c r="BF173" s="118">
        <v>80</v>
      </c>
      <c r="BG173" s="118">
        <v>82</v>
      </c>
      <c r="BH173" s="118">
        <v>55</v>
      </c>
      <c r="BI173" s="118">
        <v>40</v>
      </c>
      <c r="BJ173" s="118">
        <v>27</v>
      </c>
      <c r="BK173" s="1091">
        <v>3</v>
      </c>
      <c r="BL173" s="100"/>
      <c r="BM173" s="100"/>
      <c r="BN173" s="100"/>
      <c r="BO173" s="100"/>
      <c r="BP173" s="203"/>
      <c r="BQ173" s="1433"/>
      <c r="BR173" s="1433"/>
    </row>
    <row r="174" spans="1:70" ht="15.75" thickBot="1" x14ac:dyDescent="0.3">
      <c r="A174" s="833"/>
      <c r="B174" s="16"/>
      <c r="C174" s="16"/>
      <c r="D174" s="16"/>
      <c r="E174" s="16"/>
      <c r="F174" s="16"/>
      <c r="G174" s="16"/>
      <c r="H174" s="16"/>
      <c r="I174" s="1"/>
      <c r="J174" s="1"/>
      <c r="K174" s="1"/>
      <c r="L174" s="1"/>
      <c r="M174" s="16"/>
      <c r="N174" s="16"/>
      <c r="O174" s="16"/>
      <c r="P174" s="16"/>
      <c r="Q174" s="16"/>
      <c r="R174" s="16"/>
      <c r="S174" s="16"/>
      <c r="T174" s="16"/>
      <c r="U174" s="1"/>
      <c r="V174" s="1"/>
      <c r="W174" s="1"/>
      <c r="X174" s="1"/>
      <c r="Y174" s="16"/>
      <c r="Z174" s="16"/>
      <c r="AA174" s="16"/>
      <c r="AB174" s="16"/>
      <c r="AC174" s="16"/>
      <c r="AD174" s="16"/>
      <c r="AE174" s="16"/>
      <c r="AF174" s="16"/>
      <c r="AG174" s="1"/>
      <c r="AH174" s="1"/>
      <c r="AI174" s="1"/>
      <c r="AJ174" s="1"/>
      <c r="AK174" s="16"/>
      <c r="AL174" s="16"/>
      <c r="AM174" s="16"/>
      <c r="AN174" s="16"/>
      <c r="AO174" s="16"/>
      <c r="AP174" s="16"/>
      <c r="AQ174" s="16"/>
      <c r="AR174" s="16"/>
      <c r="AS174" s="1"/>
      <c r="AT174" s="1"/>
      <c r="AU174" s="1"/>
      <c r="AV174" s="1"/>
      <c r="AW174" s="16"/>
      <c r="AX174" s="16"/>
      <c r="AY174" s="16"/>
      <c r="AZ174" s="16"/>
      <c r="BA174" s="16"/>
      <c r="BB174" s="16"/>
      <c r="BC174" s="16"/>
      <c r="BD174" s="16"/>
      <c r="BE174" s="1"/>
      <c r="BF174" s="1"/>
      <c r="BG174" s="1"/>
      <c r="BH174" s="1"/>
      <c r="BI174" s="16"/>
      <c r="BJ174" s="16"/>
      <c r="BK174" s="16"/>
      <c r="BL174" s="16"/>
      <c r="BM174" s="16"/>
      <c r="BN174" s="16"/>
      <c r="BO174" s="16"/>
      <c r="BP174" s="16"/>
      <c r="BQ174" s="1433"/>
      <c r="BR174" s="1433"/>
    </row>
    <row r="175" spans="1:70" ht="15.75" thickBot="1" x14ac:dyDescent="0.3">
      <c r="A175" s="12" t="s">
        <v>56</v>
      </c>
      <c r="B175" s="138" t="s">
        <v>735</v>
      </c>
      <c r="C175" s="139" t="s">
        <v>736</v>
      </c>
      <c r="D175" s="139" t="s">
        <v>737</v>
      </c>
      <c r="E175" s="139" t="s">
        <v>738</v>
      </c>
      <c r="F175" s="449" t="s">
        <v>739</v>
      </c>
      <c r="G175" s="956" t="s">
        <v>741</v>
      </c>
      <c r="H175" s="502" t="s">
        <v>734</v>
      </c>
      <c r="I175" s="453" t="s">
        <v>43</v>
      </c>
      <c r="J175" s="143" t="s">
        <v>32</v>
      </c>
      <c r="K175" s="143" t="s">
        <v>33</v>
      </c>
      <c r="L175" s="143" t="s">
        <v>34</v>
      </c>
      <c r="M175" s="143" t="s">
        <v>35</v>
      </c>
      <c r="N175" s="143" t="s">
        <v>36</v>
      </c>
      <c r="O175" s="143" t="s">
        <v>37</v>
      </c>
      <c r="P175" s="143" t="s">
        <v>38</v>
      </c>
      <c r="Q175" s="143" t="s">
        <v>39</v>
      </c>
      <c r="R175" s="143" t="s">
        <v>40</v>
      </c>
      <c r="S175" s="143" t="s">
        <v>41</v>
      </c>
      <c r="T175" s="144" t="s">
        <v>42</v>
      </c>
      <c r="U175" s="143" t="s">
        <v>401</v>
      </c>
      <c r="V175" s="143" t="s">
        <v>402</v>
      </c>
      <c r="W175" s="143" t="s">
        <v>403</v>
      </c>
      <c r="X175" s="143" t="s">
        <v>404</v>
      </c>
      <c r="Y175" s="143" t="s">
        <v>405</v>
      </c>
      <c r="Z175" s="143" t="s">
        <v>406</v>
      </c>
      <c r="AA175" s="143" t="s">
        <v>407</v>
      </c>
      <c r="AB175" s="143" t="s">
        <v>408</v>
      </c>
      <c r="AC175" s="143" t="s">
        <v>412</v>
      </c>
      <c r="AD175" s="143" t="s">
        <v>409</v>
      </c>
      <c r="AE175" s="143" t="s">
        <v>410</v>
      </c>
      <c r="AF175" s="144" t="s">
        <v>411</v>
      </c>
      <c r="AG175" s="140" t="s">
        <v>475</v>
      </c>
      <c r="AH175" s="140" t="s">
        <v>476</v>
      </c>
      <c r="AI175" s="140" t="s">
        <v>477</v>
      </c>
      <c r="AJ175" s="140" t="s">
        <v>478</v>
      </c>
      <c r="AK175" s="143" t="s">
        <v>485</v>
      </c>
      <c r="AL175" s="143" t="s">
        <v>486</v>
      </c>
      <c r="AM175" s="140" t="s">
        <v>479</v>
      </c>
      <c r="AN175" s="140" t="s">
        <v>480</v>
      </c>
      <c r="AO175" s="140" t="s">
        <v>481</v>
      </c>
      <c r="AP175" s="140" t="s">
        <v>482</v>
      </c>
      <c r="AQ175" s="140" t="s">
        <v>483</v>
      </c>
      <c r="AR175" s="141" t="s">
        <v>484</v>
      </c>
      <c r="AS175" s="325" t="s">
        <v>512</v>
      </c>
      <c r="AT175" s="140" t="s">
        <v>513</v>
      </c>
      <c r="AU175" s="140" t="s">
        <v>514</v>
      </c>
      <c r="AV175" s="140" t="s">
        <v>515</v>
      </c>
      <c r="AW175" s="140" t="s">
        <v>516</v>
      </c>
      <c r="AX175" s="140" t="s">
        <v>517</v>
      </c>
      <c r="AY175" s="140" t="s">
        <v>518</v>
      </c>
      <c r="AZ175" s="140" t="s">
        <v>519</v>
      </c>
      <c r="BA175" s="140" t="s">
        <v>520</v>
      </c>
      <c r="BB175" s="140" t="s">
        <v>521</v>
      </c>
      <c r="BC175" s="140" t="s">
        <v>522</v>
      </c>
      <c r="BD175" s="141" t="s">
        <v>523</v>
      </c>
      <c r="BE175" s="325" t="s">
        <v>722</v>
      </c>
      <c r="BF175" s="140" t="s">
        <v>723</v>
      </c>
      <c r="BG175" s="140" t="s">
        <v>724</v>
      </c>
      <c r="BH175" s="140" t="s">
        <v>725</v>
      </c>
      <c r="BI175" s="140" t="s">
        <v>726</v>
      </c>
      <c r="BJ175" s="140" t="s">
        <v>727</v>
      </c>
      <c r="BK175" s="140" t="s">
        <v>728</v>
      </c>
      <c r="BL175" s="140" t="s">
        <v>729</v>
      </c>
      <c r="BM175" s="140" t="s">
        <v>730</v>
      </c>
      <c r="BN175" s="140" t="s">
        <v>731</v>
      </c>
      <c r="BO175" s="140" t="s">
        <v>732</v>
      </c>
      <c r="BP175" s="141" t="s">
        <v>733</v>
      </c>
      <c r="BQ175" s="1433"/>
      <c r="BR175" s="1433"/>
    </row>
    <row r="176" spans="1:70" x14ac:dyDescent="0.25">
      <c r="A176" s="282" t="s">
        <v>370</v>
      </c>
      <c r="B176" s="119" t="s">
        <v>74</v>
      </c>
      <c r="C176" s="119" t="s">
        <v>74</v>
      </c>
      <c r="D176" s="119">
        <v>11046</v>
      </c>
      <c r="E176" s="119">
        <v>9913</v>
      </c>
      <c r="F176" s="460">
        <v>8972</v>
      </c>
      <c r="G176" s="210">
        <v>8321</v>
      </c>
      <c r="H176" s="210">
        <v>7636</v>
      </c>
      <c r="I176" s="463">
        <v>11271</v>
      </c>
      <c r="J176" s="120">
        <v>11339</v>
      </c>
      <c r="K176" s="120">
        <v>11331</v>
      </c>
      <c r="L176" s="120">
        <v>11314</v>
      </c>
      <c r="M176" s="120">
        <v>11227</v>
      </c>
      <c r="N176" s="120">
        <v>11094</v>
      </c>
      <c r="O176" s="119">
        <v>11106</v>
      </c>
      <c r="P176" s="119">
        <v>11190</v>
      </c>
      <c r="Q176" s="120">
        <v>11075</v>
      </c>
      <c r="R176" s="120">
        <v>11175</v>
      </c>
      <c r="S176" s="120">
        <v>11071</v>
      </c>
      <c r="T176" s="210">
        <v>11046</v>
      </c>
      <c r="U176" s="120">
        <v>11036</v>
      </c>
      <c r="V176" s="120">
        <v>11004</v>
      </c>
      <c r="W176" s="120">
        <v>10901</v>
      </c>
      <c r="X176" s="120">
        <v>10791</v>
      </c>
      <c r="Y176" s="120">
        <v>10614</v>
      </c>
      <c r="Z176" s="120">
        <v>10514</v>
      </c>
      <c r="AA176" s="120">
        <v>10254</v>
      </c>
      <c r="AB176" s="120" t="s">
        <v>445</v>
      </c>
      <c r="AC176" s="120">
        <v>10085</v>
      </c>
      <c r="AD176" s="120">
        <v>10029</v>
      </c>
      <c r="AE176" s="120">
        <v>9908</v>
      </c>
      <c r="AF176" s="210">
        <v>9913</v>
      </c>
      <c r="AG176" s="120">
        <v>9976</v>
      </c>
      <c r="AH176" s="120">
        <v>9891</v>
      </c>
      <c r="AI176" s="120">
        <v>9719</v>
      </c>
      <c r="AJ176" s="120">
        <v>9612</v>
      </c>
      <c r="AK176" s="120">
        <v>9586</v>
      </c>
      <c r="AL176" s="120">
        <v>9527</v>
      </c>
      <c r="AM176" s="120">
        <v>9398</v>
      </c>
      <c r="AN176" s="120">
        <v>9285</v>
      </c>
      <c r="AO176" s="120">
        <v>9281</v>
      </c>
      <c r="AP176" s="120">
        <v>9186</v>
      </c>
      <c r="AQ176" s="120">
        <v>9113</v>
      </c>
      <c r="AR176" s="210">
        <v>8972</v>
      </c>
      <c r="AS176" s="120">
        <v>8886</v>
      </c>
      <c r="AT176" s="120">
        <v>8791</v>
      </c>
      <c r="AU176" s="120">
        <v>8758</v>
      </c>
      <c r="AV176" s="120">
        <v>8683</v>
      </c>
      <c r="AW176" s="120">
        <v>8627</v>
      </c>
      <c r="AX176" s="120">
        <v>8633</v>
      </c>
      <c r="AY176" s="120">
        <v>8573</v>
      </c>
      <c r="AZ176" s="120">
        <v>8500</v>
      </c>
      <c r="BA176" s="120">
        <v>8430</v>
      </c>
      <c r="BB176" s="120">
        <v>8390</v>
      </c>
      <c r="BC176" s="120">
        <v>8433</v>
      </c>
      <c r="BD176" s="210">
        <v>8321</v>
      </c>
      <c r="BE176" s="120">
        <v>8238</v>
      </c>
      <c r="BF176" s="120">
        <v>8169</v>
      </c>
      <c r="BG176" s="120">
        <v>8148</v>
      </c>
      <c r="BH176" s="120">
        <v>8119</v>
      </c>
      <c r="BI176" s="120">
        <v>8069</v>
      </c>
      <c r="BJ176" s="120">
        <v>8030</v>
      </c>
      <c r="BK176" s="120">
        <v>7911</v>
      </c>
      <c r="BL176" s="120">
        <v>7864</v>
      </c>
      <c r="BM176" s="120">
        <v>7779</v>
      </c>
      <c r="BN176" s="120">
        <v>7677</v>
      </c>
      <c r="BO176" s="120">
        <v>7663</v>
      </c>
      <c r="BP176" s="210">
        <v>7636</v>
      </c>
      <c r="BQ176" s="1433"/>
      <c r="BR176" s="1433"/>
    </row>
    <row r="177" spans="1:70" x14ac:dyDescent="0.25">
      <c r="A177" s="283" t="s">
        <v>369</v>
      </c>
      <c r="B177" s="121" t="s">
        <v>74</v>
      </c>
      <c r="C177" s="121" t="s">
        <v>74</v>
      </c>
      <c r="D177" s="121">
        <v>4875</v>
      </c>
      <c r="E177" s="121">
        <v>4377</v>
      </c>
      <c r="F177" s="461">
        <v>3988</v>
      </c>
      <c r="G177" s="211">
        <v>3730</v>
      </c>
      <c r="H177" s="211">
        <v>3450</v>
      </c>
      <c r="I177" s="464">
        <v>4799</v>
      </c>
      <c r="J177" s="122">
        <v>4845</v>
      </c>
      <c r="K177" s="122">
        <v>4841</v>
      </c>
      <c r="L177" s="122">
        <v>4865</v>
      </c>
      <c r="M177" s="122">
        <v>4818</v>
      </c>
      <c r="N177" s="122">
        <v>4749</v>
      </c>
      <c r="O177" s="121">
        <v>4769</v>
      </c>
      <c r="P177" s="121">
        <v>4848</v>
      </c>
      <c r="Q177" s="122">
        <v>4816</v>
      </c>
      <c r="R177" s="122">
        <v>4821</v>
      </c>
      <c r="S177" s="122">
        <v>4845</v>
      </c>
      <c r="T177" s="211">
        <v>4875</v>
      </c>
      <c r="U177" s="122">
        <v>4859</v>
      </c>
      <c r="V177" s="122">
        <v>4857</v>
      </c>
      <c r="W177" s="122">
        <v>4806</v>
      </c>
      <c r="X177" s="122">
        <v>4773</v>
      </c>
      <c r="Y177" s="122">
        <v>4691</v>
      </c>
      <c r="Z177" s="122">
        <v>4648</v>
      </c>
      <c r="AA177" s="122">
        <v>4564</v>
      </c>
      <c r="AB177" s="122" t="s">
        <v>446</v>
      </c>
      <c r="AC177" s="122">
        <v>4483</v>
      </c>
      <c r="AD177" s="122">
        <v>4449</v>
      </c>
      <c r="AE177" s="122">
        <v>4399</v>
      </c>
      <c r="AF177" s="211">
        <v>4377</v>
      </c>
      <c r="AG177" s="122">
        <v>4427</v>
      </c>
      <c r="AH177" s="122">
        <v>4388</v>
      </c>
      <c r="AI177" s="122">
        <v>4316</v>
      </c>
      <c r="AJ177" s="122">
        <v>4276</v>
      </c>
      <c r="AK177" s="122">
        <v>4270</v>
      </c>
      <c r="AL177" s="122">
        <v>4243</v>
      </c>
      <c r="AM177" s="122">
        <v>4190</v>
      </c>
      <c r="AN177" s="122">
        <v>4117</v>
      </c>
      <c r="AO177" s="122">
        <v>4115</v>
      </c>
      <c r="AP177" s="122">
        <v>4079</v>
      </c>
      <c r="AQ177" s="122">
        <v>4047</v>
      </c>
      <c r="AR177" s="211">
        <v>3988</v>
      </c>
      <c r="AS177" s="122">
        <v>3950</v>
      </c>
      <c r="AT177" s="122">
        <v>3889</v>
      </c>
      <c r="AU177" s="122">
        <v>3863</v>
      </c>
      <c r="AV177" s="122">
        <v>3818</v>
      </c>
      <c r="AW177" s="122">
        <v>3797</v>
      </c>
      <c r="AX177" s="122">
        <v>3794</v>
      </c>
      <c r="AY177" s="122">
        <v>3772</v>
      </c>
      <c r="AZ177" s="122">
        <v>3745</v>
      </c>
      <c r="BA177" s="122">
        <v>3713</v>
      </c>
      <c r="BB177" s="122">
        <v>3706</v>
      </c>
      <c r="BC177" s="122">
        <v>3741</v>
      </c>
      <c r="BD177" s="211">
        <v>3730</v>
      </c>
      <c r="BE177" s="122">
        <v>3701</v>
      </c>
      <c r="BF177" s="122">
        <v>3675</v>
      </c>
      <c r="BG177" s="122">
        <v>3665</v>
      </c>
      <c r="BH177" s="122">
        <v>3644</v>
      </c>
      <c r="BI177" s="122">
        <v>3622</v>
      </c>
      <c r="BJ177" s="122">
        <v>3593</v>
      </c>
      <c r="BK177" s="122">
        <v>3561</v>
      </c>
      <c r="BL177" s="122">
        <v>3544</v>
      </c>
      <c r="BM177" s="122">
        <v>3510</v>
      </c>
      <c r="BN177" s="122">
        <v>3482</v>
      </c>
      <c r="BO177" s="122">
        <v>3464</v>
      </c>
      <c r="BP177" s="211">
        <v>3450</v>
      </c>
      <c r="BQ177" s="1433"/>
      <c r="BR177" s="1433"/>
    </row>
    <row r="178" spans="1:70" x14ac:dyDescent="0.25">
      <c r="A178" s="283" t="s">
        <v>371</v>
      </c>
      <c r="B178" s="121" t="s">
        <v>74</v>
      </c>
      <c r="C178" s="121" t="s">
        <v>74</v>
      </c>
      <c r="D178" s="121">
        <f t="shared" ref="D178:D183" si="30">SUM(I178:T178)</f>
        <v>1979</v>
      </c>
      <c r="E178" s="121">
        <f t="shared" ref="E178:E183" si="31">SUM(U178:AF178)</f>
        <v>1349</v>
      </c>
      <c r="F178" s="461">
        <f t="shared" ref="F178:F183" si="32">SUM(AG178:AR178)</f>
        <v>1444</v>
      </c>
      <c r="G178" s="977">
        <f t="shared" ref="G178:G183" si="33">SUM(AS178:BD178)</f>
        <v>1280</v>
      </c>
      <c r="H178" s="211">
        <v>100</v>
      </c>
      <c r="I178" s="464">
        <v>124</v>
      </c>
      <c r="J178" s="122">
        <v>149</v>
      </c>
      <c r="K178" s="122">
        <v>173</v>
      </c>
      <c r="L178" s="122">
        <v>188</v>
      </c>
      <c r="M178" s="122">
        <v>182</v>
      </c>
      <c r="N178" s="122">
        <v>168</v>
      </c>
      <c r="O178" s="121">
        <v>133</v>
      </c>
      <c r="P178" s="121">
        <v>150</v>
      </c>
      <c r="Q178" s="122">
        <v>227</v>
      </c>
      <c r="R178" s="122">
        <v>177</v>
      </c>
      <c r="S178" s="122">
        <v>164</v>
      </c>
      <c r="T178" s="211">
        <v>144</v>
      </c>
      <c r="U178" s="122">
        <v>145</v>
      </c>
      <c r="V178" s="122">
        <v>161</v>
      </c>
      <c r="W178" s="122">
        <v>149</v>
      </c>
      <c r="X178" s="122">
        <v>136</v>
      </c>
      <c r="Y178" s="122">
        <v>80</v>
      </c>
      <c r="Z178" s="122">
        <v>142</v>
      </c>
      <c r="AA178" s="122">
        <v>97</v>
      </c>
      <c r="AB178" s="122" t="s">
        <v>447</v>
      </c>
      <c r="AC178" s="122">
        <v>117</v>
      </c>
      <c r="AD178" s="122">
        <v>96</v>
      </c>
      <c r="AE178" s="122">
        <v>111</v>
      </c>
      <c r="AF178" s="211">
        <v>115</v>
      </c>
      <c r="AG178" s="122">
        <v>134</v>
      </c>
      <c r="AH178" s="122">
        <v>149</v>
      </c>
      <c r="AI178" s="122">
        <v>108</v>
      </c>
      <c r="AJ178" s="122">
        <v>114</v>
      </c>
      <c r="AK178" s="122">
        <v>126</v>
      </c>
      <c r="AL178" s="122">
        <v>117</v>
      </c>
      <c r="AM178" s="122">
        <v>101</v>
      </c>
      <c r="AN178" s="122">
        <v>83</v>
      </c>
      <c r="AO178" s="122">
        <v>153</v>
      </c>
      <c r="AP178" s="122">
        <v>121</v>
      </c>
      <c r="AQ178" s="122">
        <v>136</v>
      </c>
      <c r="AR178" s="211">
        <v>102</v>
      </c>
      <c r="AS178" s="122">
        <v>94</v>
      </c>
      <c r="AT178" s="122">
        <v>107</v>
      </c>
      <c r="AU178" s="122">
        <v>101</v>
      </c>
      <c r="AV178" s="122">
        <v>98</v>
      </c>
      <c r="AW178" s="122">
        <v>108</v>
      </c>
      <c r="AX178" s="122">
        <v>105</v>
      </c>
      <c r="AY178" s="122">
        <v>116</v>
      </c>
      <c r="AZ178" s="122">
        <v>103</v>
      </c>
      <c r="BA178" s="122">
        <v>94</v>
      </c>
      <c r="BB178" s="122">
        <v>118</v>
      </c>
      <c r="BC178" s="122">
        <v>110</v>
      </c>
      <c r="BD178" s="211">
        <v>126</v>
      </c>
      <c r="BE178" s="122">
        <v>134</v>
      </c>
      <c r="BF178" s="122">
        <v>111</v>
      </c>
      <c r="BG178" s="122">
        <v>120</v>
      </c>
      <c r="BH178" s="122">
        <v>124</v>
      </c>
      <c r="BI178" s="122">
        <v>95</v>
      </c>
      <c r="BJ178" s="122">
        <v>95</v>
      </c>
      <c r="BK178" s="122">
        <v>103</v>
      </c>
      <c r="BL178" s="122">
        <v>73</v>
      </c>
      <c r="BM178" s="122">
        <v>100</v>
      </c>
      <c r="BN178" s="122">
        <v>92</v>
      </c>
      <c r="BO178" s="122">
        <v>75</v>
      </c>
      <c r="BP178" s="211">
        <v>100</v>
      </c>
      <c r="BQ178" s="1433"/>
      <c r="BR178" s="1433"/>
    </row>
    <row r="179" spans="1:70" x14ac:dyDescent="0.25">
      <c r="A179" s="283" t="s">
        <v>372</v>
      </c>
      <c r="B179" s="121" t="s">
        <v>74</v>
      </c>
      <c r="C179" s="121" t="s">
        <v>74</v>
      </c>
      <c r="D179" s="121">
        <f t="shared" si="30"/>
        <v>1978</v>
      </c>
      <c r="E179" s="121">
        <f t="shared" si="31"/>
        <v>1749</v>
      </c>
      <c r="F179" s="461">
        <f t="shared" si="32"/>
        <v>2075</v>
      </c>
      <c r="G179" s="977">
        <f t="shared" si="33"/>
        <v>1693</v>
      </c>
      <c r="H179" s="211">
        <v>131</v>
      </c>
      <c r="I179" s="464">
        <v>153</v>
      </c>
      <c r="J179" s="122">
        <v>171</v>
      </c>
      <c r="K179" s="122">
        <v>163</v>
      </c>
      <c r="L179" s="122">
        <v>154</v>
      </c>
      <c r="M179" s="122">
        <v>181</v>
      </c>
      <c r="N179" s="122">
        <v>157</v>
      </c>
      <c r="O179" s="121">
        <v>139</v>
      </c>
      <c r="P179" s="121">
        <v>151</v>
      </c>
      <c r="Q179" s="122">
        <v>178</v>
      </c>
      <c r="R179" s="122">
        <v>173</v>
      </c>
      <c r="S179" s="122">
        <v>185</v>
      </c>
      <c r="T179" s="211">
        <v>173</v>
      </c>
      <c r="U179" s="122">
        <v>199</v>
      </c>
      <c r="V179" s="122">
        <v>192</v>
      </c>
      <c r="W179" s="122">
        <v>150</v>
      </c>
      <c r="X179" s="122">
        <v>173</v>
      </c>
      <c r="Y179" s="122">
        <v>165</v>
      </c>
      <c r="Z179" s="122">
        <v>162</v>
      </c>
      <c r="AA179" s="122">
        <v>172</v>
      </c>
      <c r="AB179" s="122" t="s">
        <v>448</v>
      </c>
      <c r="AC179" s="122">
        <v>161</v>
      </c>
      <c r="AD179" s="122">
        <v>99</v>
      </c>
      <c r="AE179" s="122">
        <v>141</v>
      </c>
      <c r="AF179" s="211">
        <v>135</v>
      </c>
      <c r="AG179" s="122">
        <v>171</v>
      </c>
      <c r="AH179" s="122">
        <v>205</v>
      </c>
      <c r="AI179" s="122">
        <v>184</v>
      </c>
      <c r="AJ179" s="122">
        <v>168</v>
      </c>
      <c r="AK179" s="122">
        <v>152</v>
      </c>
      <c r="AL179" s="122">
        <v>161</v>
      </c>
      <c r="AM179" s="122">
        <v>171</v>
      </c>
      <c r="AN179" s="122">
        <v>161</v>
      </c>
      <c r="AO179" s="122">
        <v>178</v>
      </c>
      <c r="AP179" s="122">
        <v>166</v>
      </c>
      <c r="AQ179" s="122">
        <v>179</v>
      </c>
      <c r="AR179" s="211">
        <v>179</v>
      </c>
      <c r="AS179" s="122">
        <v>148</v>
      </c>
      <c r="AT179" s="122">
        <v>181</v>
      </c>
      <c r="AU179" s="122">
        <v>142</v>
      </c>
      <c r="AV179" s="122">
        <v>150</v>
      </c>
      <c r="AW179" s="122">
        <v>139</v>
      </c>
      <c r="AX179" s="122">
        <v>119</v>
      </c>
      <c r="AY179" s="122">
        <v>142</v>
      </c>
      <c r="AZ179" s="122">
        <v>139</v>
      </c>
      <c r="BA179" s="122">
        <v>143</v>
      </c>
      <c r="BB179" s="122">
        <v>139</v>
      </c>
      <c r="BC179" s="122">
        <v>90</v>
      </c>
      <c r="BD179" s="211">
        <v>161</v>
      </c>
      <c r="BE179" s="122">
        <v>164</v>
      </c>
      <c r="BF179" s="122">
        <v>166</v>
      </c>
      <c r="BG179" s="122">
        <v>130</v>
      </c>
      <c r="BH179" s="122">
        <v>145</v>
      </c>
      <c r="BI179" s="122">
        <v>123</v>
      </c>
      <c r="BJ179" s="122">
        <v>134</v>
      </c>
      <c r="BK179" s="122">
        <v>146</v>
      </c>
      <c r="BL179" s="122">
        <v>104</v>
      </c>
      <c r="BM179" s="122">
        <v>144</v>
      </c>
      <c r="BN179" s="122">
        <v>130</v>
      </c>
      <c r="BO179" s="122">
        <v>102</v>
      </c>
      <c r="BP179" s="211">
        <v>131</v>
      </c>
      <c r="BQ179" s="1433"/>
      <c r="BR179" s="1433"/>
    </row>
    <row r="180" spans="1:70" x14ac:dyDescent="0.25">
      <c r="A180" s="284" t="s">
        <v>216</v>
      </c>
      <c r="B180" s="121" t="s">
        <v>74</v>
      </c>
      <c r="C180" s="121" t="s">
        <v>74</v>
      </c>
      <c r="D180" s="121">
        <f t="shared" si="30"/>
        <v>859</v>
      </c>
      <c r="E180" s="123">
        <f t="shared" si="31"/>
        <v>742</v>
      </c>
      <c r="F180" s="461">
        <f t="shared" si="32"/>
        <v>909</v>
      </c>
      <c r="G180" s="977">
        <f t="shared" si="33"/>
        <v>703</v>
      </c>
      <c r="H180" s="222">
        <v>51</v>
      </c>
      <c r="I180" s="465">
        <v>47</v>
      </c>
      <c r="J180" s="124">
        <v>43</v>
      </c>
      <c r="K180" s="124">
        <v>71</v>
      </c>
      <c r="L180" s="124">
        <v>70</v>
      </c>
      <c r="M180" s="124">
        <v>86</v>
      </c>
      <c r="N180" s="124">
        <v>85</v>
      </c>
      <c r="O180" s="123">
        <v>66</v>
      </c>
      <c r="P180" s="123">
        <v>72</v>
      </c>
      <c r="Q180" s="124">
        <v>78</v>
      </c>
      <c r="R180" s="124">
        <v>72</v>
      </c>
      <c r="S180" s="124">
        <v>95</v>
      </c>
      <c r="T180" s="222">
        <v>74</v>
      </c>
      <c r="U180" s="124">
        <v>87</v>
      </c>
      <c r="V180" s="124">
        <v>83</v>
      </c>
      <c r="W180" s="124">
        <v>53</v>
      </c>
      <c r="X180" s="124">
        <v>68</v>
      </c>
      <c r="Y180" s="124">
        <v>85</v>
      </c>
      <c r="Z180" s="124">
        <v>81</v>
      </c>
      <c r="AA180" s="124">
        <v>71</v>
      </c>
      <c r="AB180" s="124" t="s">
        <v>449</v>
      </c>
      <c r="AC180" s="124">
        <v>57</v>
      </c>
      <c r="AD180" s="124">
        <v>42</v>
      </c>
      <c r="AE180" s="124">
        <v>54</v>
      </c>
      <c r="AF180" s="222">
        <v>61</v>
      </c>
      <c r="AG180" s="124">
        <v>74</v>
      </c>
      <c r="AH180" s="124">
        <v>91</v>
      </c>
      <c r="AI180" s="124">
        <v>87</v>
      </c>
      <c r="AJ180" s="124">
        <v>70</v>
      </c>
      <c r="AK180" s="124">
        <v>81</v>
      </c>
      <c r="AL180" s="124">
        <v>70</v>
      </c>
      <c r="AM180" s="124">
        <v>66</v>
      </c>
      <c r="AN180" s="124">
        <v>61</v>
      </c>
      <c r="AO180" s="124">
        <v>77</v>
      </c>
      <c r="AP180" s="124">
        <v>73</v>
      </c>
      <c r="AQ180" s="124">
        <v>86</v>
      </c>
      <c r="AR180" s="222">
        <v>73</v>
      </c>
      <c r="AS180" s="124">
        <v>58</v>
      </c>
      <c r="AT180" s="124">
        <v>62</v>
      </c>
      <c r="AU180" s="124">
        <v>67</v>
      </c>
      <c r="AV180" s="124">
        <v>70</v>
      </c>
      <c r="AW180" s="124">
        <v>60</v>
      </c>
      <c r="AX180" s="124">
        <v>59</v>
      </c>
      <c r="AY180" s="124">
        <v>54</v>
      </c>
      <c r="AZ180" s="124">
        <v>55</v>
      </c>
      <c r="BA180" s="124">
        <v>63</v>
      </c>
      <c r="BB180" s="124">
        <v>52</v>
      </c>
      <c r="BC180" s="124">
        <v>41</v>
      </c>
      <c r="BD180" s="222">
        <v>62</v>
      </c>
      <c r="BE180" s="124">
        <v>60</v>
      </c>
      <c r="BF180" s="124">
        <v>48</v>
      </c>
      <c r="BG180" s="124">
        <v>56</v>
      </c>
      <c r="BH180" s="124">
        <v>61</v>
      </c>
      <c r="BI180" s="124">
        <v>49</v>
      </c>
      <c r="BJ180" s="124">
        <v>56</v>
      </c>
      <c r="BK180" s="124">
        <v>54</v>
      </c>
      <c r="BL180" s="124">
        <v>44</v>
      </c>
      <c r="BM180" s="124">
        <v>69</v>
      </c>
      <c r="BN180" s="124">
        <v>60</v>
      </c>
      <c r="BO180" s="124">
        <v>45</v>
      </c>
      <c r="BP180" s="222">
        <v>51</v>
      </c>
      <c r="BQ180" s="1433"/>
      <c r="BR180" s="1433"/>
    </row>
    <row r="181" spans="1:70" x14ac:dyDescent="0.25">
      <c r="A181" s="284" t="s">
        <v>220</v>
      </c>
      <c r="B181" s="121" t="s">
        <v>74</v>
      </c>
      <c r="C181" s="121" t="s">
        <v>74</v>
      </c>
      <c r="D181" s="121">
        <f t="shared" si="30"/>
        <v>50</v>
      </c>
      <c r="E181" s="123">
        <f t="shared" si="31"/>
        <v>48</v>
      </c>
      <c r="F181" s="461">
        <f t="shared" si="32"/>
        <v>49</v>
      </c>
      <c r="G181" s="977">
        <f t="shared" si="33"/>
        <v>40</v>
      </c>
      <c r="H181" s="222">
        <v>5</v>
      </c>
      <c r="I181" s="465">
        <v>3</v>
      </c>
      <c r="J181" s="124">
        <v>1</v>
      </c>
      <c r="K181" s="124">
        <v>3</v>
      </c>
      <c r="L181" s="124">
        <v>6</v>
      </c>
      <c r="M181" s="124">
        <v>5</v>
      </c>
      <c r="N181" s="124">
        <v>2</v>
      </c>
      <c r="O181" s="123">
        <v>3</v>
      </c>
      <c r="P181" s="123">
        <v>5</v>
      </c>
      <c r="Q181" s="124">
        <v>8</v>
      </c>
      <c r="R181" s="124">
        <v>7</v>
      </c>
      <c r="S181" s="124">
        <v>2</v>
      </c>
      <c r="T181" s="222">
        <v>5</v>
      </c>
      <c r="U181" s="124">
        <v>8</v>
      </c>
      <c r="V181" s="124">
        <v>4</v>
      </c>
      <c r="W181" s="124">
        <v>4</v>
      </c>
      <c r="X181" s="124">
        <v>3</v>
      </c>
      <c r="Y181" s="124">
        <v>3</v>
      </c>
      <c r="Z181" s="124">
        <v>2</v>
      </c>
      <c r="AA181" s="124">
        <v>7</v>
      </c>
      <c r="AB181" s="124" t="s">
        <v>450</v>
      </c>
      <c r="AC181" s="124">
        <v>6</v>
      </c>
      <c r="AD181" s="124">
        <v>1</v>
      </c>
      <c r="AE181" s="124">
        <v>6</v>
      </c>
      <c r="AF181" s="222">
        <v>4</v>
      </c>
      <c r="AG181" s="124">
        <v>5</v>
      </c>
      <c r="AH181" s="124">
        <v>5</v>
      </c>
      <c r="AI181" s="124">
        <v>4</v>
      </c>
      <c r="AJ181" s="124">
        <v>5</v>
      </c>
      <c r="AK181" s="124">
        <v>5</v>
      </c>
      <c r="AL181" s="124">
        <v>2</v>
      </c>
      <c r="AM181" s="124">
        <v>8</v>
      </c>
      <c r="AN181" s="124">
        <v>3</v>
      </c>
      <c r="AO181" s="124">
        <v>3</v>
      </c>
      <c r="AP181" s="124">
        <v>1</v>
      </c>
      <c r="AQ181" s="124">
        <v>2</v>
      </c>
      <c r="AR181" s="222">
        <v>6</v>
      </c>
      <c r="AS181" s="124">
        <v>1</v>
      </c>
      <c r="AT181" s="124">
        <v>3</v>
      </c>
      <c r="AU181" s="124">
        <v>5</v>
      </c>
      <c r="AV181" s="124">
        <v>5</v>
      </c>
      <c r="AW181" s="124">
        <v>4</v>
      </c>
      <c r="AX181" s="124">
        <v>1</v>
      </c>
      <c r="AY181" s="124">
        <v>2</v>
      </c>
      <c r="AZ181" s="124">
        <v>3</v>
      </c>
      <c r="BA181" s="124">
        <v>6</v>
      </c>
      <c r="BB181" s="124">
        <v>2</v>
      </c>
      <c r="BC181" s="124">
        <v>2</v>
      </c>
      <c r="BD181" s="222">
        <v>6</v>
      </c>
      <c r="BE181" s="124">
        <v>6</v>
      </c>
      <c r="BF181" s="124">
        <v>9</v>
      </c>
      <c r="BG181" s="124">
        <v>4</v>
      </c>
      <c r="BH181" s="124">
        <v>5</v>
      </c>
      <c r="BI181" s="124">
        <v>1</v>
      </c>
      <c r="BJ181" s="124">
        <v>5</v>
      </c>
      <c r="BK181" s="124">
        <v>4</v>
      </c>
      <c r="BL181" s="124">
        <v>2</v>
      </c>
      <c r="BM181" s="124">
        <v>4</v>
      </c>
      <c r="BN181" s="124">
        <v>3</v>
      </c>
      <c r="BO181" s="124">
        <v>2</v>
      </c>
      <c r="BP181" s="222">
        <v>5</v>
      </c>
      <c r="BQ181" s="1433"/>
      <c r="BR181" s="1433"/>
    </row>
    <row r="182" spans="1:70" x14ac:dyDescent="0.25">
      <c r="A182" s="284" t="s">
        <v>217</v>
      </c>
      <c r="B182" s="121" t="s">
        <v>74</v>
      </c>
      <c r="C182" s="121" t="s">
        <v>74</v>
      </c>
      <c r="D182" s="121">
        <f t="shared" si="30"/>
        <v>289</v>
      </c>
      <c r="E182" s="123">
        <f t="shared" si="31"/>
        <v>300</v>
      </c>
      <c r="F182" s="461">
        <f t="shared" si="32"/>
        <v>335</v>
      </c>
      <c r="G182" s="977">
        <f t="shared" si="33"/>
        <v>292</v>
      </c>
      <c r="H182" s="222">
        <v>14</v>
      </c>
      <c r="I182" s="465">
        <v>20</v>
      </c>
      <c r="J182" s="124">
        <v>25</v>
      </c>
      <c r="K182" s="124">
        <v>17</v>
      </c>
      <c r="L182" s="124">
        <v>23</v>
      </c>
      <c r="M182" s="124">
        <v>25</v>
      </c>
      <c r="N182" s="124">
        <v>8</v>
      </c>
      <c r="O182" s="123">
        <v>28</v>
      </c>
      <c r="P182" s="123">
        <v>24</v>
      </c>
      <c r="Q182" s="124">
        <v>28</v>
      </c>
      <c r="R182" s="124">
        <v>31</v>
      </c>
      <c r="S182" s="124">
        <v>32</v>
      </c>
      <c r="T182" s="222">
        <v>28</v>
      </c>
      <c r="U182" s="124">
        <v>32</v>
      </c>
      <c r="V182" s="124">
        <v>22</v>
      </c>
      <c r="W182" s="124">
        <v>32</v>
      </c>
      <c r="X182" s="124">
        <v>36</v>
      </c>
      <c r="Y182" s="124">
        <v>22</v>
      </c>
      <c r="Z182" s="124">
        <v>19</v>
      </c>
      <c r="AA182" s="124">
        <v>34</v>
      </c>
      <c r="AB182" s="124" t="s">
        <v>451</v>
      </c>
      <c r="AC182" s="124">
        <v>43</v>
      </c>
      <c r="AD182" s="124">
        <v>17</v>
      </c>
      <c r="AE182" s="124">
        <v>27</v>
      </c>
      <c r="AF182" s="222">
        <v>16</v>
      </c>
      <c r="AG182" s="124">
        <v>22</v>
      </c>
      <c r="AH182" s="124">
        <v>40</v>
      </c>
      <c r="AI182" s="124">
        <v>26</v>
      </c>
      <c r="AJ182" s="124">
        <v>20</v>
      </c>
      <c r="AK182" s="124">
        <v>16</v>
      </c>
      <c r="AL182" s="124">
        <v>25</v>
      </c>
      <c r="AM182" s="124">
        <v>31</v>
      </c>
      <c r="AN182" s="124">
        <v>30</v>
      </c>
      <c r="AO182" s="124">
        <v>30</v>
      </c>
      <c r="AP182" s="124">
        <v>30</v>
      </c>
      <c r="AQ182" s="124">
        <v>30</v>
      </c>
      <c r="AR182" s="222">
        <v>35</v>
      </c>
      <c r="AS182" s="124">
        <v>33</v>
      </c>
      <c r="AT182" s="124">
        <v>30</v>
      </c>
      <c r="AU182" s="124">
        <v>25</v>
      </c>
      <c r="AV182" s="124">
        <v>25</v>
      </c>
      <c r="AW182" s="124">
        <v>23</v>
      </c>
      <c r="AX182" s="124">
        <v>18</v>
      </c>
      <c r="AY182" s="124">
        <v>29</v>
      </c>
      <c r="AZ182" s="124">
        <v>27</v>
      </c>
      <c r="BA182" s="124">
        <v>19</v>
      </c>
      <c r="BB182" s="124">
        <v>22</v>
      </c>
      <c r="BC182" s="124">
        <v>13</v>
      </c>
      <c r="BD182" s="222">
        <v>28</v>
      </c>
      <c r="BE182" s="124">
        <v>24</v>
      </c>
      <c r="BF182" s="124">
        <v>26</v>
      </c>
      <c r="BG182" s="124">
        <v>18</v>
      </c>
      <c r="BH182" s="124">
        <v>19</v>
      </c>
      <c r="BI182" s="124">
        <v>24</v>
      </c>
      <c r="BJ182" s="124">
        <v>27</v>
      </c>
      <c r="BK182" s="124">
        <v>21</v>
      </c>
      <c r="BL182" s="124">
        <v>11</v>
      </c>
      <c r="BM182" s="124">
        <v>20</v>
      </c>
      <c r="BN182" s="124">
        <v>21</v>
      </c>
      <c r="BO182" s="124">
        <v>18</v>
      </c>
      <c r="BP182" s="222">
        <v>14</v>
      </c>
      <c r="BQ182" s="1433"/>
      <c r="BR182" s="1433"/>
    </row>
    <row r="183" spans="1:70" x14ac:dyDescent="0.25">
      <c r="A183" s="284" t="s">
        <v>143</v>
      </c>
      <c r="B183" s="121" t="s">
        <v>74</v>
      </c>
      <c r="C183" s="121" t="s">
        <v>74</v>
      </c>
      <c r="D183" s="121">
        <f t="shared" si="30"/>
        <v>795</v>
      </c>
      <c r="E183" s="123">
        <f t="shared" si="31"/>
        <v>653</v>
      </c>
      <c r="F183" s="461">
        <f t="shared" si="32"/>
        <v>783</v>
      </c>
      <c r="G183" s="977">
        <f t="shared" si="33"/>
        <v>658</v>
      </c>
      <c r="H183" s="222">
        <v>61</v>
      </c>
      <c r="I183" s="465">
        <v>83</v>
      </c>
      <c r="J183" s="124">
        <v>102</v>
      </c>
      <c r="K183" s="124">
        <v>72</v>
      </c>
      <c r="L183" s="124">
        <v>55</v>
      </c>
      <c r="M183" s="124">
        <v>65</v>
      </c>
      <c r="N183" s="124">
        <v>62</v>
      </c>
      <c r="O183" s="123">
        <v>42</v>
      </c>
      <c r="P183" s="123">
        <v>65</v>
      </c>
      <c r="Q183" s="124">
        <v>64</v>
      </c>
      <c r="R183" s="124">
        <v>63</v>
      </c>
      <c r="S183" s="124">
        <v>56</v>
      </c>
      <c r="T183" s="222">
        <v>66</v>
      </c>
      <c r="U183" s="124">
        <v>72</v>
      </c>
      <c r="V183" s="124">
        <v>83</v>
      </c>
      <c r="W183" s="124">
        <v>61</v>
      </c>
      <c r="X183" s="124">
        <v>66</v>
      </c>
      <c r="Y183" s="124">
        <v>55</v>
      </c>
      <c r="Z183" s="124">
        <v>60</v>
      </c>
      <c r="AA183" s="124">
        <v>60</v>
      </c>
      <c r="AB183" s="124" t="s">
        <v>452</v>
      </c>
      <c r="AC183" s="124">
        <v>55</v>
      </c>
      <c r="AD183" s="124">
        <v>33</v>
      </c>
      <c r="AE183" s="124">
        <v>54</v>
      </c>
      <c r="AF183" s="222">
        <v>54</v>
      </c>
      <c r="AG183" s="124">
        <v>70</v>
      </c>
      <c r="AH183" s="124">
        <v>69</v>
      </c>
      <c r="AI183" s="124">
        <v>67</v>
      </c>
      <c r="AJ183" s="124">
        <v>73</v>
      </c>
      <c r="AK183" s="124">
        <v>50</v>
      </c>
      <c r="AL183" s="124">
        <v>64</v>
      </c>
      <c r="AM183" s="124">
        <v>66</v>
      </c>
      <c r="AN183" s="124">
        <v>68</v>
      </c>
      <c r="AO183" s="124">
        <v>68</v>
      </c>
      <c r="AP183" s="124">
        <v>62</v>
      </c>
      <c r="AQ183" s="124">
        <v>61</v>
      </c>
      <c r="AR183" s="222">
        <v>65</v>
      </c>
      <c r="AS183" s="124">
        <v>56</v>
      </c>
      <c r="AT183" s="124">
        <v>86</v>
      </c>
      <c r="AU183" s="124">
        <v>45</v>
      </c>
      <c r="AV183" s="124">
        <v>50</v>
      </c>
      <c r="AW183" s="124">
        <v>52</v>
      </c>
      <c r="AX183" s="124">
        <v>41</v>
      </c>
      <c r="AY183" s="124">
        <v>57</v>
      </c>
      <c r="AZ183" s="124">
        <v>54</v>
      </c>
      <c r="BA183" s="124">
        <v>55</v>
      </c>
      <c r="BB183" s="124">
        <v>63</v>
      </c>
      <c r="BC183" s="124">
        <v>34</v>
      </c>
      <c r="BD183" s="222">
        <v>65</v>
      </c>
      <c r="BE183" s="124">
        <v>74</v>
      </c>
      <c r="BF183" s="124">
        <v>83</v>
      </c>
      <c r="BG183" s="124">
        <v>52</v>
      </c>
      <c r="BH183" s="124">
        <v>60</v>
      </c>
      <c r="BI183" s="124">
        <v>49</v>
      </c>
      <c r="BJ183" s="124">
        <v>46</v>
      </c>
      <c r="BK183" s="124">
        <v>67</v>
      </c>
      <c r="BL183" s="124">
        <v>47</v>
      </c>
      <c r="BM183" s="124">
        <v>51</v>
      </c>
      <c r="BN183" s="124">
        <v>46</v>
      </c>
      <c r="BO183" s="124">
        <v>37</v>
      </c>
      <c r="BP183" s="222">
        <v>61</v>
      </c>
      <c r="BQ183" s="1433"/>
      <c r="BR183" s="1433"/>
    </row>
    <row r="184" spans="1:70" ht="15.75" thickBot="1" x14ac:dyDescent="0.3">
      <c r="A184" s="281" t="s">
        <v>373</v>
      </c>
      <c r="B184" s="130" t="s">
        <v>74</v>
      </c>
      <c r="C184" s="130" t="s">
        <v>74</v>
      </c>
      <c r="D184" s="130">
        <f>AVERAGE(I184:T184)</f>
        <v>6.5341666666666667</v>
      </c>
      <c r="E184" s="130">
        <f>AVERAGE(U184:AF184)</f>
        <v>6.34</v>
      </c>
      <c r="F184" s="462">
        <f>AVERAGE(AG184:AR184)</f>
        <v>5.7250000000000005</v>
      </c>
      <c r="G184" s="980">
        <f>AVERAGE(AS184:BD184)</f>
        <v>5.6500000000000012</v>
      </c>
      <c r="H184" s="223">
        <v>6.2</v>
      </c>
      <c r="I184" s="466">
        <v>6.73</v>
      </c>
      <c r="J184" s="146">
        <v>6.87</v>
      </c>
      <c r="K184" s="146">
        <v>6.63</v>
      </c>
      <c r="L184" s="146">
        <v>6.55</v>
      </c>
      <c r="M184" s="146">
        <v>7.02</v>
      </c>
      <c r="N184" s="146">
        <v>6.78</v>
      </c>
      <c r="O184" s="130">
        <v>6.99</v>
      </c>
      <c r="P184" s="130">
        <v>6.5</v>
      </c>
      <c r="Q184" s="146">
        <v>6.6</v>
      </c>
      <c r="R184" s="146">
        <v>6</v>
      </c>
      <c r="S184" s="146">
        <v>6.14</v>
      </c>
      <c r="T184" s="223">
        <v>5.6</v>
      </c>
      <c r="U184" s="146">
        <v>5.86</v>
      </c>
      <c r="V184" s="146">
        <v>5.51</v>
      </c>
      <c r="W184" s="146">
        <v>6.2</v>
      </c>
      <c r="X184" s="146">
        <v>7.38</v>
      </c>
      <c r="Y184" s="146">
        <v>7.21</v>
      </c>
      <c r="Z184" s="146">
        <v>11.09</v>
      </c>
      <c r="AA184" s="146">
        <v>4.9800000000000004</v>
      </c>
      <c r="AB184" s="146">
        <v>5.4</v>
      </c>
      <c r="AC184" s="146">
        <v>6.2</v>
      </c>
      <c r="AD184" s="146">
        <v>5.7</v>
      </c>
      <c r="AE184" s="146">
        <v>5.27</v>
      </c>
      <c r="AF184" s="223">
        <v>5.28</v>
      </c>
      <c r="AG184" s="146">
        <v>5.5</v>
      </c>
      <c r="AH184" s="146">
        <v>5.7</v>
      </c>
      <c r="AI184" s="146">
        <v>6</v>
      </c>
      <c r="AJ184" s="146">
        <v>5.3</v>
      </c>
      <c r="AK184" s="146">
        <v>5.5</v>
      </c>
      <c r="AL184" s="146">
        <v>6</v>
      </c>
      <c r="AM184" s="146">
        <v>6.3</v>
      </c>
      <c r="AN184" s="146">
        <v>5.6</v>
      </c>
      <c r="AO184" s="146">
        <v>5.7</v>
      </c>
      <c r="AP184" s="146">
        <v>5.7</v>
      </c>
      <c r="AQ184" s="146">
        <v>5.4</v>
      </c>
      <c r="AR184" s="223">
        <v>6</v>
      </c>
      <c r="AS184" s="146">
        <v>5.5</v>
      </c>
      <c r="AT184" s="146">
        <v>5</v>
      </c>
      <c r="AU184" s="146">
        <v>5.5</v>
      </c>
      <c r="AV184" s="146">
        <v>5.6</v>
      </c>
      <c r="AW184" s="146">
        <v>5.24</v>
      </c>
      <c r="AX184" s="146">
        <v>5.32</v>
      </c>
      <c r="AY184" s="146">
        <v>5.54</v>
      </c>
      <c r="AZ184" s="146">
        <v>5.7</v>
      </c>
      <c r="BA184" s="146">
        <v>6.4</v>
      </c>
      <c r="BB184" s="146">
        <v>6</v>
      </c>
      <c r="BC184" s="146">
        <v>6</v>
      </c>
      <c r="BD184" s="223">
        <v>6</v>
      </c>
      <c r="BE184" s="146">
        <v>5.6</v>
      </c>
      <c r="BF184" s="146">
        <v>5.7</v>
      </c>
      <c r="BG184" s="146">
        <v>5.7</v>
      </c>
      <c r="BH184" s="146">
        <v>6</v>
      </c>
      <c r="BI184" s="146">
        <v>5.7</v>
      </c>
      <c r="BJ184" s="146">
        <v>6</v>
      </c>
      <c r="BK184" s="146">
        <v>6.3</v>
      </c>
      <c r="BL184" s="146">
        <v>7</v>
      </c>
      <c r="BM184" s="146">
        <v>5.13</v>
      </c>
      <c r="BN184" s="146">
        <v>6</v>
      </c>
      <c r="BO184" s="146">
        <v>6.4</v>
      </c>
      <c r="BP184" s="223">
        <v>6.2</v>
      </c>
      <c r="BQ184" s="1433"/>
      <c r="BR184" s="1433"/>
    </row>
    <row r="185" spans="1:70" ht="15" customHeight="1" x14ac:dyDescent="0.25">
      <c r="A185" s="1434" t="s">
        <v>392</v>
      </c>
      <c r="B185" s="1434"/>
      <c r="C185" s="1434"/>
      <c r="D185" s="1434"/>
      <c r="E185" s="1434"/>
      <c r="F185" s="1434"/>
      <c r="G185" s="1434"/>
      <c r="H185" s="1434"/>
      <c r="I185" s="1434"/>
      <c r="J185" s="1434"/>
      <c r="K185" s="1434"/>
      <c r="L185" s="1434"/>
      <c r="M185" s="1434"/>
      <c r="N185" s="1434"/>
      <c r="O185" s="1434"/>
      <c r="P185" s="1434"/>
      <c r="Q185" s="1434"/>
      <c r="R185" s="1434"/>
      <c r="S185" s="1434"/>
      <c r="T185" s="1434"/>
      <c r="U185" s="1434"/>
      <c r="V185" s="1434"/>
      <c r="W185" s="1434"/>
      <c r="X185" s="1434"/>
      <c r="Y185" s="1434"/>
      <c r="Z185" s="1434"/>
      <c r="AA185" s="1434"/>
      <c r="AB185" s="1434"/>
      <c r="AC185" s="1434"/>
      <c r="AD185" s="1434"/>
      <c r="AE185" s="1434"/>
      <c r="AF185" s="1434"/>
      <c r="AG185" s="1434"/>
      <c r="AH185" s="1434"/>
      <c r="AI185" s="1434"/>
      <c r="AJ185" s="1434"/>
      <c r="AK185" s="1434"/>
      <c r="AL185" s="1434"/>
      <c r="AM185" s="1434"/>
      <c r="AN185" s="1434"/>
      <c r="AO185" s="1434"/>
      <c r="AP185" s="1434"/>
      <c r="AQ185" s="1434"/>
      <c r="AR185" s="1434"/>
      <c r="AS185" s="1434"/>
      <c r="AT185" s="1434"/>
      <c r="AU185" s="1434"/>
      <c r="AV185" s="1434"/>
      <c r="AW185" s="1434"/>
      <c r="AX185" s="1434"/>
      <c r="AY185" s="1434"/>
      <c r="AZ185" s="1434"/>
      <c r="BA185" s="1434"/>
      <c r="BB185" s="1434"/>
      <c r="BC185" s="1434"/>
      <c r="BD185" s="1434"/>
      <c r="BE185" s="1434"/>
      <c r="BF185" s="1434"/>
      <c r="BG185" s="1434"/>
      <c r="BH185" s="1434"/>
      <c r="BI185" s="1434"/>
      <c r="BJ185" s="1434"/>
      <c r="BK185" s="1434"/>
      <c r="BL185" s="1434"/>
      <c r="BM185" s="1434"/>
      <c r="BN185" s="1434"/>
      <c r="BO185" s="1434"/>
      <c r="BP185" s="1434"/>
      <c r="BQ185" s="1433"/>
      <c r="BR185" s="1433"/>
    </row>
    <row r="186" spans="1:70" x14ac:dyDescent="0.25">
      <c r="A186" s="1435" t="s">
        <v>453</v>
      </c>
      <c r="B186" s="1435"/>
      <c r="C186" s="1435"/>
      <c r="D186" s="1435"/>
      <c r="E186" s="1435"/>
      <c r="F186" s="1435"/>
      <c r="G186" s="1435"/>
      <c r="H186" s="1435"/>
      <c r="I186" s="1435"/>
      <c r="J186" s="1435"/>
      <c r="K186" s="1435"/>
      <c r="L186" s="1435"/>
      <c r="M186" s="1435"/>
      <c r="N186" s="1435"/>
      <c r="O186" s="1435"/>
      <c r="P186" s="1435"/>
      <c r="Q186" s="1435"/>
      <c r="R186" s="1435"/>
      <c r="S186" s="1435"/>
      <c r="T186" s="1435"/>
      <c r="U186" s="1435"/>
      <c r="V186" s="1435"/>
      <c r="W186" s="1435"/>
      <c r="X186" s="1435"/>
      <c r="Y186" s="1435"/>
      <c r="Z186" s="1435"/>
      <c r="AA186" s="1435"/>
      <c r="AB186" s="1435"/>
      <c r="AC186" s="1435"/>
      <c r="AD186" s="1435"/>
      <c r="AE186" s="1435"/>
      <c r="AF186" s="1435"/>
      <c r="AG186" s="1435"/>
      <c r="AH186" s="1435"/>
      <c r="AI186" s="1435"/>
      <c r="AJ186" s="1435"/>
      <c r="AK186" s="1435"/>
      <c r="AL186" s="1435"/>
      <c r="AM186" s="1435"/>
      <c r="AN186" s="1435"/>
      <c r="AO186" s="1435"/>
      <c r="AP186" s="1435"/>
      <c r="AQ186" s="1435"/>
      <c r="AR186" s="1435"/>
      <c r="AS186" s="1435"/>
      <c r="AT186" s="1435"/>
      <c r="AU186" s="1435"/>
      <c r="AV186" s="1435"/>
      <c r="AW186" s="1435"/>
      <c r="AX186" s="1435"/>
      <c r="AY186" s="1435"/>
      <c r="AZ186" s="1435"/>
      <c r="BA186" s="1435"/>
      <c r="BB186" s="1435"/>
      <c r="BC186" s="1435"/>
      <c r="BD186" s="1435"/>
      <c r="BE186" s="1435"/>
      <c r="BF186" s="1435"/>
      <c r="BG186" s="1435"/>
      <c r="BH186" s="1435"/>
      <c r="BI186" s="1435"/>
      <c r="BJ186" s="1435"/>
      <c r="BK186" s="1435"/>
      <c r="BL186" s="1435"/>
      <c r="BM186" s="1435"/>
      <c r="BN186" s="1435"/>
      <c r="BO186" s="1435"/>
      <c r="BP186" s="1435"/>
      <c r="BQ186" s="1433"/>
      <c r="BR186" s="1433"/>
    </row>
    <row r="187" spans="1:70" x14ac:dyDescent="0.25">
      <c r="A187" s="1435" t="s">
        <v>493</v>
      </c>
      <c r="B187" s="1435"/>
      <c r="C187" s="1435"/>
      <c r="D187" s="1435"/>
      <c r="E187" s="1435"/>
      <c r="F187" s="1435"/>
      <c r="G187" s="1435"/>
      <c r="H187" s="1435"/>
      <c r="I187" s="1435"/>
      <c r="J187" s="1435"/>
      <c r="K187" s="1435"/>
      <c r="L187" s="1435"/>
      <c r="M187" s="1435"/>
      <c r="N187" s="1435"/>
      <c r="O187" s="1435"/>
      <c r="P187" s="1435"/>
      <c r="Q187" s="1435"/>
      <c r="R187" s="1435"/>
      <c r="S187" s="1435"/>
      <c r="T187" s="1435"/>
      <c r="U187" s="1435"/>
      <c r="V187" s="1435"/>
      <c r="W187" s="1435"/>
      <c r="X187" s="1435"/>
      <c r="Y187" s="1435"/>
      <c r="Z187" s="1435"/>
      <c r="AA187" s="1435"/>
      <c r="AB187" s="1435"/>
      <c r="AC187" s="1435"/>
      <c r="AD187" s="1435"/>
      <c r="AE187" s="1435"/>
      <c r="AF187" s="1435"/>
      <c r="AG187" s="1435"/>
      <c r="AH187" s="1435"/>
      <c r="AI187" s="1435"/>
      <c r="AJ187" s="1435"/>
      <c r="AK187" s="1435"/>
      <c r="AL187" s="1435"/>
      <c r="AM187" s="1435"/>
      <c r="AN187" s="1435"/>
      <c r="AO187" s="1435"/>
      <c r="AP187" s="1435"/>
      <c r="AQ187" s="1435"/>
      <c r="AR187" s="1435"/>
      <c r="AS187" s="1435"/>
      <c r="AT187" s="1435"/>
      <c r="AU187" s="1435"/>
      <c r="AV187" s="1435"/>
      <c r="AW187" s="1435"/>
      <c r="AX187" s="1435"/>
      <c r="AY187" s="1435"/>
      <c r="AZ187" s="1435"/>
      <c r="BA187" s="1435"/>
      <c r="BB187" s="1435"/>
      <c r="BC187" s="1435"/>
      <c r="BD187" s="1435"/>
      <c r="BE187" s="1435"/>
      <c r="BF187" s="1435"/>
      <c r="BG187" s="1435"/>
      <c r="BH187" s="1435"/>
      <c r="BI187" s="1435"/>
      <c r="BJ187" s="1435"/>
      <c r="BK187" s="1435"/>
      <c r="BL187" s="1435"/>
      <c r="BM187" s="1435"/>
      <c r="BN187" s="1435"/>
      <c r="BO187" s="1435"/>
      <c r="BP187" s="1435"/>
      <c r="BQ187" s="1433"/>
      <c r="BR187" s="1433"/>
    </row>
    <row r="188" spans="1:70" x14ac:dyDescent="0.25">
      <c r="A188" s="1435" t="s">
        <v>454</v>
      </c>
      <c r="B188" s="1435"/>
      <c r="C188" s="1435"/>
      <c r="D188" s="1435"/>
      <c r="E188" s="1435"/>
      <c r="F188" s="1435"/>
      <c r="G188" s="1435"/>
      <c r="H188" s="1435"/>
      <c r="I188" s="1435"/>
      <c r="J188" s="1435"/>
      <c r="K188" s="1435"/>
      <c r="L188" s="1435"/>
      <c r="M188" s="1435"/>
      <c r="N188" s="1435"/>
      <c r="O188" s="1435"/>
      <c r="P188" s="1435"/>
      <c r="Q188" s="1435"/>
      <c r="R188" s="1435"/>
      <c r="S188" s="1435"/>
      <c r="T188" s="1435"/>
      <c r="U188" s="1435"/>
      <c r="V188" s="1435"/>
      <c r="W188" s="1435"/>
      <c r="X188" s="1435"/>
      <c r="Y188" s="1435"/>
      <c r="Z188" s="1435"/>
      <c r="AA188" s="1435"/>
      <c r="AB188" s="1435"/>
      <c r="AC188" s="1435"/>
      <c r="AD188" s="1435"/>
      <c r="AE188" s="1435"/>
      <c r="AF188" s="1435"/>
      <c r="AG188" s="1435"/>
      <c r="AH188" s="1435"/>
      <c r="AI188" s="1435"/>
      <c r="AJ188" s="1435"/>
      <c r="AK188" s="1435"/>
      <c r="AL188" s="1435"/>
      <c r="AM188" s="1435"/>
      <c r="AN188" s="1435"/>
      <c r="AO188" s="1435"/>
      <c r="AP188" s="1435"/>
      <c r="AQ188" s="1435"/>
      <c r="AR188" s="1435"/>
      <c r="AS188" s="1435"/>
      <c r="AT188" s="1435"/>
      <c r="AU188" s="1435"/>
      <c r="AV188" s="1435"/>
      <c r="AW188" s="1435"/>
      <c r="AX188" s="1435"/>
      <c r="AY188" s="1435"/>
      <c r="AZ188" s="1435"/>
      <c r="BA188" s="1435"/>
      <c r="BB188" s="1435"/>
      <c r="BC188" s="1435"/>
      <c r="BD188" s="1435"/>
      <c r="BE188" s="1435"/>
      <c r="BF188" s="1435"/>
      <c r="BG188" s="1435"/>
      <c r="BH188" s="1435"/>
      <c r="BI188" s="1435"/>
      <c r="BJ188" s="1435"/>
      <c r="BK188" s="1435"/>
      <c r="BL188" s="1435"/>
      <c r="BM188" s="1435"/>
      <c r="BN188" s="1435"/>
      <c r="BO188" s="1435"/>
      <c r="BP188" s="1435"/>
      <c r="BQ188" s="1433"/>
      <c r="BR188" s="1433"/>
    </row>
    <row r="189" spans="1:70" x14ac:dyDescent="0.25">
      <c r="A189" s="1435" t="s">
        <v>495</v>
      </c>
      <c r="B189" s="1435"/>
      <c r="C189" s="1435"/>
      <c r="D189" s="1435"/>
      <c r="E189" s="1435"/>
      <c r="F189" s="1435"/>
      <c r="G189" s="1435"/>
      <c r="H189" s="1435"/>
      <c r="I189" s="1435"/>
      <c r="J189" s="1435"/>
      <c r="K189" s="1435"/>
      <c r="L189" s="1435"/>
      <c r="M189" s="1435"/>
      <c r="N189" s="1435"/>
      <c r="O189" s="1435"/>
      <c r="P189" s="1435"/>
      <c r="Q189" s="1435"/>
      <c r="R189" s="1435"/>
      <c r="S189" s="1435"/>
      <c r="T189" s="1435"/>
      <c r="U189" s="1435"/>
      <c r="V189" s="1435"/>
      <c r="W189" s="1435"/>
      <c r="X189" s="1435"/>
      <c r="Y189" s="1435"/>
      <c r="Z189" s="1435"/>
      <c r="AA189" s="1435"/>
      <c r="AB189" s="1435"/>
      <c r="AC189" s="1435"/>
      <c r="AD189" s="1435"/>
      <c r="AE189" s="1435"/>
      <c r="AF189" s="1435"/>
      <c r="AG189" s="1435"/>
      <c r="AH189" s="1435"/>
      <c r="AI189" s="1435"/>
      <c r="AJ189" s="1435"/>
      <c r="AK189" s="1435"/>
      <c r="AL189" s="1435"/>
      <c r="AM189" s="1435"/>
      <c r="AN189" s="1435"/>
      <c r="AO189" s="1435"/>
      <c r="AP189" s="1435"/>
      <c r="AQ189" s="1435"/>
      <c r="AR189" s="1435"/>
      <c r="AS189" s="1435"/>
      <c r="AT189" s="1435"/>
      <c r="AU189" s="1435"/>
      <c r="AV189" s="1435"/>
      <c r="AW189" s="1435"/>
      <c r="AX189" s="1435"/>
      <c r="AY189" s="1435"/>
      <c r="AZ189" s="1435"/>
      <c r="BA189" s="1435"/>
      <c r="BB189" s="1435"/>
      <c r="BC189" s="1435"/>
      <c r="BD189" s="1435"/>
      <c r="BE189" s="1435"/>
      <c r="BF189" s="1435"/>
      <c r="BG189" s="1435"/>
      <c r="BH189" s="1435"/>
      <c r="BI189" s="1435"/>
      <c r="BJ189" s="1435"/>
      <c r="BK189" s="1435"/>
      <c r="BL189" s="1435"/>
      <c r="BM189" s="1435"/>
      <c r="BN189" s="1435"/>
      <c r="BO189" s="1435"/>
      <c r="BP189" s="1435"/>
      <c r="BQ189" s="1433"/>
      <c r="BR189" s="1433"/>
    </row>
    <row r="190" spans="1:70" ht="15" customHeight="1" x14ac:dyDescent="0.25">
      <c r="A190" s="1436" t="s">
        <v>504</v>
      </c>
      <c r="B190" s="1436"/>
      <c r="C190" s="1436"/>
      <c r="D190" s="1436"/>
      <c r="E190" s="1436"/>
      <c r="F190" s="1436"/>
      <c r="G190" s="1436"/>
      <c r="H190" s="1436"/>
      <c r="I190" s="1436"/>
      <c r="J190" s="1436"/>
      <c r="K190" s="1436"/>
      <c r="L190" s="1436"/>
      <c r="M190" s="1436"/>
      <c r="N190" s="1436"/>
      <c r="O190" s="1436"/>
      <c r="P190" s="1436"/>
      <c r="Q190" s="1436"/>
      <c r="R190" s="1436"/>
      <c r="S190" s="1436"/>
      <c r="T190" s="1436"/>
      <c r="U190" s="1436"/>
      <c r="V190" s="1436"/>
      <c r="W190" s="1436"/>
      <c r="X190" s="1436"/>
      <c r="Y190" s="1436"/>
      <c r="Z190" s="1436"/>
      <c r="AA190" s="1436"/>
      <c r="AB190" s="1436"/>
      <c r="AC190" s="1436"/>
      <c r="AD190" s="1436"/>
      <c r="AE190" s="1436"/>
      <c r="AF190" s="1436"/>
      <c r="AG190" s="1436"/>
      <c r="AH190" s="1436"/>
      <c r="AI190" s="1436"/>
      <c r="AJ190" s="1436"/>
      <c r="AK190" s="1436"/>
      <c r="AL190" s="1436"/>
      <c r="AM190" s="1436"/>
      <c r="AN190" s="1436"/>
      <c r="AO190" s="1436"/>
      <c r="AP190" s="1436"/>
      <c r="AQ190" s="1436"/>
      <c r="AR190" s="1436"/>
      <c r="AS190" s="1436"/>
      <c r="AT190" s="1436"/>
      <c r="AU190" s="1436"/>
      <c r="AV190" s="1436"/>
      <c r="AW190" s="1436"/>
      <c r="AX190" s="1436"/>
      <c r="AY190" s="1436"/>
      <c r="AZ190" s="1436"/>
      <c r="BA190" s="1436"/>
      <c r="BB190" s="1436"/>
      <c r="BC190" s="1436"/>
      <c r="BD190" s="1436"/>
      <c r="BE190" s="1436"/>
      <c r="BF190" s="1436"/>
      <c r="BG190" s="1436"/>
      <c r="BH190" s="1436"/>
      <c r="BI190" s="1436"/>
      <c r="BJ190" s="1436"/>
      <c r="BK190" s="1436"/>
      <c r="BL190" s="1436"/>
      <c r="BM190" s="1436"/>
      <c r="BN190" s="1436"/>
      <c r="BO190" s="1436"/>
      <c r="BP190" s="1436"/>
      <c r="BQ190" s="1433"/>
      <c r="BR190" s="1433"/>
    </row>
    <row r="191" spans="1:70" ht="15.75" customHeight="1" x14ac:dyDescent="0.25">
      <c r="A191" s="1437" t="s">
        <v>505</v>
      </c>
      <c r="B191" s="1437"/>
      <c r="C191" s="1437"/>
      <c r="D191" s="1437"/>
      <c r="E191" s="1437"/>
      <c r="F191" s="1437"/>
      <c r="G191" s="1437"/>
      <c r="H191" s="1437"/>
      <c r="I191" s="1437"/>
      <c r="J191" s="1437"/>
      <c r="K191" s="1437"/>
      <c r="L191" s="1437"/>
      <c r="M191" s="1437"/>
      <c r="N191" s="1437"/>
      <c r="O191" s="1437"/>
      <c r="P191" s="1437"/>
      <c r="Q191" s="1437"/>
      <c r="R191" s="1437"/>
      <c r="S191" s="1437"/>
      <c r="T191" s="1437"/>
      <c r="U191" s="1437"/>
      <c r="V191" s="1437"/>
      <c r="W191" s="1437"/>
      <c r="X191" s="1437"/>
      <c r="Y191" s="1437"/>
      <c r="Z191" s="1437"/>
      <c r="AA191" s="1437"/>
      <c r="AB191" s="1437"/>
      <c r="AC191" s="1437"/>
      <c r="AD191" s="1437"/>
      <c r="AE191" s="1437"/>
      <c r="AF191" s="1437"/>
      <c r="AG191" s="1437"/>
      <c r="AH191" s="1437"/>
      <c r="AI191" s="1437"/>
      <c r="AJ191" s="1437"/>
      <c r="AK191" s="1437"/>
      <c r="AL191" s="1437"/>
      <c r="AM191" s="1437"/>
      <c r="AN191" s="1437"/>
      <c r="AO191" s="1437"/>
      <c r="AP191" s="1437"/>
      <c r="AQ191" s="1437"/>
      <c r="AR191" s="1437"/>
      <c r="AS191" s="1437"/>
      <c r="AT191" s="1437"/>
      <c r="AU191" s="1437"/>
      <c r="AV191" s="1437"/>
      <c r="AW191" s="1437"/>
      <c r="AX191" s="1437"/>
      <c r="AY191" s="1437"/>
      <c r="AZ191" s="1437"/>
      <c r="BA191" s="1437"/>
      <c r="BB191" s="1437"/>
      <c r="BC191" s="1437"/>
      <c r="BD191" s="1437"/>
      <c r="BE191" s="1437"/>
      <c r="BF191" s="1437"/>
      <c r="BG191" s="1437"/>
      <c r="BH191" s="1437"/>
      <c r="BI191" s="1437"/>
      <c r="BJ191" s="1437"/>
      <c r="BK191" s="1437"/>
      <c r="BL191" s="1437"/>
      <c r="BM191" s="1437"/>
      <c r="BN191" s="1437"/>
      <c r="BO191" s="1437"/>
      <c r="BP191" s="1437"/>
      <c r="BQ191" s="1433"/>
      <c r="BR191" s="1433"/>
    </row>
    <row r="192" spans="1:70" ht="15" customHeight="1" x14ac:dyDescent="0.25">
      <c r="A192" s="1435" t="s">
        <v>714</v>
      </c>
      <c r="B192" s="1435"/>
      <c r="C192" s="1435"/>
      <c r="D192" s="1435"/>
      <c r="E192" s="1435"/>
      <c r="F192" s="1435"/>
      <c r="G192" s="1435"/>
      <c r="H192" s="1435"/>
      <c r="I192" s="1435"/>
      <c r="J192" s="1435"/>
      <c r="K192" s="1435"/>
      <c r="L192" s="1435"/>
      <c r="M192" s="1435"/>
      <c r="N192" s="1435"/>
      <c r="O192" s="1435"/>
      <c r="P192" s="1435"/>
      <c r="Q192" s="1435"/>
      <c r="R192" s="1435"/>
      <c r="S192" s="1435"/>
      <c r="T192" s="1435"/>
      <c r="U192" s="1435"/>
      <c r="V192" s="1435"/>
      <c r="W192" s="1435"/>
      <c r="X192" s="1435"/>
      <c r="Y192" s="1435"/>
      <c r="Z192" s="1435"/>
      <c r="AA192" s="1435"/>
      <c r="AB192" s="1435"/>
      <c r="AC192" s="1435"/>
      <c r="AD192" s="1435"/>
      <c r="AE192" s="1435"/>
      <c r="AF192" s="1435"/>
      <c r="AG192" s="1435"/>
      <c r="AH192" s="1435"/>
      <c r="AI192" s="1435"/>
      <c r="AJ192" s="1435"/>
      <c r="AK192" s="1435"/>
      <c r="AL192" s="1435"/>
      <c r="AM192" s="1435"/>
      <c r="AN192" s="1435"/>
      <c r="AO192" s="1435"/>
      <c r="AP192" s="1435"/>
      <c r="AQ192" s="1435"/>
      <c r="AR192" s="1435"/>
      <c r="AS192" s="1435"/>
      <c r="AT192" s="1435"/>
      <c r="AU192" s="1435"/>
      <c r="AV192" s="1435"/>
      <c r="AW192" s="1435"/>
      <c r="AX192" s="1435"/>
      <c r="AY192" s="1435"/>
      <c r="AZ192" s="1435"/>
      <c r="BA192" s="1435"/>
      <c r="BB192" s="1435"/>
      <c r="BC192" s="1435"/>
      <c r="BD192" s="1435"/>
      <c r="BE192" s="1435"/>
      <c r="BF192" s="1435"/>
      <c r="BG192" s="1435"/>
      <c r="BH192" s="1435"/>
      <c r="BI192" s="1435"/>
      <c r="BJ192" s="1435"/>
      <c r="BK192" s="1435"/>
      <c r="BL192" s="1435"/>
      <c r="BM192" s="1435"/>
      <c r="BN192" s="1435"/>
      <c r="BO192" s="1435"/>
      <c r="BP192" s="1435"/>
      <c r="BQ192" s="1433"/>
      <c r="BR192" s="1433"/>
    </row>
    <row r="193" spans="1:70" ht="18.75" customHeight="1" x14ac:dyDescent="0.25">
      <c r="A193" s="1436" t="s">
        <v>718</v>
      </c>
      <c r="B193" s="1436"/>
      <c r="C193" s="1436"/>
      <c r="D193" s="1436"/>
      <c r="E193" s="1436"/>
      <c r="F193" s="1436"/>
      <c r="G193" s="1436"/>
      <c r="H193" s="1436"/>
      <c r="I193" s="1436"/>
      <c r="J193" s="1436"/>
      <c r="K193" s="1436"/>
      <c r="L193" s="1436"/>
      <c r="M193" s="1436"/>
      <c r="N193" s="1436"/>
      <c r="O193" s="1436"/>
      <c r="P193" s="1436"/>
      <c r="Q193" s="1436"/>
      <c r="R193" s="1436"/>
      <c r="S193" s="1436"/>
      <c r="T193" s="1436"/>
      <c r="U193" s="1436"/>
      <c r="V193" s="1436"/>
      <c r="W193" s="1436"/>
      <c r="X193" s="1436"/>
      <c r="Y193" s="1436"/>
      <c r="Z193" s="1436"/>
      <c r="AA193" s="1436"/>
      <c r="AB193" s="1436"/>
      <c r="AC193" s="1436"/>
      <c r="AD193" s="1436"/>
      <c r="AE193" s="1436"/>
      <c r="AF193" s="1436"/>
      <c r="AG193" s="1436"/>
      <c r="AH193" s="1436"/>
      <c r="AI193" s="1436"/>
      <c r="AJ193" s="1436"/>
      <c r="AK193" s="1436"/>
      <c r="AL193" s="1436"/>
      <c r="AM193" s="1436"/>
      <c r="AN193" s="1436"/>
      <c r="AO193" s="1436"/>
      <c r="AP193" s="1436"/>
      <c r="AQ193" s="1436"/>
      <c r="AR193" s="1436"/>
      <c r="AS193" s="1436"/>
      <c r="AT193" s="1436"/>
      <c r="AU193" s="1436"/>
      <c r="AV193" s="1436"/>
      <c r="AW193" s="1436"/>
      <c r="AX193" s="1436"/>
      <c r="AY193" s="1436"/>
      <c r="AZ193" s="1436"/>
      <c r="BA193" s="1436"/>
      <c r="BB193" s="1436"/>
      <c r="BC193" s="1436"/>
      <c r="BD193" s="1436"/>
      <c r="BE193" s="1436"/>
      <c r="BF193" s="1436"/>
      <c r="BG193" s="1436"/>
      <c r="BH193" s="1436"/>
      <c r="BI193" s="1436"/>
      <c r="BJ193" s="1436"/>
      <c r="BK193" s="1436"/>
      <c r="BL193" s="1436"/>
      <c r="BM193" s="1436"/>
      <c r="BN193" s="1436"/>
      <c r="BO193" s="1436"/>
      <c r="BP193" s="1436"/>
      <c r="BQ193" s="1433"/>
      <c r="BR193" s="1433"/>
    </row>
    <row r="194" spans="1:70" ht="17.25" customHeight="1" x14ac:dyDescent="0.25">
      <c r="A194" s="1436" t="s">
        <v>776</v>
      </c>
      <c r="B194" s="1436"/>
      <c r="C194" s="1436"/>
      <c r="D194" s="1436"/>
      <c r="E194" s="1436"/>
      <c r="F194" s="1436"/>
      <c r="G194" s="1436"/>
      <c r="H194" s="1436"/>
      <c r="I194" s="1436"/>
      <c r="J194" s="1436"/>
      <c r="K194" s="1436"/>
      <c r="L194" s="1436"/>
      <c r="M194" s="1436"/>
      <c r="N194" s="1436"/>
      <c r="O194" s="1436"/>
      <c r="P194" s="1436"/>
      <c r="Q194" s="1436"/>
      <c r="R194" s="1436"/>
      <c r="S194" s="1436"/>
      <c r="T194" s="1436"/>
      <c r="U194" s="1436"/>
      <c r="V194" s="1436"/>
      <c r="W194" s="1436"/>
      <c r="X194" s="1436"/>
      <c r="Y194" s="1436"/>
      <c r="Z194" s="1436"/>
      <c r="AA194" s="1436"/>
      <c r="AB194" s="1436"/>
      <c r="AC194" s="1436"/>
      <c r="AD194" s="1436"/>
      <c r="AE194" s="1436"/>
      <c r="AF194" s="1436"/>
      <c r="AG194" s="1436"/>
      <c r="AH194" s="1436"/>
      <c r="AI194" s="1436"/>
      <c r="AJ194" s="1436"/>
      <c r="AK194" s="1436"/>
      <c r="AL194" s="1436"/>
      <c r="AM194" s="1436"/>
      <c r="AN194" s="1436"/>
      <c r="AO194" s="1436"/>
      <c r="AP194" s="1436"/>
      <c r="AQ194" s="1436"/>
      <c r="AR194" s="1436"/>
      <c r="AS194" s="1436"/>
      <c r="AT194" s="1436"/>
      <c r="AU194" s="1436"/>
      <c r="AV194" s="1436"/>
      <c r="AW194" s="1436"/>
      <c r="AX194" s="1436"/>
      <c r="AY194" s="1436"/>
      <c r="AZ194" s="1436"/>
      <c r="BA194" s="1436"/>
      <c r="BB194" s="1436"/>
      <c r="BC194" s="1436"/>
      <c r="BD194" s="1436"/>
      <c r="BE194" s="1436"/>
      <c r="BF194" s="1436"/>
      <c r="BG194" s="1436"/>
      <c r="BH194" s="1436"/>
      <c r="BI194" s="1436"/>
      <c r="BJ194" s="1436"/>
      <c r="BK194" s="1436"/>
      <c r="BL194" s="1436"/>
      <c r="BM194" s="1436"/>
      <c r="BN194" s="1436"/>
      <c r="BO194" s="1436"/>
      <c r="BP194" s="1436"/>
      <c r="BQ194" s="1433"/>
      <c r="BR194" s="1433"/>
    </row>
    <row r="195" spans="1:70" x14ac:dyDescent="0.25">
      <c r="A195" s="1433"/>
      <c r="B195" s="1433"/>
      <c r="C195" s="1433"/>
      <c r="D195" s="1433"/>
      <c r="E195" s="1433"/>
      <c r="F195" s="1433"/>
      <c r="G195" s="1433"/>
      <c r="H195" s="1433"/>
      <c r="I195" s="1433"/>
      <c r="J195" s="1433"/>
      <c r="K195" s="1433"/>
      <c r="L195" s="1433"/>
      <c r="M195" s="1433"/>
      <c r="N195" s="1433"/>
      <c r="O195" s="1433"/>
      <c r="P195" s="1433"/>
      <c r="Q195" s="1433"/>
      <c r="R195" s="1433"/>
      <c r="S195" s="1433"/>
      <c r="T195" s="1433"/>
      <c r="U195" s="1433"/>
      <c r="V195" s="1433"/>
      <c r="W195" s="1433"/>
      <c r="X195" s="1433"/>
      <c r="Y195" s="1433"/>
      <c r="Z195" s="1433"/>
      <c r="AA195" s="1433"/>
      <c r="AB195" s="1433"/>
      <c r="AC195" s="1433"/>
      <c r="AD195" s="1433"/>
      <c r="AE195" s="1433"/>
      <c r="AF195" s="1433"/>
      <c r="AG195" s="1433"/>
      <c r="AH195" s="1433"/>
      <c r="AI195" s="1433"/>
      <c r="AJ195" s="1433"/>
      <c r="AK195" s="1433"/>
      <c r="AL195" s="1433"/>
      <c r="AM195" s="1433"/>
      <c r="AN195" s="1433"/>
      <c r="AO195" s="1433"/>
      <c r="AP195" s="1433"/>
      <c r="AQ195" s="1433"/>
      <c r="AR195" s="1433"/>
      <c r="AS195" s="1433"/>
      <c r="AT195" s="1433"/>
      <c r="AU195" s="1433"/>
      <c r="AV195" s="1433"/>
      <c r="AW195" s="1433"/>
      <c r="AX195" s="1433"/>
      <c r="AY195" s="1433"/>
      <c r="AZ195" s="1433"/>
      <c r="BA195" s="1433"/>
      <c r="BB195" s="1433"/>
      <c r="BC195" s="1433"/>
      <c r="BD195" s="1433"/>
      <c r="BE195" s="1433"/>
      <c r="BF195" s="1433"/>
      <c r="BG195" s="1433"/>
      <c r="BH195" s="1433"/>
      <c r="BI195" s="1433"/>
      <c r="BJ195" s="1433"/>
      <c r="BK195" s="1433"/>
      <c r="BL195" s="1433"/>
      <c r="BM195" s="1433"/>
      <c r="BN195" s="1433"/>
      <c r="BO195" s="1433"/>
      <c r="BP195" s="1433"/>
      <c r="BQ195" s="1433"/>
      <c r="BR195" s="1433"/>
    </row>
    <row r="196" spans="1:70" x14ac:dyDescent="0.25">
      <c r="A196" s="1433"/>
      <c r="B196" s="1433"/>
      <c r="C196" s="1433"/>
      <c r="D196" s="1433"/>
      <c r="E196" s="1433"/>
      <c r="F196" s="1433"/>
      <c r="G196" s="1433"/>
      <c r="H196" s="1433"/>
      <c r="I196" s="1433"/>
      <c r="J196" s="1433"/>
      <c r="K196" s="1433"/>
      <c r="L196" s="1433"/>
      <c r="M196" s="1433"/>
      <c r="N196" s="1433"/>
      <c r="O196" s="1433"/>
      <c r="P196" s="1433"/>
      <c r="Q196" s="1433"/>
      <c r="R196" s="1433"/>
      <c r="S196" s="1433"/>
      <c r="T196" s="1433"/>
      <c r="U196" s="1433"/>
      <c r="V196" s="1433"/>
      <c r="W196" s="1433"/>
      <c r="X196" s="1433"/>
      <c r="Y196" s="1433"/>
      <c r="Z196" s="1433"/>
      <c r="AA196" s="1433"/>
      <c r="AB196" s="1433"/>
      <c r="AC196" s="1433"/>
      <c r="AD196" s="1433"/>
      <c r="AE196" s="1433"/>
      <c r="AF196" s="1433"/>
      <c r="AG196" s="1433"/>
      <c r="AH196" s="1433"/>
      <c r="AI196" s="1433"/>
      <c r="AJ196" s="1433"/>
      <c r="AK196" s="1433"/>
      <c r="AL196" s="1433"/>
      <c r="AM196" s="1433"/>
      <c r="AN196" s="1433"/>
      <c r="AO196" s="1433"/>
      <c r="AP196" s="1433"/>
      <c r="AQ196" s="1433"/>
      <c r="AR196" s="1433"/>
      <c r="AS196" s="1433"/>
      <c r="AT196" s="1433"/>
      <c r="AU196" s="1433"/>
      <c r="AV196" s="1433"/>
      <c r="AW196" s="1433"/>
      <c r="AX196" s="1433"/>
      <c r="AY196" s="1433"/>
      <c r="AZ196" s="1433"/>
      <c r="BA196" s="1433"/>
      <c r="BB196" s="1433"/>
      <c r="BC196" s="1433"/>
      <c r="BD196" s="1433"/>
      <c r="BE196" s="1433"/>
      <c r="BF196" s="1433"/>
      <c r="BG196" s="1433"/>
      <c r="BH196" s="1433"/>
      <c r="BI196" s="1433"/>
      <c r="BJ196" s="1433"/>
      <c r="BK196" s="1433"/>
      <c r="BL196" s="1433"/>
      <c r="BM196" s="1433"/>
      <c r="BN196" s="1433"/>
      <c r="BO196" s="1433"/>
      <c r="BP196" s="1433"/>
      <c r="BQ196" s="1433"/>
      <c r="BR196" s="1433"/>
    </row>
    <row r="197" spans="1:70" x14ac:dyDescent="0.25">
      <c r="A197" s="1433"/>
      <c r="B197" s="1433"/>
      <c r="C197" s="1433"/>
      <c r="D197" s="1433"/>
      <c r="E197" s="1433"/>
      <c r="F197" s="1433"/>
      <c r="G197" s="1433"/>
      <c r="H197" s="1433"/>
      <c r="I197" s="1433"/>
      <c r="J197" s="1433"/>
      <c r="K197" s="1433"/>
      <c r="L197" s="1433"/>
      <c r="M197" s="1433"/>
      <c r="N197" s="1433"/>
      <c r="O197" s="1433"/>
      <c r="P197" s="1433"/>
      <c r="Q197" s="1433"/>
      <c r="R197" s="1433"/>
      <c r="S197" s="1433"/>
      <c r="T197" s="1433"/>
      <c r="U197" s="1433"/>
      <c r="V197" s="1433"/>
      <c r="W197" s="1433"/>
      <c r="X197" s="1433"/>
      <c r="Y197" s="1433"/>
      <c r="Z197" s="1433"/>
      <c r="AA197" s="1433"/>
      <c r="AB197" s="1433"/>
      <c r="AC197" s="1433"/>
      <c r="AD197" s="1433"/>
      <c r="AE197" s="1433"/>
      <c r="AF197" s="1433"/>
      <c r="AG197" s="1433"/>
      <c r="AH197" s="1433"/>
      <c r="AI197" s="1433"/>
      <c r="AJ197" s="1433"/>
      <c r="AK197" s="1433"/>
      <c r="AL197" s="1433"/>
      <c r="AM197" s="1433"/>
      <c r="AN197" s="1433"/>
      <c r="AO197" s="1433"/>
      <c r="AP197" s="1433"/>
      <c r="AQ197" s="1433"/>
      <c r="AR197" s="1433"/>
      <c r="AS197" s="1433"/>
      <c r="AT197" s="1433"/>
      <c r="AU197" s="1433"/>
      <c r="AV197" s="1433"/>
      <c r="AW197" s="1433"/>
      <c r="AX197" s="1433"/>
      <c r="AY197" s="1433"/>
      <c r="AZ197" s="1433"/>
      <c r="BA197" s="1433"/>
      <c r="BB197" s="1433"/>
      <c r="BC197" s="1433"/>
      <c r="BD197" s="1433"/>
      <c r="BE197" s="1433"/>
      <c r="BF197" s="1433"/>
      <c r="BG197" s="1433"/>
      <c r="BH197" s="1433"/>
      <c r="BI197" s="1433"/>
      <c r="BJ197" s="1433"/>
      <c r="BK197" s="1433"/>
      <c r="BL197" s="1433"/>
      <c r="BM197" s="1433"/>
      <c r="BN197" s="1433"/>
      <c r="BO197" s="1433"/>
      <c r="BP197" s="1433"/>
      <c r="BQ197" s="1433"/>
      <c r="BR197" s="1433"/>
    </row>
    <row r="198" spans="1:70" x14ac:dyDescent="0.25">
      <c r="A198" s="1433"/>
      <c r="B198" s="1433"/>
      <c r="C198" s="1433"/>
      <c r="D198" s="1433"/>
      <c r="E198" s="1433"/>
      <c r="F198" s="1433"/>
      <c r="G198" s="1433"/>
      <c r="H198" s="1433"/>
      <c r="I198" s="1433"/>
      <c r="J198" s="1433"/>
      <c r="K198" s="1433"/>
      <c r="L198" s="1433"/>
      <c r="M198" s="1433"/>
      <c r="N198" s="1433"/>
      <c r="O198" s="1433"/>
      <c r="P198" s="1433"/>
      <c r="Q198" s="1433"/>
      <c r="R198" s="1433"/>
      <c r="S198" s="1433"/>
      <c r="T198" s="1433"/>
      <c r="U198" s="1433"/>
      <c r="V198" s="1433"/>
      <c r="W198" s="1433"/>
      <c r="X198" s="1433"/>
      <c r="Y198" s="1433"/>
      <c r="Z198" s="1433"/>
      <c r="AA198" s="1433"/>
      <c r="AB198" s="1433"/>
      <c r="AC198" s="1433"/>
      <c r="AD198" s="1433"/>
      <c r="AE198" s="1433"/>
      <c r="AF198" s="1433"/>
      <c r="AG198" s="1433"/>
      <c r="AH198" s="1433"/>
      <c r="AI198" s="1433"/>
      <c r="AJ198" s="1433"/>
      <c r="AK198" s="1433"/>
      <c r="AL198" s="1433"/>
      <c r="AM198" s="1433"/>
      <c r="AN198" s="1433"/>
      <c r="AO198" s="1433"/>
      <c r="AP198" s="1433"/>
      <c r="AQ198" s="1433"/>
      <c r="AR198" s="1433"/>
      <c r="AS198" s="1433"/>
      <c r="AT198" s="1433"/>
      <c r="AU198" s="1433"/>
      <c r="AV198" s="1433"/>
      <c r="AW198" s="1433"/>
      <c r="AX198" s="1433"/>
      <c r="AY198" s="1433"/>
      <c r="AZ198" s="1433"/>
      <c r="BA198" s="1433"/>
      <c r="BB198" s="1433"/>
      <c r="BC198" s="1433"/>
      <c r="BD198" s="1433"/>
      <c r="BE198" s="1433"/>
      <c r="BF198" s="1433"/>
      <c r="BG198" s="1433"/>
      <c r="BH198" s="1433"/>
      <c r="BI198" s="1433"/>
      <c r="BJ198" s="1433"/>
      <c r="BK198" s="1433"/>
      <c r="BL198" s="1433"/>
      <c r="BM198" s="1433"/>
      <c r="BN198" s="1433"/>
      <c r="BO198" s="1433"/>
      <c r="BP198" s="1433"/>
      <c r="BQ198" s="1433"/>
      <c r="BR198" s="1433"/>
    </row>
    <row r="199" spans="1:70" x14ac:dyDescent="0.25">
      <c r="A199" s="1433"/>
      <c r="B199" s="1433"/>
      <c r="C199" s="1433"/>
      <c r="D199" s="1433"/>
      <c r="E199" s="1433"/>
      <c r="F199" s="1433"/>
      <c r="G199" s="1433"/>
      <c r="H199" s="1433"/>
      <c r="I199" s="1433"/>
      <c r="J199" s="1433"/>
      <c r="K199" s="1433"/>
      <c r="L199" s="1433"/>
      <c r="M199" s="1433"/>
      <c r="N199" s="1433"/>
      <c r="O199" s="1433"/>
      <c r="P199" s="1433"/>
      <c r="Q199" s="1433"/>
      <c r="R199" s="1433"/>
      <c r="S199" s="1433"/>
      <c r="T199" s="1433"/>
      <c r="U199" s="1433"/>
      <c r="V199" s="1433"/>
      <c r="W199" s="1433"/>
      <c r="X199" s="1433"/>
      <c r="Y199" s="1433"/>
      <c r="Z199" s="1433"/>
      <c r="AA199" s="1433"/>
      <c r="AB199" s="1433"/>
      <c r="AC199" s="1433"/>
      <c r="AD199" s="1433"/>
      <c r="AE199" s="1433"/>
      <c r="AF199" s="1433"/>
      <c r="AG199" s="1433"/>
      <c r="AH199" s="1433"/>
      <c r="AI199" s="1433"/>
      <c r="AJ199" s="1433"/>
      <c r="AK199" s="1433"/>
      <c r="AL199" s="1433"/>
      <c r="AM199" s="1433"/>
      <c r="AN199" s="1433"/>
      <c r="AO199" s="1433"/>
      <c r="AP199" s="1433"/>
      <c r="AQ199" s="1433"/>
      <c r="AR199" s="1433"/>
      <c r="AS199" s="1433"/>
      <c r="AT199" s="1433"/>
      <c r="AU199" s="1433"/>
      <c r="AV199" s="1433"/>
      <c r="AW199" s="1433"/>
      <c r="AX199" s="1433"/>
      <c r="AY199" s="1433"/>
      <c r="AZ199" s="1433"/>
      <c r="BA199" s="1433"/>
      <c r="BB199" s="1433"/>
      <c r="BC199" s="1433"/>
      <c r="BD199" s="1433"/>
      <c r="BE199" s="1433"/>
      <c r="BF199" s="1433"/>
      <c r="BG199" s="1433"/>
      <c r="BH199" s="1433"/>
      <c r="BI199" s="1433"/>
      <c r="BJ199" s="1433"/>
      <c r="BK199" s="1433"/>
      <c r="BL199" s="1433"/>
      <c r="BM199" s="1433"/>
      <c r="BN199" s="1433"/>
      <c r="BO199" s="1433"/>
      <c r="BP199" s="1433"/>
      <c r="BQ199" s="1433"/>
      <c r="BR199" s="1433"/>
    </row>
    <row r="200" spans="1:70" x14ac:dyDescent="0.25">
      <c r="A200" s="1433"/>
      <c r="B200" s="1433"/>
      <c r="C200" s="1433"/>
      <c r="D200" s="1433"/>
      <c r="E200" s="1433"/>
      <c r="F200" s="1433"/>
      <c r="G200" s="1433"/>
      <c r="H200" s="1433"/>
      <c r="I200" s="1433"/>
      <c r="J200" s="1433"/>
      <c r="K200" s="1433"/>
      <c r="L200" s="1433"/>
      <c r="M200" s="1433"/>
      <c r="N200" s="1433"/>
      <c r="O200" s="1433"/>
      <c r="P200" s="1433"/>
      <c r="Q200" s="1433"/>
      <c r="R200" s="1433"/>
      <c r="S200" s="1433"/>
      <c r="T200" s="1433"/>
      <c r="U200" s="1433"/>
      <c r="V200" s="1433"/>
      <c r="W200" s="1433"/>
      <c r="X200" s="1433"/>
      <c r="Y200" s="1433"/>
      <c r="Z200" s="1433"/>
      <c r="AA200" s="1433"/>
      <c r="AB200" s="1433"/>
      <c r="AC200" s="1433"/>
      <c r="AD200" s="1433"/>
      <c r="AE200" s="1433"/>
      <c r="AF200" s="1433"/>
      <c r="AG200" s="1433"/>
      <c r="AH200" s="1433"/>
      <c r="AI200" s="1433"/>
      <c r="AJ200" s="1433"/>
      <c r="AK200" s="1433"/>
      <c r="AL200" s="1433"/>
      <c r="AM200" s="1433"/>
      <c r="AN200" s="1433"/>
      <c r="AO200" s="1433"/>
      <c r="AP200" s="1433"/>
      <c r="AQ200" s="1433"/>
      <c r="AR200" s="1433"/>
      <c r="AS200" s="1433"/>
      <c r="AT200" s="1433"/>
      <c r="AU200" s="1433"/>
      <c r="AV200" s="1433"/>
      <c r="AW200" s="1433"/>
      <c r="AX200" s="1433"/>
      <c r="AY200" s="1433"/>
      <c r="AZ200" s="1433"/>
      <c r="BA200" s="1433"/>
      <c r="BB200" s="1433"/>
      <c r="BC200" s="1433"/>
      <c r="BD200" s="1433"/>
      <c r="BE200" s="1433"/>
      <c r="BF200" s="1433"/>
      <c r="BG200" s="1433"/>
      <c r="BH200" s="1433"/>
      <c r="BI200" s="1433"/>
      <c r="BJ200" s="1433"/>
      <c r="BK200" s="1433"/>
      <c r="BL200" s="1433"/>
      <c r="BM200" s="1433"/>
      <c r="BN200" s="1433"/>
      <c r="BO200" s="1433"/>
      <c r="BP200" s="1433"/>
      <c r="BQ200" s="1433"/>
      <c r="BR200" s="1433"/>
    </row>
    <row r="201" spans="1:70" x14ac:dyDescent="0.25">
      <c r="A201" s="1433"/>
      <c r="B201" s="1433"/>
      <c r="C201" s="1433"/>
      <c r="D201" s="1433"/>
      <c r="E201" s="1433"/>
      <c r="F201" s="1433"/>
      <c r="G201" s="1433"/>
      <c r="H201" s="1433"/>
      <c r="I201" s="1433"/>
      <c r="J201" s="1433"/>
      <c r="K201" s="1433"/>
      <c r="L201" s="1433"/>
      <c r="M201" s="1433"/>
      <c r="N201" s="1433"/>
      <c r="O201" s="1433"/>
      <c r="P201" s="1433"/>
      <c r="Q201" s="1433"/>
      <c r="R201" s="1433"/>
      <c r="S201" s="1433"/>
      <c r="T201" s="1433"/>
      <c r="U201" s="1433"/>
      <c r="V201" s="1433"/>
      <c r="W201" s="1433"/>
      <c r="X201" s="1433"/>
      <c r="Y201" s="1433"/>
      <c r="Z201" s="1433"/>
      <c r="AA201" s="1433"/>
      <c r="AB201" s="1433"/>
      <c r="AC201" s="1433"/>
      <c r="AD201" s="1433"/>
      <c r="AE201" s="1433"/>
      <c r="AF201" s="1433"/>
      <c r="AG201" s="1433"/>
      <c r="AH201" s="1433"/>
      <c r="AI201" s="1433"/>
      <c r="AJ201" s="1433"/>
      <c r="AK201" s="1433"/>
      <c r="AL201" s="1433"/>
      <c r="AM201" s="1433"/>
      <c r="AN201" s="1433"/>
      <c r="AO201" s="1433"/>
      <c r="AP201" s="1433"/>
      <c r="AQ201" s="1433"/>
      <c r="AR201" s="1433"/>
      <c r="AS201" s="1433"/>
      <c r="AT201" s="1433"/>
      <c r="AU201" s="1433"/>
      <c r="AV201" s="1433"/>
      <c r="AW201" s="1433"/>
      <c r="AX201" s="1433"/>
      <c r="AY201" s="1433"/>
      <c r="AZ201" s="1433"/>
      <c r="BA201" s="1433"/>
      <c r="BB201" s="1433"/>
      <c r="BC201" s="1433"/>
      <c r="BD201" s="1433"/>
      <c r="BE201" s="1433"/>
      <c r="BF201" s="1433"/>
      <c r="BG201" s="1433"/>
      <c r="BH201" s="1433"/>
      <c r="BI201" s="1433"/>
      <c r="BJ201" s="1433"/>
      <c r="BK201" s="1433"/>
      <c r="BL201" s="1433"/>
      <c r="BM201" s="1433"/>
      <c r="BN201" s="1433"/>
      <c r="BO201" s="1433"/>
      <c r="BP201" s="1433"/>
      <c r="BQ201" s="1433"/>
      <c r="BR201" s="1433"/>
    </row>
    <row r="202" spans="1:70" x14ac:dyDescent="0.25">
      <c r="A202" s="1433"/>
      <c r="B202" s="1433"/>
      <c r="C202" s="1433"/>
      <c r="D202" s="1433"/>
      <c r="E202" s="1433"/>
      <c r="F202" s="1433"/>
      <c r="G202" s="1433"/>
      <c r="H202" s="1433"/>
      <c r="I202" s="1433"/>
      <c r="J202" s="1433"/>
      <c r="K202" s="1433"/>
      <c r="L202" s="1433"/>
      <c r="M202" s="1433"/>
      <c r="N202" s="1433"/>
      <c r="O202" s="1433"/>
      <c r="P202" s="1433"/>
      <c r="Q202" s="1433"/>
      <c r="R202" s="1433"/>
      <c r="S202" s="1433"/>
      <c r="T202" s="1433"/>
      <c r="U202" s="1433"/>
      <c r="V202" s="1433"/>
      <c r="W202" s="1433"/>
      <c r="X202" s="1433"/>
      <c r="Y202" s="1433"/>
      <c r="Z202" s="1433"/>
      <c r="AA202" s="1433"/>
      <c r="AB202" s="1433"/>
      <c r="AC202" s="1433"/>
      <c r="AD202" s="1433"/>
      <c r="AE202" s="1433"/>
      <c r="AF202" s="1433"/>
      <c r="AG202" s="1433"/>
      <c r="AH202" s="1433"/>
      <c r="AI202" s="1433"/>
      <c r="AJ202" s="1433"/>
      <c r="AK202" s="1433"/>
      <c r="AL202" s="1433"/>
      <c r="AM202" s="1433"/>
      <c r="AN202" s="1433"/>
      <c r="AO202" s="1433"/>
      <c r="AP202" s="1433"/>
      <c r="AQ202" s="1433"/>
      <c r="AR202" s="1433"/>
      <c r="AS202" s="1433"/>
      <c r="AT202" s="1433"/>
      <c r="AU202" s="1433"/>
      <c r="AV202" s="1433"/>
      <c r="AW202" s="1433"/>
      <c r="AX202" s="1433"/>
      <c r="AY202" s="1433"/>
      <c r="AZ202" s="1433"/>
      <c r="BA202" s="1433"/>
      <c r="BB202" s="1433"/>
      <c r="BC202" s="1433"/>
      <c r="BD202" s="1433"/>
      <c r="BE202" s="1433"/>
      <c r="BF202" s="1433"/>
      <c r="BG202" s="1433"/>
      <c r="BH202" s="1433"/>
      <c r="BI202" s="1433"/>
      <c r="BJ202" s="1433"/>
      <c r="BK202" s="1433"/>
      <c r="BL202" s="1433"/>
      <c r="BM202" s="1433"/>
      <c r="BN202" s="1433"/>
      <c r="BO202" s="1433"/>
      <c r="BP202" s="1433"/>
      <c r="BQ202" s="1433"/>
      <c r="BR202" s="1433"/>
    </row>
    <row r="203" spans="1:70" x14ac:dyDescent="0.25">
      <c r="A203" s="1433"/>
      <c r="B203" s="1433"/>
      <c r="C203" s="1433"/>
      <c r="D203" s="1433"/>
      <c r="E203" s="1433"/>
      <c r="F203" s="1433"/>
      <c r="G203" s="1433"/>
      <c r="H203" s="1433"/>
      <c r="I203" s="1433"/>
      <c r="J203" s="1433"/>
      <c r="K203" s="1433"/>
      <c r="L203" s="1433"/>
      <c r="M203" s="1433"/>
      <c r="N203" s="1433"/>
      <c r="O203" s="1433"/>
      <c r="P203" s="1433"/>
      <c r="Q203" s="1433"/>
      <c r="R203" s="1433"/>
      <c r="S203" s="1433"/>
      <c r="T203" s="1433"/>
      <c r="U203" s="1433"/>
      <c r="V203" s="1433"/>
      <c r="W203" s="1433"/>
      <c r="X203" s="1433"/>
      <c r="Y203" s="1433"/>
      <c r="Z203" s="1433"/>
      <c r="AA203" s="1433"/>
      <c r="AB203" s="1433"/>
      <c r="AC203" s="1433"/>
      <c r="AD203" s="1433"/>
      <c r="AE203" s="1433"/>
      <c r="AF203" s="1433"/>
      <c r="AG203" s="1433"/>
      <c r="AH203" s="1433"/>
      <c r="AI203" s="1433"/>
      <c r="AJ203" s="1433"/>
      <c r="AK203" s="1433"/>
      <c r="AL203" s="1433"/>
      <c r="AM203" s="1433"/>
      <c r="AN203" s="1433"/>
      <c r="AO203" s="1433"/>
      <c r="AP203" s="1433"/>
      <c r="AQ203" s="1433"/>
      <c r="AR203" s="1433"/>
      <c r="AS203" s="1433"/>
      <c r="AT203" s="1433"/>
      <c r="AU203" s="1433"/>
      <c r="AV203" s="1433"/>
      <c r="AW203" s="1433"/>
      <c r="AX203" s="1433"/>
      <c r="AY203" s="1433"/>
      <c r="AZ203" s="1433"/>
      <c r="BA203" s="1433"/>
      <c r="BB203" s="1433"/>
      <c r="BC203" s="1433"/>
      <c r="BD203" s="1433"/>
      <c r="BE203" s="1433"/>
      <c r="BF203" s="1433"/>
      <c r="BG203" s="1433"/>
      <c r="BH203" s="1433"/>
      <c r="BI203" s="1433"/>
      <c r="BJ203" s="1433"/>
      <c r="BK203" s="1433"/>
      <c r="BL203" s="1433"/>
      <c r="BM203" s="1433"/>
      <c r="BN203" s="1433"/>
      <c r="BO203" s="1433"/>
      <c r="BP203" s="1433"/>
      <c r="BQ203" s="1433"/>
      <c r="BR203" s="1433"/>
    </row>
    <row r="204" spans="1:70" x14ac:dyDescent="0.25">
      <c r="A204" s="1433"/>
      <c r="B204" s="1433"/>
      <c r="C204" s="1433"/>
      <c r="D204" s="1433"/>
      <c r="E204" s="1433"/>
      <c r="F204" s="1433"/>
      <c r="G204" s="1433"/>
      <c r="H204" s="1433"/>
      <c r="I204" s="1433"/>
      <c r="J204" s="1433"/>
      <c r="K204" s="1433"/>
      <c r="L204" s="1433"/>
      <c r="M204" s="1433"/>
      <c r="N204" s="1433"/>
      <c r="O204" s="1433"/>
      <c r="P204" s="1433"/>
      <c r="Q204" s="1433"/>
      <c r="R204" s="1433"/>
      <c r="S204" s="1433"/>
      <c r="T204" s="1433"/>
      <c r="U204" s="1433"/>
      <c r="V204" s="1433"/>
      <c r="W204" s="1433"/>
      <c r="X204" s="1433"/>
      <c r="Y204" s="1433"/>
      <c r="Z204" s="1433"/>
      <c r="AA204" s="1433"/>
      <c r="AB204" s="1433"/>
      <c r="AC204" s="1433"/>
      <c r="AD204" s="1433"/>
      <c r="AE204" s="1433"/>
      <c r="AF204" s="1433"/>
      <c r="AG204" s="1433"/>
      <c r="AH204" s="1433"/>
      <c r="AI204" s="1433"/>
      <c r="AJ204" s="1433"/>
      <c r="AK204" s="1433"/>
      <c r="AL204" s="1433"/>
      <c r="AM204" s="1433"/>
      <c r="AN204" s="1433"/>
      <c r="AO204" s="1433"/>
      <c r="AP204" s="1433"/>
      <c r="AQ204" s="1433"/>
      <c r="AR204" s="1433"/>
      <c r="AS204" s="1433"/>
      <c r="AT204" s="1433"/>
      <c r="AU204" s="1433"/>
      <c r="AV204" s="1433"/>
      <c r="AW204" s="1433"/>
      <c r="AX204" s="1433"/>
      <c r="AY204" s="1433"/>
      <c r="AZ204" s="1433"/>
      <c r="BA204" s="1433"/>
      <c r="BB204" s="1433"/>
      <c r="BC204" s="1433"/>
      <c r="BD204" s="1433"/>
      <c r="BE204" s="1433"/>
      <c r="BF204" s="1433"/>
      <c r="BG204" s="1433"/>
      <c r="BH204" s="1433"/>
      <c r="BI204" s="1433"/>
      <c r="BJ204" s="1433"/>
      <c r="BK204" s="1433"/>
      <c r="BL204" s="1433"/>
      <c r="BM204" s="1433"/>
      <c r="BN204" s="1433"/>
      <c r="BO204" s="1433"/>
      <c r="BP204" s="1433"/>
      <c r="BQ204" s="1433"/>
      <c r="BR204" s="1433"/>
    </row>
    <row r="205" spans="1:70" x14ac:dyDescent="0.25">
      <c r="A205" s="1433"/>
      <c r="B205" s="1433"/>
      <c r="C205" s="1433"/>
      <c r="D205" s="1433"/>
      <c r="E205" s="1433"/>
      <c r="F205" s="1433"/>
      <c r="G205" s="1433"/>
      <c r="H205" s="1433"/>
      <c r="I205" s="1433"/>
      <c r="J205" s="1433"/>
      <c r="K205" s="1433"/>
      <c r="L205" s="1433"/>
      <c r="M205" s="1433"/>
      <c r="N205" s="1433"/>
      <c r="O205" s="1433"/>
      <c r="P205" s="1433"/>
      <c r="Q205" s="1433"/>
      <c r="R205" s="1433"/>
      <c r="S205" s="1433"/>
      <c r="T205" s="1433"/>
      <c r="U205" s="1433"/>
      <c r="V205" s="1433"/>
      <c r="W205" s="1433"/>
      <c r="X205" s="1433"/>
      <c r="Y205" s="1433"/>
      <c r="Z205" s="1433"/>
      <c r="AA205" s="1433"/>
      <c r="AB205" s="1433"/>
      <c r="AC205" s="1433"/>
      <c r="AD205" s="1433"/>
      <c r="AE205" s="1433"/>
      <c r="AF205" s="1433"/>
      <c r="AG205" s="1433"/>
      <c r="AH205" s="1433"/>
      <c r="AI205" s="1433"/>
      <c r="AJ205" s="1433"/>
      <c r="AK205" s="1433"/>
      <c r="AL205" s="1433"/>
      <c r="AM205" s="1433"/>
      <c r="AN205" s="1433"/>
      <c r="AO205" s="1433"/>
      <c r="AP205" s="1433"/>
      <c r="AQ205" s="1433"/>
      <c r="AR205" s="1433"/>
      <c r="AS205" s="1433"/>
      <c r="AT205" s="1433"/>
      <c r="AU205" s="1433"/>
      <c r="AV205" s="1433"/>
      <c r="AW205" s="1433"/>
      <c r="AX205" s="1433"/>
      <c r="AY205" s="1433"/>
      <c r="AZ205" s="1433"/>
      <c r="BA205" s="1433"/>
      <c r="BB205" s="1433"/>
      <c r="BC205" s="1433"/>
      <c r="BD205" s="1433"/>
      <c r="BE205" s="1433"/>
      <c r="BF205" s="1433"/>
      <c r="BG205" s="1433"/>
      <c r="BH205" s="1433"/>
      <c r="BI205" s="1433"/>
      <c r="BJ205" s="1433"/>
      <c r="BK205" s="1433"/>
      <c r="BL205" s="1433"/>
      <c r="BM205" s="1433"/>
      <c r="BN205" s="1433"/>
      <c r="BO205" s="1433"/>
      <c r="BP205" s="1433"/>
      <c r="BQ205" s="1433"/>
      <c r="BR205" s="1433"/>
    </row>
    <row r="206" spans="1:70" x14ac:dyDescent="0.25">
      <c r="A206" s="1433"/>
      <c r="B206" s="1433"/>
      <c r="C206" s="1433"/>
      <c r="D206" s="1433"/>
      <c r="E206" s="1433"/>
      <c r="F206" s="1433"/>
      <c r="G206" s="1433"/>
      <c r="H206" s="1433"/>
      <c r="I206" s="1433"/>
      <c r="J206" s="1433"/>
      <c r="K206" s="1433"/>
      <c r="L206" s="1433"/>
      <c r="M206" s="1433"/>
      <c r="N206" s="1433"/>
      <c r="O206" s="1433"/>
      <c r="P206" s="1433"/>
      <c r="Q206" s="1433"/>
      <c r="R206" s="1433"/>
      <c r="S206" s="1433"/>
      <c r="T206" s="1433"/>
      <c r="U206" s="1433"/>
      <c r="V206" s="1433"/>
      <c r="W206" s="1433"/>
      <c r="X206" s="1433"/>
      <c r="Y206" s="1433"/>
      <c r="Z206" s="1433"/>
      <c r="AA206" s="1433"/>
      <c r="AB206" s="1433"/>
      <c r="AC206" s="1433"/>
      <c r="AD206" s="1433"/>
      <c r="AE206" s="1433"/>
      <c r="AF206" s="1433"/>
      <c r="AG206" s="1433"/>
      <c r="AH206" s="1433"/>
      <c r="AI206" s="1433"/>
      <c r="AJ206" s="1433"/>
      <c r="AK206" s="1433"/>
      <c r="AL206" s="1433"/>
      <c r="AM206" s="1433"/>
      <c r="AN206" s="1433"/>
      <c r="AO206" s="1433"/>
      <c r="AP206" s="1433"/>
      <c r="AQ206" s="1433"/>
      <c r="AR206" s="1433"/>
      <c r="AS206" s="1433"/>
      <c r="AT206" s="1433"/>
      <c r="AU206" s="1433"/>
      <c r="AV206" s="1433"/>
      <c r="AW206" s="1433"/>
      <c r="AX206" s="1433"/>
      <c r="AY206" s="1433"/>
      <c r="AZ206" s="1433"/>
      <c r="BA206" s="1433"/>
      <c r="BB206" s="1433"/>
      <c r="BC206" s="1433"/>
      <c r="BD206" s="1433"/>
      <c r="BE206" s="1433"/>
      <c r="BF206" s="1433"/>
      <c r="BG206" s="1433"/>
      <c r="BH206" s="1433"/>
      <c r="BI206" s="1433"/>
      <c r="BJ206" s="1433"/>
      <c r="BK206" s="1433"/>
      <c r="BL206" s="1433"/>
      <c r="BM206" s="1433"/>
      <c r="BN206" s="1433"/>
      <c r="BO206" s="1433"/>
      <c r="BP206" s="1433"/>
      <c r="BQ206" s="1433"/>
      <c r="BR206" s="1433"/>
    </row>
    <row r="207" spans="1:70" x14ac:dyDescent="0.25">
      <c r="A207" s="1433"/>
      <c r="B207" s="1433"/>
      <c r="C207" s="1433"/>
      <c r="D207" s="1433"/>
      <c r="E207" s="1433"/>
      <c r="F207" s="1433"/>
      <c r="G207" s="1433"/>
      <c r="H207" s="1433"/>
      <c r="I207" s="1433"/>
      <c r="J207" s="1433"/>
      <c r="K207" s="1433"/>
      <c r="L207" s="1433"/>
      <c r="M207" s="1433"/>
      <c r="N207" s="1433"/>
      <c r="O207" s="1433"/>
      <c r="P207" s="1433"/>
      <c r="Q207" s="1433"/>
      <c r="R207" s="1433"/>
      <c r="S207" s="1433"/>
      <c r="T207" s="1433"/>
      <c r="U207" s="1433"/>
      <c r="V207" s="1433"/>
      <c r="W207" s="1433"/>
      <c r="X207" s="1433"/>
      <c r="Y207" s="1433"/>
      <c r="Z207" s="1433"/>
      <c r="AA207" s="1433"/>
      <c r="AB207" s="1433"/>
      <c r="AC207" s="1433"/>
      <c r="AD207" s="1433"/>
      <c r="AE207" s="1433"/>
      <c r="AF207" s="1433"/>
      <c r="AG207" s="1433"/>
      <c r="AH207" s="1433"/>
      <c r="AI207" s="1433"/>
      <c r="AJ207" s="1433"/>
      <c r="AK207" s="1433"/>
      <c r="AL207" s="1433"/>
      <c r="AM207" s="1433"/>
      <c r="AN207" s="1433"/>
      <c r="AO207" s="1433"/>
      <c r="AP207" s="1433"/>
      <c r="AQ207" s="1433"/>
      <c r="AR207" s="1433"/>
      <c r="AS207" s="1433"/>
      <c r="AT207" s="1433"/>
      <c r="AU207" s="1433"/>
      <c r="AV207" s="1433"/>
      <c r="AW207" s="1433"/>
      <c r="AX207" s="1433"/>
      <c r="AY207" s="1433"/>
      <c r="AZ207" s="1433"/>
      <c r="BA207" s="1433"/>
      <c r="BB207" s="1433"/>
      <c r="BC207" s="1433"/>
      <c r="BD207" s="1433"/>
      <c r="BE207" s="1433"/>
      <c r="BF207" s="1433"/>
      <c r="BG207" s="1433"/>
      <c r="BH207" s="1433"/>
      <c r="BI207" s="1433"/>
      <c r="BJ207" s="1433"/>
      <c r="BK207" s="1433"/>
      <c r="BL207" s="1433"/>
      <c r="BM207" s="1433"/>
      <c r="BN207" s="1433"/>
      <c r="BO207" s="1433"/>
      <c r="BP207" s="1433"/>
      <c r="BQ207" s="1433"/>
      <c r="BR207" s="1433"/>
    </row>
    <row r="208" spans="1:70" x14ac:dyDescent="0.25">
      <c r="A208" s="1433"/>
      <c r="B208" s="1433"/>
      <c r="C208" s="1433"/>
      <c r="D208" s="1433"/>
      <c r="E208" s="1433"/>
      <c r="F208" s="1433"/>
      <c r="G208" s="1433"/>
      <c r="H208" s="1433"/>
      <c r="I208" s="1433"/>
      <c r="J208" s="1433"/>
      <c r="K208" s="1433"/>
      <c r="L208" s="1433"/>
      <c r="M208" s="1433"/>
      <c r="N208" s="1433"/>
      <c r="O208" s="1433"/>
      <c r="P208" s="1433"/>
      <c r="Q208" s="1433"/>
      <c r="R208" s="1433"/>
      <c r="S208" s="1433"/>
      <c r="T208" s="1433"/>
      <c r="U208" s="1433"/>
      <c r="V208" s="1433"/>
      <c r="W208" s="1433"/>
      <c r="X208" s="1433"/>
      <c r="Y208" s="1433"/>
      <c r="Z208" s="1433"/>
      <c r="AA208" s="1433"/>
      <c r="AB208" s="1433"/>
      <c r="AC208" s="1433"/>
      <c r="AD208" s="1433"/>
      <c r="AE208" s="1433"/>
      <c r="AF208" s="1433"/>
      <c r="AG208" s="1433"/>
      <c r="AH208" s="1433"/>
      <c r="AI208" s="1433"/>
      <c r="AJ208" s="1433"/>
      <c r="AK208" s="1433"/>
      <c r="AL208" s="1433"/>
      <c r="AM208" s="1433"/>
      <c r="AN208" s="1433"/>
      <c r="AO208" s="1433"/>
      <c r="AP208" s="1433"/>
      <c r="AQ208" s="1433"/>
      <c r="AR208" s="1433"/>
      <c r="AS208" s="1433"/>
      <c r="AT208" s="1433"/>
      <c r="AU208" s="1433"/>
      <c r="AV208" s="1433"/>
      <c r="AW208" s="1433"/>
      <c r="AX208" s="1433"/>
      <c r="AY208" s="1433"/>
      <c r="AZ208" s="1433"/>
      <c r="BA208" s="1433"/>
      <c r="BB208" s="1433"/>
      <c r="BC208" s="1433"/>
      <c r="BD208" s="1433"/>
      <c r="BE208" s="1433"/>
      <c r="BF208" s="1433"/>
      <c r="BG208" s="1433"/>
      <c r="BH208" s="1433"/>
      <c r="BI208" s="1433"/>
      <c r="BJ208" s="1433"/>
      <c r="BK208" s="1433"/>
      <c r="BL208" s="1433"/>
      <c r="BM208" s="1433"/>
      <c r="BN208" s="1433"/>
      <c r="BO208" s="1433"/>
      <c r="BP208" s="1433"/>
      <c r="BQ208" s="1433"/>
      <c r="BR208" s="1433"/>
    </row>
    <row r="209" spans="1:70" x14ac:dyDescent="0.25">
      <c r="A209" s="1433"/>
      <c r="B209" s="1433"/>
      <c r="C209" s="1433"/>
      <c r="D209" s="1433"/>
      <c r="E209" s="1433"/>
      <c r="F209" s="1433"/>
      <c r="G209" s="1433"/>
      <c r="H209" s="1433"/>
      <c r="I209" s="1433"/>
      <c r="J209" s="1433"/>
      <c r="K209" s="1433"/>
      <c r="L209" s="1433"/>
      <c r="M209" s="1433"/>
      <c r="N209" s="1433"/>
      <c r="O209" s="1433"/>
      <c r="P209" s="1433"/>
      <c r="Q209" s="1433"/>
      <c r="R209" s="1433"/>
      <c r="S209" s="1433"/>
      <c r="T209" s="1433"/>
      <c r="U209" s="1433"/>
      <c r="V209" s="1433"/>
      <c r="W209" s="1433"/>
      <c r="X209" s="1433"/>
      <c r="Y209" s="1433"/>
      <c r="Z209" s="1433"/>
      <c r="AA209" s="1433"/>
      <c r="AB209" s="1433"/>
      <c r="AC209" s="1433"/>
      <c r="AD209" s="1433"/>
      <c r="AE209" s="1433"/>
      <c r="AF209" s="1433"/>
      <c r="AG209" s="1433"/>
      <c r="AH209" s="1433"/>
      <c r="AI209" s="1433"/>
      <c r="AJ209" s="1433"/>
      <c r="AK209" s="1433"/>
      <c r="AL209" s="1433"/>
      <c r="AM209" s="1433"/>
      <c r="AN209" s="1433"/>
      <c r="AO209" s="1433"/>
      <c r="AP209" s="1433"/>
      <c r="AQ209" s="1433"/>
      <c r="AR209" s="1433"/>
      <c r="AS209" s="1433"/>
      <c r="AT209" s="1433"/>
      <c r="AU209" s="1433"/>
      <c r="AV209" s="1433"/>
      <c r="AW209" s="1433"/>
      <c r="AX209" s="1433"/>
      <c r="AY209" s="1433"/>
      <c r="AZ209" s="1433"/>
      <c r="BA209" s="1433"/>
      <c r="BB209" s="1433"/>
      <c r="BC209" s="1433"/>
      <c r="BD209" s="1433"/>
      <c r="BE209" s="1433"/>
      <c r="BF209" s="1433"/>
      <c r="BG209" s="1433"/>
      <c r="BH209" s="1433"/>
      <c r="BI209" s="1433"/>
      <c r="BJ209" s="1433"/>
      <c r="BK209" s="1433"/>
      <c r="BL209" s="1433"/>
      <c r="BM209" s="1433"/>
      <c r="BN209" s="1433"/>
      <c r="BO209" s="1433"/>
      <c r="BP209" s="1433"/>
      <c r="BQ209" s="1433"/>
      <c r="BR209" s="1433"/>
    </row>
    <row r="210" spans="1:70" x14ac:dyDescent="0.25">
      <c r="A210" s="1433"/>
      <c r="B210" s="1433"/>
      <c r="C210" s="1433"/>
      <c r="D210" s="1433"/>
      <c r="E210" s="1433"/>
      <c r="F210" s="1433"/>
      <c r="G210" s="1433"/>
      <c r="H210" s="1433"/>
      <c r="I210" s="1433"/>
      <c r="J210" s="1433"/>
      <c r="K210" s="1433"/>
      <c r="L210" s="1433"/>
      <c r="M210" s="1433"/>
      <c r="N210" s="1433"/>
      <c r="O210" s="1433"/>
      <c r="P210" s="1433"/>
      <c r="Q210" s="1433"/>
      <c r="R210" s="1433"/>
      <c r="S210" s="1433"/>
      <c r="T210" s="1433"/>
      <c r="U210" s="1433"/>
      <c r="V210" s="1433"/>
      <c r="W210" s="1433"/>
      <c r="X210" s="1433"/>
      <c r="Y210" s="1433"/>
      <c r="Z210" s="1433"/>
      <c r="AA210" s="1433"/>
      <c r="AB210" s="1433"/>
      <c r="AC210" s="1433"/>
      <c r="AD210" s="1433"/>
      <c r="AE210" s="1433"/>
      <c r="AF210" s="1433"/>
      <c r="AG210" s="1433"/>
      <c r="AH210" s="1433"/>
      <c r="AI210" s="1433"/>
      <c r="AJ210" s="1433"/>
      <c r="AK210" s="1433"/>
      <c r="AL210" s="1433"/>
      <c r="AM210" s="1433"/>
      <c r="AN210" s="1433"/>
      <c r="AO210" s="1433"/>
      <c r="AP210" s="1433"/>
      <c r="AQ210" s="1433"/>
      <c r="AR210" s="1433"/>
      <c r="AS210" s="1433"/>
      <c r="AT210" s="1433"/>
      <c r="AU210" s="1433"/>
      <c r="AV210" s="1433"/>
      <c r="AW210" s="1433"/>
      <c r="AX210" s="1433"/>
      <c r="AY210" s="1433"/>
      <c r="AZ210" s="1433"/>
      <c r="BA210" s="1433"/>
      <c r="BB210" s="1433"/>
      <c r="BC210" s="1433"/>
      <c r="BD210" s="1433"/>
      <c r="BE210" s="1433"/>
      <c r="BF210" s="1433"/>
      <c r="BG210" s="1433"/>
      <c r="BH210" s="1433"/>
      <c r="BI210" s="1433"/>
      <c r="BJ210" s="1433"/>
      <c r="BK210" s="1433"/>
      <c r="BL210" s="1433"/>
      <c r="BM210" s="1433"/>
      <c r="BN210" s="1433"/>
      <c r="BO210" s="1433"/>
      <c r="BP210" s="1433"/>
      <c r="BQ210" s="1433"/>
      <c r="BR210" s="1433"/>
    </row>
    <row r="211" spans="1:70" x14ac:dyDescent="0.25">
      <c r="A211" s="1433"/>
      <c r="B211" s="1433"/>
      <c r="C211" s="1433"/>
      <c r="D211" s="1433"/>
      <c r="E211" s="1433"/>
      <c r="F211" s="1433"/>
      <c r="G211" s="1433"/>
      <c r="H211" s="1433"/>
      <c r="I211" s="1433"/>
      <c r="J211" s="1433"/>
      <c r="K211" s="1433"/>
      <c r="L211" s="1433"/>
      <c r="M211" s="1433"/>
      <c r="N211" s="1433"/>
      <c r="O211" s="1433"/>
      <c r="P211" s="1433"/>
      <c r="Q211" s="1433"/>
      <c r="R211" s="1433"/>
      <c r="S211" s="1433"/>
      <c r="T211" s="1433"/>
      <c r="U211" s="1433"/>
      <c r="V211" s="1433"/>
      <c r="W211" s="1433"/>
      <c r="X211" s="1433"/>
      <c r="Y211" s="1433"/>
      <c r="Z211" s="1433"/>
      <c r="AA211" s="1433"/>
      <c r="AB211" s="1433"/>
      <c r="AC211" s="1433"/>
      <c r="AD211" s="1433"/>
      <c r="AE211" s="1433"/>
      <c r="AF211" s="1433"/>
      <c r="AG211" s="1433"/>
      <c r="AH211" s="1433"/>
      <c r="AI211" s="1433"/>
      <c r="AJ211" s="1433"/>
      <c r="AK211" s="1433"/>
      <c r="AL211" s="1433"/>
      <c r="AM211" s="1433"/>
      <c r="AN211" s="1433"/>
      <c r="AO211" s="1433"/>
      <c r="AP211" s="1433"/>
      <c r="AQ211" s="1433"/>
      <c r="AR211" s="1433"/>
      <c r="AS211" s="1433"/>
      <c r="AT211" s="1433"/>
      <c r="AU211" s="1433"/>
      <c r="AV211" s="1433"/>
      <c r="AW211" s="1433"/>
      <c r="AX211" s="1433"/>
      <c r="AY211" s="1433"/>
      <c r="AZ211" s="1433"/>
      <c r="BA211" s="1433"/>
      <c r="BB211" s="1433"/>
      <c r="BC211" s="1433"/>
      <c r="BD211" s="1433"/>
      <c r="BE211" s="1433"/>
      <c r="BF211" s="1433"/>
      <c r="BG211" s="1433"/>
      <c r="BH211" s="1433"/>
      <c r="BI211" s="1433"/>
      <c r="BJ211" s="1433"/>
      <c r="BK211" s="1433"/>
      <c r="BL211" s="1433"/>
      <c r="BM211" s="1433"/>
      <c r="BN211" s="1433"/>
      <c r="BO211" s="1433"/>
      <c r="BP211" s="1433"/>
      <c r="BQ211" s="1433"/>
      <c r="BR211" s="1433"/>
    </row>
    <row r="212" spans="1:70" x14ac:dyDescent="0.25">
      <c r="A212" s="1433"/>
      <c r="B212" s="1433"/>
      <c r="C212" s="1433"/>
      <c r="D212" s="1433"/>
      <c r="E212" s="1433"/>
      <c r="F212" s="1433"/>
      <c r="G212" s="1433"/>
      <c r="H212" s="1433"/>
      <c r="I212" s="1433"/>
      <c r="J212" s="1433"/>
      <c r="K212" s="1433"/>
      <c r="L212" s="1433"/>
      <c r="M212" s="1433"/>
      <c r="N212" s="1433"/>
      <c r="O212" s="1433"/>
      <c r="P212" s="1433"/>
      <c r="Q212" s="1433"/>
      <c r="R212" s="1433"/>
      <c r="S212" s="1433"/>
      <c r="T212" s="1433"/>
      <c r="U212" s="1433"/>
      <c r="V212" s="1433"/>
      <c r="W212" s="1433"/>
      <c r="X212" s="1433"/>
      <c r="Y212" s="1433"/>
      <c r="Z212" s="1433"/>
      <c r="AA212" s="1433"/>
      <c r="AB212" s="1433"/>
      <c r="AC212" s="1433"/>
      <c r="AD212" s="1433"/>
      <c r="AE212" s="1433"/>
      <c r="AF212" s="1433"/>
      <c r="AG212" s="1433"/>
      <c r="AH212" s="1433"/>
      <c r="AI212" s="1433"/>
      <c r="AJ212" s="1433"/>
      <c r="AK212" s="1433"/>
      <c r="AL212" s="1433"/>
      <c r="AM212" s="1433"/>
      <c r="AN212" s="1433"/>
      <c r="AO212" s="1433"/>
      <c r="AP212" s="1433"/>
      <c r="AQ212" s="1433"/>
      <c r="AR212" s="1433"/>
      <c r="AS212" s="1433"/>
      <c r="AT212" s="1433"/>
      <c r="AU212" s="1433"/>
      <c r="AV212" s="1433"/>
      <c r="AW212" s="1433"/>
      <c r="AX212" s="1433"/>
      <c r="AY212" s="1433"/>
      <c r="AZ212" s="1433"/>
      <c r="BA212" s="1433"/>
      <c r="BB212" s="1433"/>
      <c r="BC212" s="1433"/>
      <c r="BD212" s="1433"/>
      <c r="BE212" s="1433"/>
      <c r="BF212" s="1433"/>
      <c r="BG212" s="1433"/>
      <c r="BH212" s="1433"/>
      <c r="BI212" s="1433"/>
      <c r="BJ212" s="1433"/>
      <c r="BK212" s="1433"/>
      <c r="BL212" s="1433"/>
      <c r="BM212" s="1433"/>
      <c r="BN212" s="1433"/>
      <c r="BO212" s="1433"/>
      <c r="BP212" s="1433"/>
      <c r="BQ212" s="1433"/>
      <c r="BR212" s="1433"/>
    </row>
    <row r="213" spans="1:70" x14ac:dyDescent="0.25">
      <c r="A213" s="1433"/>
      <c r="B213" s="1433"/>
      <c r="C213" s="1433"/>
      <c r="D213" s="1433"/>
      <c r="E213" s="1433"/>
      <c r="F213" s="1433"/>
      <c r="G213" s="1433"/>
      <c r="H213" s="1433"/>
      <c r="I213" s="1433"/>
      <c r="J213" s="1433"/>
      <c r="K213" s="1433"/>
      <c r="L213" s="1433"/>
      <c r="M213" s="1433"/>
      <c r="N213" s="1433"/>
      <c r="O213" s="1433"/>
      <c r="P213" s="1433"/>
      <c r="Q213" s="1433"/>
      <c r="R213" s="1433"/>
      <c r="S213" s="1433"/>
      <c r="T213" s="1433"/>
      <c r="U213" s="1433"/>
      <c r="V213" s="1433"/>
      <c r="W213" s="1433"/>
      <c r="X213" s="1433"/>
      <c r="Y213" s="1433"/>
      <c r="Z213" s="1433"/>
      <c r="AA213" s="1433"/>
      <c r="AB213" s="1433"/>
      <c r="AC213" s="1433"/>
      <c r="AD213" s="1433"/>
      <c r="AE213" s="1433"/>
      <c r="AF213" s="1433"/>
      <c r="AG213" s="1433"/>
      <c r="AH213" s="1433"/>
      <c r="AI213" s="1433"/>
      <c r="AJ213" s="1433"/>
      <c r="AK213" s="1433"/>
      <c r="AL213" s="1433"/>
      <c r="AM213" s="1433"/>
      <c r="AN213" s="1433"/>
      <c r="AO213" s="1433"/>
      <c r="AP213" s="1433"/>
      <c r="AQ213" s="1433"/>
      <c r="AR213" s="1433"/>
      <c r="AS213" s="1433"/>
      <c r="AT213" s="1433"/>
      <c r="AU213" s="1433"/>
      <c r="AV213" s="1433"/>
      <c r="AW213" s="1433"/>
      <c r="AX213" s="1433"/>
      <c r="AY213" s="1433"/>
      <c r="AZ213" s="1433"/>
      <c r="BA213" s="1433"/>
      <c r="BB213" s="1433"/>
      <c r="BC213" s="1433"/>
      <c r="BD213" s="1433"/>
      <c r="BE213" s="1433"/>
      <c r="BF213" s="1433"/>
      <c r="BG213" s="1433"/>
      <c r="BH213" s="1433"/>
      <c r="BI213" s="1433"/>
      <c r="BJ213" s="1433"/>
      <c r="BK213" s="1433"/>
      <c r="BL213" s="1433"/>
      <c r="BM213" s="1433"/>
      <c r="BN213" s="1433"/>
      <c r="BO213" s="1433"/>
      <c r="BP213" s="1433"/>
      <c r="BQ213" s="1433"/>
      <c r="BR213" s="1433"/>
    </row>
    <row r="214" spans="1:70" x14ac:dyDescent="0.25">
      <c r="A214" s="1433"/>
      <c r="B214" s="1433"/>
      <c r="C214" s="1433"/>
      <c r="D214" s="1433"/>
      <c r="E214" s="1433"/>
      <c r="F214" s="1433"/>
      <c r="G214" s="1433"/>
      <c r="H214" s="1433"/>
      <c r="I214" s="1433"/>
      <c r="J214" s="1433"/>
      <c r="K214" s="1433"/>
      <c r="L214" s="1433"/>
      <c r="M214" s="1433"/>
      <c r="N214" s="1433"/>
      <c r="O214" s="1433"/>
      <c r="P214" s="1433"/>
      <c r="Q214" s="1433"/>
      <c r="R214" s="1433"/>
      <c r="S214" s="1433"/>
      <c r="T214" s="1433"/>
      <c r="U214" s="1433"/>
      <c r="V214" s="1433"/>
      <c r="W214" s="1433"/>
      <c r="X214" s="1433"/>
      <c r="Y214" s="1433"/>
      <c r="Z214" s="1433"/>
      <c r="AA214" s="1433"/>
      <c r="AB214" s="1433"/>
      <c r="AC214" s="1433"/>
      <c r="AD214" s="1433"/>
      <c r="AE214" s="1433"/>
      <c r="AF214" s="1433"/>
      <c r="AG214" s="1433"/>
      <c r="AH214" s="1433"/>
      <c r="AI214" s="1433"/>
      <c r="AJ214" s="1433"/>
      <c r="AK214" s="1433"/>
      <c r="AL214" s="1433"/>
      <c r="AM214" s="1433"/>
      <c r="AN214" s="1433"/>
      <c r="AO214" s="1433"/>
      <c r="AP214" s="1433"/>
      <c r="AQ214" s="1433"/>
      <c r="AR214" s="1433"/>
      <c r="AS214" s="1433"/>
      <c r="AT214" s="1433"/>
      <c r="AU214" s="1433"/>
      <c r="AV214" s="1433"/>
      <c r="AW214" s="1433"/>
      <c r="AX214" s="1433"/>
      <c r="AY214" s="1433"/>
      <c r="AZ214" s="1433"/>
      <c r="BA214" s="1433"/>
      <c r="BB214" s="1433"/>
      <c r="BC214" s="1433"/>
      <c r="BD214" s="1433"/>
      <c r="BE214" s="1433"/>
      <c r="BF214" s="1433"/>
      <c r="BG214" s="1433"/>
      <c r="BH214" s="1433"/>
      <c r="BI214" s="1433"/>
      <c r="BJ214" s="1433"/>
      <c r="BK214" s="1433"/>
      <c r="BL214" s="1433"/>
      <c r="BM214" s="1433"/>
      <c r="BN214" s="1433"/>
      <c r="BO214" s="1433"/>
      <c r="BP214" s="1433"/>
      <c r="BQ214" s="1433"/>
      <c r="BR214" s="1433"/>
    </row>
    <row r="215" spans="1:70" x14ac:dyDescent="0.25">
      <c r="A215" s="1433"/>
      <c r="B215" s="1433"/>
      <c r="C215" s="1433"/>
      <c r="D215" s="1433"/>
      <c r="E215" s="1433"/>
      <c r="F215" s="1433"/>
      <c r="G215" s="1433"/>
      <c r="H215" s="1433"/>
      <c r="I215" s="1433"/>
      <c r="J215" s="1433"/>
      <c r="K215" s="1433"/>
      <c r="L215" s="1433"/>
      <c r="M215" s="1433"/>
      <c r="N215" s="1433"/>
      <c r="O215" s="1433"/>
      <c r="P215" s="1433"/>
      <c r="Q215" s="1433"/>
      <c r="R215" s="1433"/>
      <c r="S215" s="1433"/>
      <c r="T215" s="1433"/>
      <c r="U215" s="1433"/>
      <c r="V215" s="1433"/>
      <c r="W215" s="1433"/>
      <c r="X215" s="1433"/>
      <c r="Y215" s="1433"/>
      <c r="Z215" s="1433"/>
      <c r="AA215" s="1433"/>
      <c r="AB215" s="1433"/>
      <c r="AC215" s="1433"/>
      <c r="AD215" s="1433"/>
      <c r="AE215" s="1433"/>
      <c r="AF215" s="1433"/>
      <c r="AG215" s="1433"/>
      <c r="AH215" s="1433"/>
      <c r="AI215" s="1433"/>
      <c r="AJ215" s="1433"/>
      <c r="AK215" s="1433"/>
      <c r="AL215" s="1433"/>
      <c r="AM215" s="1433"/>
      <c r="AN215" s="1433"/>
      <c r="AO215" s="1433"/>
      <c r="AP215" s="1433"/>
      <c r="AQ215" s="1433"/>
      <c r="AR215" s="1433"/>
      <c r="AS215" s="1433"/>
      <c r="AT215" s="1433"/>
      <c r="AU215" s="1433"/>
      <c r="AV215" s="1433"/>
      <c r="AW215" s="1433"/>
      <c r="AX215" s="1433"/>
      <c r="AY215" s="1433"/>
      <c r="AZ215" s="1433"/>
      <c r="BA215" s="1433"/>
      <c r="BB215" s="1433"/>
      <c r="BC215" s="1433"/>
      <c r="BD215" s="1433"/>
      <c r="BE215" s="1433"/>
      <c r="BF215" s="1433"/>
      <c r="BG215" s="1433"/>
      <c r="BH215" s="1433"/>
      <c r="BI215" s="1433"/>
      <c r="BJ215" s="1433"/>
      <c r="BK215" s="1433"/>
      <c r="BL215" s="1433"/>
      <c r="BM215" s="1433"/>
      <c r="BN215" s="1433"/>
      <c r="BO215" s="1433"/>
      <c r="BP215" s="1433"/>
      <c r="BQ215" s="1433"/>
      <c r="BR215" s="1433"/>
    </row>
    <row r="216" spans="1:70" x14ac:dyDescent="0.25">
      <c r="A216" s="1433"/>
      <c r="B216" s="1433"/>
      <c r="C216" s="1433"/>
      <c r="D216" s="1433"/>
      <c r="E216" s="1433"/>
      <c r="F216" s="1433"/>
      <c r="G216" s="1433"/>
      <c r="H216" s="1433"/>
      <c r="I216" s="1433"/>
      <c r="J216" s="1433"/>
      <c r="K216" s="1433"/>
      <c r="L216" s="1433"/>
      <c r="M216" s="1433"/>
      <c r="N216" s="1433"/>
      <c r="O216" s="1433"/>
      <c r="P216" s="1433"/>
      <c r="Q216" s="1433"/>
      <c r="R216" s="1433"/>
      <c r="S216" s="1433"/>
      <c r="T216" s="1433"/>
      <c r="U216" s="1433"/>
      <c r="V216" s="1433"/>
      <c r="W216" s="1433"/>
      <c r="X216" s="1433"/>
      <c r="Y216" s="1433"/>
      <c r="Z216" s="1433"/>
      <c r="AA216" s="1433"/>
      <c r="AB216" s="1433"/>
      <c r="AC216" s="1433"/>
      <c r="AD216" s="1433"/>
      <c r="AE216" s="1433"/>
      <c r="AF216" s="1433"/>
      <c r="AG216" s="1433"/>
      <c r="AH216" s="1433"/>
      <c r="AI216" s="1433"/>
      <c r="AJ216" s="1433"/>
      <c r="AK216" s="1433"/>
      <c r="AL216" s="1433"/>
      <c r="AM216" s="1433"/>
      <c r="AN216" s="1433"/>
      <c r="AO216" s="1433"/>
      <c r="AP216" s="1433"/>
      <c r="AQ216" s="1433"/>
      <c r="AR216" s="1433"/>
      <c r="AS216" s="1433"/>
      <c r="AT216" s="1433"/>
      <c r="AU216" s="1433"/>
      <c r="AV216" s="1433"/>
      <c r="AW216" s="1433"/>
      <c r="AX216" s="1433"/>
      <c r="AY216" s="1433"/>
      <c r="AZ216" s="1433"/>
      <c r="BA216" s="1433"/>
      <c r="BB216" s="1433"/>
      <c r="BC216" s="1433"/>
      <c r="BD216" s="1433"/>
      <c r="BE216" s="1433"/>
      <c r="BF216" s="1433"/>
      <c r="BG216" s="1433"/>
      <c r="BH216" s="1433"/>
      <c r="BI216" s="1433"/>
      <c r="BJ216" s="1433"/>
      <c r="BK216" s="1433"/>
      <c r="BL216" s="1433"/>
      <c r="BM216" s="1433"/>
      <c r="BN216" s="1433"/>
      <c r="BO216" s="1433"/>
      <c r="BP216" s="1433"/>
      <c r="BQ216" s="1433"/>
      <c r="BR216" s="1433"/>
    </row>
    <row r="217" spans="1:70" x14ac:dyDescent="0.25">
      <c r="A217" s="1433"/>
      <c r="B217" s="1433"/>
      <c r="C217" s="1433"/>
      <c r="D217" s="1433"/>
      <c r="E217" s="1433"/>
      <c r="F217" s="1433"/>
      <c r="G217" s="1433"/>
      <c r="H217" s="1433"/>
      <c r="I217" s="1433"/>
      <c r="J217" s="1433"/>
      <c r="K217" s="1433"/>
      <c r="L217" s="1433"/>
      <c r="M217" s="1433"/>
      <c r="N217" s="1433"/>
      <c r="O217" s="1433"/>
      <c r="P217" s="1433"/>
      <c r="Q217" s="1433"/>
      <c r="R217" s="1433"/>
      <c r="S217" s="1433"/>
      <c r="T217" s="1433"/>
      <c r="U217" s="1433"/>
      <c r="V217" s="1433"/>
      <c r="W217" s="1433"/>
      <c r="X217" s="1433"/>
      <c r="Y217" s="1433"/>
      <c r="Z217" s="1433"/>
      <c r="AA217" s="1433"/>
      <c r="AB217" s="1433"/>
      <c r="AC217" s="1433"/>
      <c r="AD217" s="1433"/>
      <c r="AE217" s="1433"/>
      <c r="AF217" s="1433"/>
      <c r="AG217" s="1433"/>
      <c r="AH217" s="1433"/>
      <c r="AI217" s="1433"/>
      <c r="AJ217" s="1433"/>
      <c r="AK217" s="1433"/>
      <c r="AL217" s="1433"/>
      <c r="AM217" s="1433"/>
      <c r="AN217" s="1433"/>
      <c r="AO217" s="1433"/>
      <c r="AP217" s="1433"/>
      <c r="AQ217" s="1433"/>
      <c r="AR217" s="1433"/>
      <c r="AS217" s="1433"/>
      <c r="AT217" s="1433"/>
      <c r="AU217" s="1433"/>
      <c r="AV217" s="1433"/>
      <c r="AW217" s="1433"/>
      <c r="AX217" s="1433"/>
      <c r="AY217" s="1433"/>
      <c r="AZ217" s="1433"/>
      <c r="BA217" s="1433"/>
      <c r="BB217" s="1433"/>
      <c r="BC217" s="1433"/>
      <c r="BD217" s="1433"/>
      <c r="BE217" s="1433"/>
      <c r="BF217" s="1433"/>
      <c r="BG217" s="1433"/>
      <c r="BH217" s="1433"/>
      <c r="BI217" s="1433"/>
      <c r="BJ217" s="1433"/>
      <c r="BK217" s="1433"/>
      <c r="BL217" s="1433"/>
      <c r="BM217" s="1433"/>
      <c r="BN217" s="1433"/>
      <c r="BO217" s="1433"/>
      <c r="BP217" s="1433"/>
      <c r="BQ217" s="1433"/>
      <c r="BR217" s="1433"/>
    </row>
    <row r="218" spans="1:70" x14ac:dyDescent="0.25">
      <c r="A218" s="1433"/>
      <c r="B218" s="1433"/>
      <c r="C218" s="1433"/>
      <c r="D218" s="1433"/>
      <c r="E218" s="1433"/>
      <c r="F218" s="1433"/>
      <c r="G218" s="1433"/>
      <c r="H218" s="1433"/>
      <c r="I218" s="1433"/>
      <c r="J218" s="1433"/>
      <c r="K218" s="1433"/>
      <c r="L218" s="1433"/>
      <c r="M218" s="1433"/>
      <c r="N218" s="1433"/>
      <c r="O218" s="1433"/>
      <c r="P218" s="1433"/>
      <c r="Q218" s="1433"/>
      <c r="R218" s="1433"/>
      <c r="S218" s="1433"/>
      <c r="T218" s="1433"/>
      <c r="U218" s="1433"/>
      <c r="V218" s="1433"/>
      <c r="W218" s="1433"/>
      <c r="X218" s="1433"/>
      <c r="Y218" s="1433"/>
      <c r="Z218" s="1433"/>
      <c r="AA218" s="1433"/>
      <c r="AB218" s="1433"/>
      <c r="AC218" s="1433"/>
      <c r="AD218" s="1433"/>
      <c r="AE218" s="1433"/>
      <c r="AF218" s="1433"/>
      <c r="AG218" s="1433"/>
      <c r="AH218" s="1433"/>
      <c r="AI218" s="1433"/>
      <c r="AJ218" s="1433"/>
      <c r="AK218" s="1433"/>
      <c r="AL218" s="1433"/>
      <c r="AM218" s="1433"/>
      <c r="AN218" s="1433"/>
      <c r="AO218" s="1433"/>
      <c r="AP218" s="1433"/>
      <c r="AQ218" s="1433"/>
      <c r="AR218" s="1433"/>
      <c r="AS218" s="1433"/>
      <c r="AT218" s="1433"/>
      <c r="AU218" s="1433"/>
      <c r="AV218" s="1433"/>
      <c r="AW218" s="1433"/>
      <c r="AX218" s="1433"/>
      <c r="AY218" s="1433"/>
      <c r="AZ218" s="1433"/>
      <c r="BA218" s="1433"/>
      <c r="BB218" s="1433"/>
      <c r="BC218" s="1433"/>
      <c r="BD218" s="1433"/>
      <c r="BE218" s="1433"/>
      <c r="BF218" s="1433"/>
      <c r="BG218" s="1433"/>
      <c r="BH218" s="1433"/>
      <c r="BI218" s="1433"/>
      <c r="BJ218" s="1433"/>
      <c r="BK218" s="1433"/>
      <c r="BL218" s="1433"/>
      <c r="BM218" s="1433"/>
      <c r="BN218" s="1433"/>
      <c r="BO218" s="1433"/>
      <c r="BP218" s="1433"/>
      <c r="BQ218" s="1433"/>
      <c r="BR218" s="1433"/>
    </row>
    <row r="219" spans="1:70" x14ac:dyDescent="0.25">
      <c r="A219" s="1433"/>
      <c r="B219" s="1433"/>
      <c r="C219" s="1433"/>
      <c r="D219" s="1433"/>
      <c r="E219" s="1433"/>
      <c r="F219" s="1433"/>
      <c r="G219" s="1433"/>
      <c r="H219" s="1433"/>
      <c r="I219" s="1433"/>
      <c r="J219" s="1433"/>
      <c r="K219" s="1433"/>
      <c r="L219" s="1433"/>
      <c r="M219" s="1433"/>
      <c r="N219" s="1433"/>
      <c r="O219" s="1433"/>
      <c r="P219" s="1433"/>
      <c r="Q219" s="1433"/>
      <c r="R219" s="1433"/>
      <c r="S219" s="1433"/>
      <c r="T219" s="1433"/>
      <c r="U219" s="1433"/>
      <c r="V219" s="1433"/>
      <c r="W219" s="1433"/>
      <c r="X219" s="1433"/>
      <c r="Y219" s="1433"/>
      <c r="Z219" s="1433"/>
      <c r="AA219" s="1433"/>
      <c r="AB219" s="1433"/>
      <c r="AC219" s="1433"/>
      <c r="AD219" s="1433"/>
      <c r="AE219" s="1433"/>
      <c r="AF219" s="1433"/>
      <c r="AG219" s="1433"/>
      <c r="AH219" s="1433"/>
      <c r="AI219" s="1433"/>
      <c r="AJ219" s="1433"/>
      <c r="AK219" s="1433"/>
      <c r="AL219" s="1433"/>
      <c r="AM219" s="1433"/>
      <c r="AN219" s="1433"/>
      <c r="AO219" s="1433"/>
      <c r="AP219" s="1433"/>
      <c r="AQ219" s="1433"/>
      <c r="AR219" s="1433"/>
      <c r="AS219" s="1433"/>
      <c r="AT219" s="1433"/>
      <c r="AU219" s="1433"/>
      <c r="AV219" s="1433"/>
      <c r="AW219" s="1433"/>
      <c r="AX219" s="1433"/>
      <c r="AY219" s="1433"/>
      <c r="AZ219" s="1433"/>
      <c r="BA219" s="1433"/>
      <c r="BB219" s="1433"/>
      <c r="BC219" s="1433"/>
      <c r="BD219" s="1433"/>
      <c r="BE219" s="1433"/>
      <c r="BF219" s="1433"/>
      <c r="BG219" s="1433"/>
      <c r="BH219" s="1433"/>
      <c r="BI219" s="1433"/>
      <c r="BJ219" s="1433"/>
      <c r="BK219" s="1433"/>
      <c r="BL219" s="1433"/>
      <c r="BM219" s="1433"/>
      <c r="BN219" s="1433"/>
      <c r="BO219" s="1433"/>
      <c r="BP219" s="1433"/>
      <c r="BQ219" s="1433"/>
      <c r="BR219" s="1433"/>
    </row>
    <row r="220" spans="1:70" x14ac:dyDescent="0.25">
      <c r="A220" s="1433"/>
      <c r="B220" s="1433"/>
      <c r="C220" s="1433"/>
      <c r="D220" s="1433"/>
      <c r="E220" s="1433"/>
      <c r="F220" s="1433"/>
      <c r="G220" s="1433"/>
      <c r="H220" s="1433"/>
      <c r="I220" s="1433"/>
      <c r="J220" s="1433"/>
      <c r="K220" s="1433"/>
      <c r="L220" s="1433"/>
      <c r="M220" s="1433"/>
      <c r="N220" s="1433"/>
      <c r="O220" s="1433"/>
      <c r="P220" s="1433"/>
      <c r="Q220" s="1433"/>
      <c r="R220" s="1433"/>
      <c r="S220" s="1433"/>
      <c r="T220" s="1433"/>
      <c r="U220" s="1433"/>
      <c r="V220" s="1433"/>
      <c r="W220" s="1433"/>
      <c r="X220" s="1433"/>
      <c r="Y220" s="1433"/>
      <c r="Z220" s="1433"/>
      <c r="AA220" s="1433"/>
      <c r="AB220" s="1433"/>
      <c r="AC220" s="1433"/>
      <c r="AD220" s="1433"/>
      <c r="AE220" s="1433"/>
      <c r="AF220" s="1433"/>
      <c r="AG220" s="1433"/>
      <c r="AH220" s="1433"/>
      <c r="AI220" s="1433"/>
      <c r="AJ220" s="1433"/>
      <c r="AK220" s="1433"/>
      <c r="AL220" s="1433"/>
      <c r="AM220" s="1433"/>
      <c r="AN220" s="1433"/>
      <c r="AO220" s="1433"/>
      <c r="AP220" s="1433"/>
      <c r="AQ220" s="1433"/>
      <c r="AR220" s="1433"/>
      <c r="AS220" s="1433"/>
      <c r="AT220" s="1433"/>
      <c r="AU220" s="1433"/>
      <c r="AV220" s="1433"/>
      <c r="AW220" s="1433"/>
      <c r="AX220" s="1433"/>
      <c r="AY220" s="1433"/>
      <c r="AZ220" s="1433"/>
      <c r="BA220" s="1433"/>
      <c r="BB220" s="1433"/>
      <c r="BC220" s="1433"/>
      <c r="BD220" s="1433"/>
      <c r="BE220" s="1433"/>
      <c r="BF220" s="1433"/>
      <c r="BG220" s="1433"/>
      <c r="BH220" s="1433"/>
      <c r="BI220" s="1433"/>
      <c r="BJ220" s="1433"/>
      <c r="BK220" s="1433"/>
      <c r="BL220" s="1433"/>
      <c r="BM220" s="1433"/>
      <c r="BN220" s="1433"/>
      <c r="BO220" s="1433"/>
      <c r="BP220" s="1433"/>
      <c r="BQ220" s="1433"/>
      <c r="BR220" s="1433"/>
    </row>
    <row r="221" spans="1:70" x14ac:dyDescent="0.25">
      <c r="A221" s="1433"/>
      <c r="B221" s="1433"/>
      <c r="C221" s="1433"/>
      <c r="D221" s="1433"/>
      <c r="E221" s="1433"/>
      <c r="F221" s="1433"/>
      <c r="G221" s="1433"/>
      <c r="H221" s="1433"/>
      <c r="I221" s="1433"/>
      <c r="J221" s="1433"/>
      <c r="K221" s="1433"/>
      <c r="L221" s="1433"/>
      <c r="M221" s="1433"/>
      <c r="N221" s="1433"/>
      <c r="O221" s="1433"/>
      <c r="P221" s="1433"/>
      <c r="Q221" s="1433"/>
      <c r="R221" s="1433"/>
      <c r="S221" s="1433"/>
      <c r="T221" s="1433"/>
      <c r="U221" s="1433"/>
      <c r="V221" s="1433"/>
      <c r="W221" s="1433"/>
      <c r="X221" s="1433"/>
      <c r="Y221" s="1433"/>
      <c r="Z221" s="1433"/>
      <c r="AA221" s="1433"/>
      <c r="AB221" s="1433"/>
      <c r="AC221" s="1433"/>
      <c r="AD221" s="1433"/>
      <c r="AE221" s="1433"/>
      <c r="AF221" s="1433"/>
      <c r="AG221" s="1433"/>
      <c r="AH221" s="1433"/>
      <c r="AI221" s="1433"/>
      <c r="AJ221" s="1433"/>
      <c r="AK221" s="1433"/>
      <c r="AL221" s="1433"/>
      <c r="AM221" s="1433"/>
      <c r="AN221" s="1433"/>
      <c r="AO221" s="1433"/>
      <c r="AP221" s="1433"/>
      <c r="AQ221" s="1433"/>
      <c r="AR221" s="1433"/>
      <c r="AS221" s="1433"/>
      <c r="AT221" s="1433"/>
      <c r="AU221" s="1433"/>
      <c r="AV221" s="1433"/>
      <c r="AW221" s="1433"/>
      <c r="AX221" s="1433"/>
      <c r="AY221" s="1433"/>
      <c r="AZ221" s="1433"/>
      <c r="BA221" s="1433"/>
      <c r="BB221" s="1433"/>
      <c r="BC221" s="1433"/>
      <c r="BD221" s="1433"/>
      <c r="BE221" s="1433"/>
      <c r="BF221" s="1433"/>
      <c r="BG221" s="1433"/>
      <c r="BH221" s="1433"/>
      <c r="BI221" s="1433"/>
      <c r="BJ221" s="1433"/>
      <c r="BK221" s="1433"/>
      <c r="BL221" s="1433"/>
      <c r="BM221" s="1433"/>
      <c r="BN221" s="1433"/>
      <c r="BO221" s="1433"/>
      <c r="BP221" s="1433"/>
      <c r="BQ221" s="1433"/>
      <c r="BR221" s="1433"/>
    </row>
    <row r="222" spans="1:70" x14ac:dyDescent="0.25">
      <c r="A222" s="1433"/>
      <c r="B222" s="1433"/>
      <c r="C222" s="1433"/>
      <c r="D222" s="1433"/>
      <c r="E222" s="1433"/>
      <c r="F222" s="1433"/>
      <c r="G222" s="1433"/>
      <c r="H222" s="1433"/>
      <c r="I222" s="1433"/>
      <c r="J222" s="1433"/>
      <c r="K222" s="1433"/>
      <c r="L222" s="1433"/>
      <c r="M222" s="1433"/>
      <c r="N222" s="1433"/>
      <c r="O222" s="1433"/>
      <c r="P222" s="1433"/>
      <c r="Q222" s="1433"/>
      <c r="R222" s="1433"/>
      <c r="S222" s="1433"/>
      <c r="T222" s="1433"/>
      <c r="U222" s="1433"/>
      <c r="V222" s="1433"/>
      <c r="W222" s="1433"/>
      <c r="X222" s="1433"/>
      <c r="Y222" s="1433"/>
      <c r="Z222" s="1433"/>
      <c r="AA222" s="1433"/>
      <c r="AB222" s="1433"/>
      <c r="AC222" s="1433"/>
      <c r="AD222" s="1433"/>
      <c r="AE222" s="1433"/>
      <c r="AF222" s="1433"/>
      <c r="AG222" s="1433"/>
      <c r="AH222" s="1433"/>
      <c r="AI222" s="1433"/>
      <c r="AJ222" s="1433"/>
      <c r="AK222" s="1433"/>
      <c r="AL222" s="1433"/>
      <c r="AM222" s="1433"/>
      <c r="AN222" s="1433"/>
      <c r="AO222" s="1433"/>
      <c r="AP222" s="1433"/>
      <c r="AQ222" s="1433"/>
      <c r="AR222" s="1433"/>
      <c r="AS222" s="1433"/>
      <c r="AT222" s="1433"/>
      <c r="AU222" s="1433"/>
      <c r="AV222" s="1433"/>
      <c r="AW222" s="1433"/>
      <c r="AX222" s="1433"/>
      <c r="AY222" s="1433"/>
      <c r="AZ222" s="1433"/>
      <c r="BA222" s="1433"/>
      <c r="BB222" s="1433"/>
      <c r="BC222" s="1433"/>
      <c r="BD222" s="1433"/>
      <c r="BE222" s="1433"/>
      <c r="BF222" s="1433"/>
      <c r="BG222" s="1433"/>
      <c r="BH222" s="1433"/>
      <c r="BI222" s="1433"/>
      <c r="BJ222" s="1433"/>
      <c r="BK222" s="1433"/>
      <c r="BL222" s="1433"/>
      <c r="BM222" s="1433"/>
      <c r="BN222" s="1433"/>
      <c r="BO222" s="1433"/>
      <c r="BP222" s="1433"/>
      <c r="BQ222" s="1433"/>
      <c r="BR222" s="1433"/>
    </row>
    <row r="223" spans="1:70" x14ac:dyDescent="0.25">
      <c r="A223" s="1433"/>
      <c r="B223" s="1433"/>
      <c r="C223" s="1433"/>
      <c r="D223" s="1433"/>
      <c r="E223" s="1433"/>
      <c r="F223" s="1433"/>
      <c r="G223" s="1433"/>
      <c r="H223" s="1433"/>
      <c r="I223" s="1433"/>
      <c r="J223" s="1433"/>
      <c r="K223" s="1433"/>
      <c r="L223" s="1433"/>
      <c r="M223" s="1433"/>
      <c r="N223" s="1433"/>
      <c r="O223" s="1433"/>
      <c r="P223" s="1433"/>
      <c r="Q223" s="1433"/>
      <c r="R223" s="1433"/>
      <c r="S223" s="1433"/>
      <c r="T223" s="1433"/>
      <c r="U223" s="1433"/>
      <c r="V223" s="1433"/>
      <c r="W223" s="1433"/>
      <c r="X223" s="1433"/>
      <c r="Y223" s="1433"/>
      <c r="Z223" s="1433"/>
      <c r="AA223" s="1433"/>
      <c r="AB223" s="1433"/>
      <c r="AC223" s="1433"/>
      <c r="AD223" s="1433"/>
      <c r="AE223" s="1433"/>
      <c r="AF223" s="1433"/>
      <c r="AG223" s="1433"/>
      <c r="AH223" s="1433"/>
      <c r="AI223" s="1433"/>
      <c r="AJ223" s="1433"/>
      <c r="AK223" s="1433"/>
      <c r="AL223" s="1433"/>
      <c r="AM223" s="1433"/>
      <c r="AN223" s="1433"/>
      <c r="AO223" s="1433"/>
      <c r="AP223" s="1433"/>
      <c r="AQ223" s="1433"/>
      <c r="AR223" s="1433"/>
      <c r="AS223" s="1433"/>
      <c r="AT223" s="1433"/>
      <c r="AU223" s="1433"/>
      <c r="AV223" s="1433"/>
      <c r="AW223" s="1433"/>
      <c r="AX223" s="1433"/>
      <c r="AY223" s="1433"/>
      <c r="AZ223" s="1433"/>
      <c r="BA223" s="1433"/>
      <c r="BB223" s="1433"/>
      <c r="BC223" s="1433"/>
      <c r="BD223" s="1433"/>
      <c r="BE223" s="1433"/>
      <c r="BF223" s="1433"/>
      <c r="BG223" s="1433"/>
      <c r="BH223" s="1433"/>
      <c r="BI223" s="1433"/>
      <c r="BJ223" s="1433"/>
      <c r="BK223" s="1433"/>
      <c r="BL223" s="1433"/>
      <c r="BM223" s="1433"/>
      <c r="BN223" s="1433"/>
      <c r="BO223" s="1433"/>
      <c r="BP223" s="1433"/>
      <c r="BQ223" s="1433"/>
      <c r="BR223" s="1433"/>
    </row>
    <row r="224" spans="1:70" x14ac:dyDescent="0.25">
      <c r="A224" s="1433"/>
      <c r="B224" s="1433"/>
      <c r="C224" s="1433"/>
      <c r="D224" s="1433"/>
      <c r="E224" s="1433"/>
      <c r="F224" s="1433"/>
      <c r="G224" s="1433"/>
      <c r="H224" s="1433"/>
      <c r="I224" s="1433"/>
      <c r="J224" s="1433"/>
      <c r="K224" s="1433"/>
      <c r="L224" s="1433"/>
      <c r="M224" s="1433"/>
      <c r="N224" s="1433"/>
      <c r="O224" s="1433"/>
      <c r="P224" s="1433"/>
      <c r="Q224" s="1433"/>
      <c r="R224" s="1433"/>
      <c r="S224" s="1433"/>
      <c r="T224" s="1433"/>
      <c r="U224" s="1433"/>
      <c r="V224" s="1433"/>
      <c r="W224" s="1433"/>
      <c r="X224" s="1433"/>
      <c r="Y224" s="1433"/>
      <c r="Z224" s="1433"/>
      <c r="AA224" s="1433"/>
      <c r="AB224" s="1433"/>
      <c r="AC224" s="1433"/>
      <c r="AD224" s="1433"/>
      <c r="AE224" s="1433"/>
      <c r="AF224" s="1433"/>
      <c r="AG224" s="1433"/>
      <c r="AH224" s="1433"/>
      <c r="AI224" s="1433"/>
      <c r="AJ224" s="1433"/>
      <c r="AK224" s="1433"/>
      <c r="AL224" s="1433"/>
      <c r="AM224" s="1433"/>
      <c r="AN224" s="1433"/>
      <c r="AO224" s="1433"/>
      <c r="AP224" s="1433"/>
      <c r="AQ224" s="1433"/>
      <c r="AR224" s="1433"/>
      <c r="AS224" s="1433"/>
      <c r="AT224" s="1433"/>
      <c r="AU224" s="1433"/>
      <c r="AV224" s="1433"/>
      <c r="AW224" s="1433"/>
      <c r="AX224" s="1433"/>
      <c r="AY224" s="1433"/>
      <c r="AZ224" s="1433"/>
      <c r="BA224" s="1433"/>
      <c r="BB224" s="1433"/>
      <c r="BC224" s="1433"/>
      <c r="BD224" s="1433"/>
      <c r="BE224" s="1433"/>
      <c r="BF224" s="1433"/>
      <c r="BG224" s="1433"/>
      <c r="BH224" s="1433"/>
      <c r="BI224" s="1433"/>
      <c r="BJ224" s="1433"/>
      <c r="BK224" s="1433"/>
      <c r="BL224" s="1433"/>
      <c r="BM224" s="1433"/>
      <c r="BN224" s="1433"/>
      <c r="BO224" s="1433"/>
      <c r="BP224" s="1433"/>
      <c r="BQ224" s="1433"/>
      <c r="BR224" s="1433"/>
    </row>
    <row r="225" spans="1:70" x14ac:dyDescent="0.25">
      <c r="A225" s="1433"/>
      <c r="B225" s="1433"/>
      <c r="C225" s="1433"/>
      <c r="D225" s="1433"/>
      <c r="E225" s="1433"/>
      <c r="F225" s="1433"/>
      <c r="G225" s="1433"/>
      <c r="H225" s="1433"/>
      <c r="I225" s="1433"/>
      <c r="J225" s="1433"/>
      <c r="K225" s="1433"/>
      <c r="L225" s="1433"/>
      <c r="M225" s="1433"/>
      <c r="N225" s="1433"/>
      <c r="O225" s="1433"/>
      <c r="P225" s="1433"/>
      <c r="Q225" s="1433"/>
      <c r="R225" s="1433"/>
      <c r="S225" s="1433"/>
      <c r="T225" s="1433"/>
      <c r="U225" s="1433"/>
      <c r="V225" s="1433"/>
      <c r="W225" s="1433"/>
      <c r="X225" s="1433"/>
      <c r="Y225" s="1433"/>
      <c r="Z225" s="1433"/>
      <c r="AA225" s="1433"/>
      <c r="AB225" s="1433"/>
      <c r="AC225" s="1433"/>
      <c r="AD225" s="1433"/>
      <c r="AE225" s="1433"/>
      <c r="AF225" s="1433"/>
      <c r="AG225" s="1433"/>
      <c r="AH225" s="1433"/>
      <c r="AI225" s="1433"/>
      <c r="AJ225" s="1433"/>
      <c r="AK225" s="1433"/>
      <c r="AL225" s="1433"/>
      <c r="AM225" s="1433"/>
      <c r="AN225" s="1433"/>
      <c r="AO225" s="1433"/>
      <c r="AP225" s="1433"/>
      <c r="AQ225" s="1433"/>
      <c r="AR225" s="1433"/>
      <c r="AS225" s="1433"/>
      <c r="AT225" s="1433"/>
      <c r="AU225" s="1433"/>
      <c r="AV225" s="1433"/>
      <c r="AW225" s="1433"/>
      <c r="AX225" s="1433"/>
      <c r="AY225" s="1433"/>
      <c r="AZ225" s="1433"/>
      <c r="BA225" s="1433"/>
      <c r="BB225" s="1433"/>
      <c r="BC225" s="1433"/>
      <c r="BD225" s="1433"/>
      <c r="BE225" s="1433"/>
      <c r="BF225" s="1433"/>
      <c r="BG225" s="1433"/>
      <c r="BH225" s="1433"/>
      <c r="BI225" s="1433"/>
      <c r="BJ225" s="1433"/>
      <c r="BK225" s="1433"/>
      <c r="BL225" s="1433"/>
      <c r="BM225" s="1433"/>
      <c r="BN225" s="1433"/>
      <c r="BO225" s="1433"/>
      <c r="BP225" s="1433"/>
      <c r="BQ225" s="1433"/>
      <c r="BR225" s="1433"/>
    </row>
    <row r="226" spans="1:70" x14ac:dyDescent="0.25">
      <c r="A226" s="1433"/>
      <c r="B226" s="1433"/>
      <c r="C226" s="1433"/>
      <c r="D226" s="1433"/>
      <c r="E226" s="1433"/>
      <c r="F226" s="1433"/>
      <c r="G226" s="1433"/>
      <c r="H226" s="1433"/>
      <c r="I226" s="1433"/>
      <c r="J226" s="1433"/>
      <c r="K226" s="1433"/>
      <c r="L226" s="1433"/>
      <c r="M226" s="1433"/>
      <c r="N226" s="1433"/>
      <c r="O226" s="1433"/>
      <c r="P226" s="1433"/>
      <c r="Q226" s="1433"/>
      <c r="R226" s="1433"/>
      <c r="S226" s="1433"/>
      <c r="T226" s="1433"/>
      <c r="U226" s="1433"/>
      <c r="V226" s="1433"/>
      <c r="W226" s="1433"/>
      <c r="X226" s="1433"/>
      <c r="Y226" s="1433"/>
      <c r="Z226" s="1433"/>
      <c r="AA226" s="1433"/>
      <c r="AB226" s="1433"/>
      <c r="AC226" s="1433"/>
      <c r="AD226" s="1433"/>
      <c r="AE226" s="1433"/>
      <c r="AF226" s="1433"/>
      <c r="AG226" s="1433"/>
      <c r="AH226" s="1433"/>
      <c r="AI226" s="1433"/>
      <c r="AJ226" s="1433"/>
      <c r="AK226" s="1433"/>
      <c r="AL226" s="1433"/>
      <c r="AM226" s="1433"/>
      <c r="AN226" s="1433"/>
      <c r="AO226" s="1433"/>
      <c r="AP226" s="1433"/>
      <c r="AQ226" s="1433"/>
      <c r="AR226" s="1433"/>
      <c r="AS226" s="1433"/>
      <c r="AT226" s="1433"/>
      <c r="AU226" s="1433"/>
      <c r="AV226" s="1433"/>
      <c r="AW226" s="1433"/>
      <c r="AX226" s="1433"/>
      <c r="AY226" s="1433"/>
      <c r="AZ226" s="1433"/>
      <c r="BA226" s="1433"/>
      <c r="BB226" s="1433"/>
      <c r="BC226" s="1433"/>
      <c r="BD226" s="1433"/>
      <c r="BE226" s="1433"/>
      <c r="BF226" s="1433"/>
      <c r="BG226" s="1433"/>
      <c r="BH226" s="1433"/>
      <c r="BI226" s="1433"/>
      <c r="BJ226" s="1433"/>
      <c r="BK226" s="1433"/>
      <c r="BL226" s="1433"/>
      <c r="BM226" s="1433"/>
      <c r="BN226" s="1433"/>
      <c r="BO226" s="1433"/>
      <c r="BP226" s="1433"/>
      <c r="BQ226" s="1433"/>
      <c r="BR226" s="1433"/>
    </row>
    <row r="227" spans="1:70" x14ac:dyDescent="0.25">
      <c r="A227" s="1433"/>
      <c r="B227" s="1433"/>
      <c r="C227" s="1433"/>
      <c r="D227" s="1433"/>
      <c r="E227" s="1433"/>
      <c r="F227" s="1433"/>
      <c r="G227" s="1433"/>
      <c r="H227" s="1433"/>
      <c r="I227" s="1433"/>
      <c r="J227" s="1433"/>
      <c r="K227" s="1433"/>
      <c r="L227" s="1433"/>
      <c r="M227" s="1433"/>
      <c r="N227" s="1433"/>
      <c r="O227" s="1433"/>
      <c r="P227" s="1433"/>
      <c r="Q227" s="1433"/>
      <c r="R227" s="1433"/>
      <c r="S227" s="1433"/>
      <c r="T227" s="1433"/>
      <c r="U227" s="1433"/>
      <c r="V227" s="1433"/>
      <c r="W227" s="1433"/>
      <c r="X227" s="1433"/>
      <c r="Y227" s="1433"/>
      <c r="Z227" s="1433"/>
      <c r="AA227" s="1433"/>
      <c r="AB227" s="1433"/>
      <c r="AC227" s="1433"/>
      <c r="AD227" s="1433"/>
      <c r="AE227" s="1433"/>
      <c r="AF227" s="1433"/>
      <c r="AG227" s="1433"/>
      <c r="AH227" s="1433"/>
      <c r="AI227" s="1433"/>
      <c r="AJ227" s="1433"/>
      <c r="AK227" s="1433"/>
      <c r="AL227" s="1433"/>
      <c r="AM227" s="1433"/>
      <c r="AN227" s="1433"/>
      <c r="AO227" s="1433"/>
      <c r="AP227" s="1433"/>
      <c r="AQ227" s="1433"/>
      <c r="AR227" s="1433"/>
      <c r="AS227" s="1433"/>
      <c r="AT227" s="1433"/>
      <c r="AU227" s="1433"/>
      <c r="AV227" s="1433"/>
      <c r="AW227" s="1433"/>
      <c r="AX227" s="1433"/>
      <c r="AY227" s="1433"/>
      <c r="AZ227" s="1433"/>
      <c r="BA227" s="1433"/>
      <c r="BB227" s="1433"/>
      <c r="BC227" s="1433"/>
      <c r="BD227" s="1433"/>
      <c r="BE227" s="1433"/>
      <c r="BF227" s="1433"/>
      <c r="BG227" s="1433"/>
      <c r="BH227" s="1433"/>
      <c r="BI227" s="1433"/>
      <c r="BJ227" s="1433"/>
      <c r="BK227" s="1433"/>
      <c r="BL227" s="1433"/>
      <c r="BM227" s="1433"/>
      <c r="BN227" s="1433"/>
      <c r="BO227" s="1433"/>
      <c r="BP227" s="1433"/>
      <c r="BQ227" s="1433"/>
      <c r="BR227" s="1433"/>
    </row>
    <row r="228" spans="1:70" x14ac:dyDescent="0.25">
      <c r="A228" s="1433"/>
      <c r="B228" s="1433"/>
      <c r="C228" s="1433"/>
      <c r="D228" s="1433"/>
      <c r="E228" s="1433"/>
      <c r="F228" s="1433"/>
      <c r="G228" s="1433"/>
      <c r="H228" s="1433"/>
      <c r="I228" s="1433"/>
      <c r="J228" s="1433"/>
      <c r="K228" s="1433"/>
      <c r="L228" s="1433"/>
      <c r="M228" s="1433"/>
      <c r="N228" s="1433"/>
      <c r="O228" s="1433"/>
      <c r="P228" s="1433"/>
      <c r="Q228" s="1433"/>
      <c r="R228" s="1433"/>
      <c r="S228" s="1433"/>
      <c r="T228" s="1433"/>
      <c r="U228" s="1433"/>
      <c r="V228" s="1433"/>
      <c r="W228" s="1433"/>
      <c r="X228" s="1433"/>
      <c r="Y228" s="1433"/>
      <c r="Z228" s="1433"/>
      <c r="AA228" s="1433"/>
      <c r="AB228" s="1433"/>
      <c r="AC228" s="1433"/>
      <c r="AD228" s="1433"/>
      <c r="AE228" s="1433"/>
      <c r="AF228" s="1433"/>
      <c r="AG228" s="1433"/>
      <c r="AH228" s="1433"/>
      <c r="AI228" s="1433"/>
      <c r="AJ228" s="1433"/>
      <c r="AK228" s="1433"/>
      <c r="AL228" s="1433"/>
      <c r="AM228" s="1433"/>
      <c r="AN228" s="1433"/>
      <c r="AO228" s="1433"/>
      <c r="AP228" s="1433"/>
      <c r="AQ228" s="1433"/>
      <c r="AR228" s="1433"/>
      <c r="AS228" s="1433"/>
      <c r="AT228" s="1433"/>
      <c r="AU228" s="1433"/>
      <c r="AV228" s="1433"/>
      <c r="AW228" s="1433"/>
      <c r="AX228" s="1433"/>
      <c r="AY228" s="1433"/>
      <c r="AZ228" s="1433"/>
      <c r="BA228" s="1433"/>
      <c r="BB228" s="1433"/>
      <c r="BC228" s="1433"/>
      <c r="BD228" s="1433"/>
      <c r="BE228" s="1433"/>
      <c r="BF228" s="1433"/>
      <c r="BG228" s="1433"/>
      <c r="BH228" s="1433"/>
      <c r="BI228" s="1433"/>
      <c r="BJ228" s="1433"/>
      <c r="BK228" s="1433"/>
      <c r="BL228" s="1433"/>
      <c r="BM228" s="1433"/>
      <c r="BN228" s="1433"/>
      <c r="BO228" s="1433"/>
      <c r="BP228" s="1433"/>
      <c r="BQ228" s="1433"/>
      <c r="BR228" s="1433"/>
    </row>
    <row r="229" spans="1:70" x14ac:dyDescent="0.25">
      <c r="A229" s="1433"/>
      <c r="B229" s="1433"/>
      <c r="C229" s="1433"/>
      <c r="D229" s="1433"/>
      <c r="E229" s="1433"/>
      <c r="F229" s="1433"/>
      <c r="G229" s="1433"/>
      <c r="H229" s="1433"/>
      <c r="I229" s="1433"/>
      <c r="J229" s="1433"/>
      <c r="K229" s="1433"/>
      <c r="L229" s="1433"/>
      <c r="M229" s="1433"/>
      <c r="N229" s="1433"/>
      <c r="O229" s="1433"/>
      <c r="P229" s="1433"/>
      <c r="Q229" s="1433"/>
      <c r="R229" s="1433"/>
      <c r="S229" s="1433"/>
      <c r="T229" s="1433"/>
      <c r="U229" s="1433"/>
      <c r="V229" s="1433"/>
      <c r="W229" s="1433"/>
      <c r="X229" s="1433"/>
      <c r="Y229" s="1433"/>
      <c r="Z229" s="1433"/>
      <c r="AA229" s="1433"/>
      <c r="AB229" s="1433"/>
      <c r="AC229" s="1433"/>
      <c r="AD229" s="1433"/>
      <c r="AE229" s="1433"/>
      <c r="AF229" s="1433"/>
      <c r="AG229" s="1433"/>
      <c r="AH229" s="1433"/>
      <c r="AI229" s="1433"/>
      <c r="AJ229" s="1433"/>
      <c r="AK229" s="1433"/>
      <c r="AL229" s="1433"/>
      <c r="AM229" s="1433"/>
      <c r="AN229" s="1433"/>
      <c r="AO229" s="1433"/>
      <c r="AP229" s="1433"/>
      <c r="AQ229" s="1433"/>
      <c r="AR229" s="1433"/>
      <c r="AS229" s="1433"/>
      <c r="AT229" s="1433"/>
      <c r="AU229" s="1433"/>
      <c r="AV229" s="1433"/>
      <c r="AW229" s="1433"/>
      <c r="AX229" s="1433"/>
      <c r="AY229" s="1433"/>
      <c r="AZ229" s="1433"/>
      <c r="BA229" s="1433"/>
      <c r="BB229" s="1433"/>
      <c r="BC229" s="1433"/>
      <c r="BD229" s="1433"/>
      <c r="BE229" s="1433"/>
      <c r="BF229" s="1433"/>
      <c r="BG229" s="1433"/>
      <c r="BH229" s="1433"/>
      <c r="BI229" s="1433"/>
      <c r="BJ229" s="1433"/>
      <c r="BK229" s="1433"/>
      <c r="BL229" s="1433"/>
      <c r="BM229" s="1433"/>
      <c r="BN229" s="1433"/>
      <c r="BO229" s="1433"/>
      <c r="BP229" s="1433"/>
      <c r="BQ229" s="1433"/>
      <c r="BR229" s="1433"/>
    </row>
    <row r="230" spans="1:70" x14ac:dyDescent="0.25">
      <c r="A230" s="1433"/>
      <c r="B230" s="1433"/>
      <c r="C230" s="1433"/>
      <c r="D230" s="1433"/>
      <c r="E230" s="1433"/>
      <c r="F230" s="1433"/>
      <c r="G230" s="1433"/>
      <c r="H230" s="1433"/>
      <c r="I230" s="1433"/>
      <c r="J230" s="1433"/>
      <c r="K230" s="1433"/>
      <c r="L230" s="1433"/>
      <c r="M230" s="1433"/>
      <c r="N230" s="1433"/>
      <c r="O230" s="1433"/>
      <c r="P230" s="1433"/>
      <c r="Q230" s="1433"/>
      <c r="R230" s="1433"/>
      <c r="S230" s="1433"/>
      <c r="T230" s="1433"/>
      <c r="U230" s="1433"/>
      <c r="V230" s="1433"/>
      <c r="W230" s="1433"/>
      <c r="X230" s="1433"/>
      <c r="Y230" s="1433"/>
      <c r="Z230" s="1433"/>
      <c r="AA230" s="1433"/>
      <c r="AB230" s="1433"/>
      <c r="AC230" s="1433"/>
      <c r="AD230" s="1433"/>
      <c r="AE230" s="1433"/>
      <c r="AF230" s="1433"/>
      <c r="AG230" s="1433"/>
      <c r="AH230" s="1433"/>
      <c r="AI230" s="1433"/>
      <c r="AJ230" s="1433"/>
      <c r="AK230" s="1433"/>
      <c r="AL230" s="1433"/>
      <c r="AM230" s="1433"/>
      <c r="AN230" s="1433"/>
      <c r="AO230" s="1433"/>
      <c r="AP230" s="1433"/>
      <c r="AQ230" s="1433"/>
      <c r="AR230" s="1433"/>
      <c r="AS230" s="1433"/>
      <c r="AT230" s="1433"/>
      <c r="AU230" s="1433"/>
      <c r="AV230" s="1433"/>
      <c r="AW230" s="1433"/>
      <c r="AX230" s="1433"/>
      <c r="AY230" s="1433"/>
      <c r="AZ230" s="1433"/>
      <c r="BA230" s="1433"/>
      <c r="BB230" s="1433"/>
      <c r="BC230" s="1433"/>
      <c r="BD230" s="1433"/>
      <c r="BE230" s="1433"/>
      <c r="BF230" s="1433"/>
      <c r="BG230" s="1433"/>
      <c r="BH230" s="1433"/>
      <c r="BI230" s="1433"/>
      <c r="BJ230" s="1433"/>
      <c r="BK230" s="1433"/>
      <c r="BL230" s="1433"/>
      <c r="BM230" s="1433"/>
      <c r="BN230" s="1433"/>
      <c r="BO230" s="1433"/>
      <c r="BP230" s="1433"/>
      <c r="BQ230" s="1433"/>
      <c r="BR230" s="1433"/>
    </row>
    <row r="231" spans="1:70" x14ac:dyDescent="0.25">
      <c r="A231" s="1433"/>
      <c r="B231" s="1433"/>
      <c r="C231" s="1433"/>
      <c r="D231" s="1433"/>
      <c r="E231" s="1433"/>
      <c r="F231" s="1433"/>
      <c r="G231" s="1433"/>
      <c r="H231" s="1433"/>
      <c r="I231" s="1433"/>
      <c r="J231" s="1433"/>
      <c r="K231" s="1433"/>
      <c r="L231" s="1433"/>
      <c r="M231" s="1433"/>
      <c r="N231" s="1433"/>
      <c r="O231" s="1433"/>
      <c r="P231" s="1433"/>
      <c r="Q231" s="1433"/>
      <c r="R231" s="1433"/>
      <c r="S231" s="1433"/>
      <c r="T231" s="1433"/>
      <c r="U231" s="1433"/>
      <c r="V231" s="1433"/>
      <c r="W231" s="1433"/>
      <c r="X231" s="1433"/>
      <c r="Y231" s="1433"/>
      <c r="Z231" s="1433"/>
      <c r="AA231" s="1433"/>
      <c r="AB231" s="1433"/>
      <c r="AC231" s="1433"/>
      <c r="AD231" s="1433"/>
      <c r="AE231" s="1433"/>
      <c r="AF231" s="1433"/>
      <c r="AG231" s="1433"/>
      <c r="AH231" s="1433"/>
      <c r="AI231" s="1433"/>
      <c r="AJ231" s="1433"/>
      <c r="AK231" s="1433"/>
      <c r="AL231" s="1433"/>
      <c r="AM231" s="1433"/>
      <c r="AN231" s="1433"/>
      <c r="AO231" s="1433"/>
      <c r="AP231" s="1433"/>
      <c r="AQ231" s="1433"/>
      <c r="AR231" s="1433"/>
      <c r="AS231" s="1433"/>
      <c r="AT231" s="1433"/>
      <c r="AU231" s="1433"/>
      <c r="AV231" s="1433"/>
      <c r="AW231" s="1433"/>
      <c r="AX231" s="1433"/>
      <c r="AY231" s="1433"/>
      <c r="AZ231" s="1433"/>
      <c r="BA231" s="1433"/>
      <c r="BB231" s="1433"/>
      <c r="BC231" s="1433"/>
      <c r="BD231" s="1433"/>
      <c r="BE231" s="1433"/>
      <c r="BF231" s="1433"/>
      <c r="BG231" s="1433"/>
      <c r="BH231" s="1433"/>
      <c r="BI231" s="1433"/>
      <c r="BJ231" s="1433"/>
      <c r="BK231" s="1433"/>
      <c r="BL231" s="1433"/>
      <c r="BM231" s="1433"/>
      <c r="BN231" s="1433"/>
      <c r="BO231" s="1433"/>
      <c r="BP231" s="1433"/>
      <c r="BQ231" s="1433"/>
      <c r="BR231" s="1433"/>
    </row>
    <row r="232" spans="1:70" x14ac:dyDescent="0.25">
      <c r="A232" s="1433"/>
      <c r="B232" s="1433"/>
      <c r="C232" s="1433"/>
      <c r="D232" s="1433"/>
      <c r="E232" s="1433"/>
      <c r="F232" s="1433"/>
      <c r="G232" s="1433"/>
      <c r="H232" s="1433"/>
      <c r="I232" s="1433"/>
      <c r="J232" s="1433"/>
      <c r="K232" s="1433"/>
      <c r="L232" s="1433"/>
      <c r="M232" s="1433"/>
      <c r="N232" s="1433"/>
      <c r="O232" s="1433"/>
      <c r="P232" s="1433"/>
      <c r="Q232" s="1433"/>
      <c r="R232" s="1433"/>
      <c r="S232" s="1433"/>
      <c r="T232" s="1433"/>
      <c r="U232" s="1433"/>
      <c r="V232" s="1433"/>
      <c r="W232" s="1433"/>
      <c r="X232" s="1433"/>
      <c r="Y232" s="1433"/>
      <c r="Z232" s="1433"/>
      <c r="AA232" s="1433"/>
      <c r="AB232" s="1433"/>
      <c r="AC232" s="1433"/>
      <c r="AD232" s="1433"/>
      <c r="AE232" s="1433"/>
      <c r="AF232" s="1433"/>
      <c r="AG232" s="1433"/>
      <c r="AH232" s="1433"/>
      <c r="AI232" s="1433"/>
      <c r="AJ232" s="1433"/>
      <c r="AK232" s="1433"/>
      <c r="AL232" s="1433"/>
      <c r="AM232" s="1433"/>
      <c r="AN232" s="1433"/>
      <c r="AO232" s="1433"/>
      <c r="AP232" s="1433"/>
      <c r="AQ232" s="1433"/>
      <c r="AR232" s="1433"/>
      <c r="AS232" s="1433"/>
      <c r="AT232" s="1433"/>
      <c r="AU232" s="1433"/>
      <c r="AV232" s="1433"/>
      <c r="AW232" s="1433"/>
      <c r="AX232" s="1433"/>
      <c r="AY232" s="1433"/>
      <c r="AZ232" s="1433"/>
      <c r="BA232" s="1433"/>
      <c r="BB232" s="1433"/>
      <c r="BC232" s="1433"/>
      <c r="BD232" s="1433"/>
      <c r="BE232" s="1433"/>
      <c r="BF232" s="1433"/>
      <c r="BG232" s="1433"/>
      <c r="BH232" s="1433"/>
      <c r="BI232" s="1433"/>
      <c r="BJ232" s="1433"/>
      <c r="BK232" s="1433"/>
      <c r="BL232" s="1433"/>
      <c r="BM232" s="1433"/>
      <c r="BN232" s="1433"/>
      <c r="BO232" s="1433"/>
      <c r="BP232" s="1433"/>
      <c r="BQ232" s="1433"/>
      <c r="BR232" s="1433"/>
    </row>
    <row r="233" spans="1:70" x14ac:dyDescent="0.25">
      <c r="A233" s="1433"/>
      <c r="B233" s="1433"/>
      <c r="C233" s="1433"/>
      <c r="D233" s="1433"/>
      <c r="E233" s="1433"/>
      <c r="F233" s="1433"/>
      <c r="G233" s="1433"/>
      <c r="H233" s="1433"/>
      <c r="I233" s="1433"/>
      <c r="J233" s="1433"/>
      <c r="K233" s="1433"/>
      <c r="L233" s="1433"/>
      <c r="M233" s="1433"/>
      <c r="N233" s="1433"/>
      <c r="O233" s="1433"/>
      <c r="P233" s="1433"/>
      <c r="Q233" s="1433"/>
      <c r="R233" s="1433"/>
      <c r="S233" s="1433"/>
      <c r="T233" s="1433"/>
      <c r="U233" s="1433"/>
      <c r="V233" s="1433"/>
      <c r="W233" s="1433"/>
      <c r="X233" s="1433"/>
      <c r="Y233" s="1433"/>
      <c r="Z233" s="1433"/>
      <c r="AA233" s="1433"/>
      <c r="AB233" s="1433"/>
      <c r="AC233" s="1433"/>
      <c r="AD233" s="1433"/>
      <c r="AE233" s="1433"/>
      <c r="AF233" s="1433"/>
      <c r="AG233" s="1433"/>
      <c r="AH233" s="1433"/>
      <c r="AI233" s="1433"/>
      <c r="AJ233" s="1433"/>
      <c r="AK233" s="1433"/>
      <c r="AL233" s="1433"/>
      <c r="AM233" s="1433"/>
      <c r="AN233" s="1433"/>
      <c r="AO233" s="1433"/>
      <c r="AP233" s="1433"/>
      <c r="AQ233" s="1433"/>
      <c r="AR233" s="1433"/>
      <c r="AS233" s="1433"/>
      <c r="AT233" s="1433"/>
      <c r="AU233" s="1433"/>
      <c r="AV233" s="1433"/>
      <c r="AW233" s="1433"/>
      <c r="AX233" s="1433"/>
      <c r="AY233" s="1433"/>
      <c r="AZ233" s="1433"/>
      <c r="BA233" s="1433"/>
      <c r="BB233" s="1433"/>
      <c r="BC233" s="1433"/>
      <c r="BD233" s="1433"/>
      <c r="BE233" s="1433"/>
      <c r="BF233" s="1433"/>
      <c r="BG233" s="1433"/>
      <c r="BH233" s="1433"/>
      <c r="BI233" s="1433"/>
      <c r="BJ233" s="1433"/>
      <c r="BK233" s="1433"/>
      <c r="BL233" s="1433"/>
      <c r="BM233" s="1433"/>
      <c r="BN233" s="1433"/>
      <c r="BO233" s="1433"/>
      <c r="BP233" s="1433"/>
      <c r="BQ233" s="1433"/>
      <c r="BR233" s="1433"/>
    </row>
    <row r="234" spans="1:70" x14ac:dyDescent="0.25">
      <c r="A234" s="1433"/>
      <c r="B234" s="1433"/>
      <c r="C234" s="1433"/>
      <c r="D234" s="1433"/>
      <c r="E234" s="1433"/>
      <c r="F234" s="1433"/>
      <c r="G234" s="1433"/>
      <c r="H234" s="1433"/>
      <c r="I234" s="1433"/>
      <c r="J234" s="1433"/>
      <c r="K234" s="1433"/>
      <c r="L234" s="1433"/>
      <c r="M234" s="1433"/>
      <c r="N234" s="1433"/>
      <c r="O234" s="1433"/>
      <c r="P234" s="1433"/>
      <c r="Q234" s="1433"/>
      <c r="R234" s="1433"/>
      <c r="S234" s="1433"/>
      <c r="T234" s="1433"/>
      <c r="U234" s="1433"/>
      <c r="V234" s="1433"/>
      <c r="W234" s="1433"/>
      <c r="X234" s="1433"/>
      <c r="Y234" s="1433"/>
      <c r="Z234" s="1433"/>
      <c r="AA234" s="1433"/>
      <c r="AB234" s="1433"/>
      <c r="AC234" s="1433"/>
      <c r="AD234" s="1433"/>
      <c r="AE234" s="1433"/>
      <c r="AF234" s="1433"/>
      <c r="AG234" s="1433"/>
      <c r="AH234" s="1433"/>
      <c r="AI234" s="1433"/>
      <c r="AJ234" s="1433"/>
      <c r="AK234" s="1433"/>
      <c r="AL234" s="1433"/>
      <c r="AM234" s="1433"/>
      <c r="AN234" s="1433"/>
      <c r="AO234" s="1433"/>
      <c r="AP234" s="1433"/>
      <c r="AQ234" s="1433"/>
      <c r="AR234" s="1433"/>
      <c r="AS234" s="1433"/>
      <c r="AT234" s="1433"/>
      <c r="AU234" s="1433"/>
      <c r="AV234" s="1433"/>
      <c r="AW234" s="1433"/>
      <c r="AX234" s="1433"/>
      <c r="AY234" s="1433"/>
      <c r="AZ234" s="1433"/>
      <c r="BA234" s="1433"/>
      <c r="BB234" s="1433"/>
      <c r="BC234" s="1433"/>
      <c r="BD234" s="1433"/>
      <c r="BE234" s="1433"/>
      <c r="BF234" s="1433"/>
      <c r="BG234" s="1433"/>
      <c r="BH234" s="1433"/>
      <c r="BI234" s="1433"/>
      <c r="BJ234" s="1433"/>
      <c r="BK234" s="1433"/>
      <c r="BL234" s="1433"/>
      <c r="BM234" s="1433"/>
      <c r="BN234" s="1433"/>
      <c r="BO234" s="1433"/>
      <c r="BP234" s="1433"/>
      <c r="BQ234" s="1433"/>
      <c r="BR234" s="1433"/>
    </row>
    <row r="235" spans="1:70" x14ac:dyDescent="0.25">
      <c r="A235" s="1433"/>
      <c r="B235" s="1433"/>
      <c r="C235" s="1433"/>
      <c r="D235" s="1433"/>
      <c r="E235" s="1433"/>
      <c r="F235" s="1433"/>
      <c r="G235" s="1433"/>
      <c r="H235" s="1433"/>
      <c r="I235" s="1433"/>
      <c r="J235" s="1433"/>
      <c r="K235" s="1433"/>
      <c r="L235" s="1433"/>
      <c r="M235" s="1433"/>
      <c r="N235" s="1433"/>
      <c r="O235" s="1433"/>
      <c r="P235" s="1433"/>
      <c r="Q235" s="1433"/>
      <c r="R235" s="1433"/>
      <c r="S235" s="1433"/>
      <c r="T235" s="1433"/>
      <c r="U235" s="1433"/>
      <c r="V235" s="1433"/>
      <c r="W235" s="1433"/>
      <c r="X235" s="1433"/>
      <c r="Y235" s="1433"/>
      <c r="Z235" s="1433"/>
      <c r="AA235" s="1433"/>
      <c r="AB235" s="1433"/>
      <c r="AC235" s="1433"/>
      <c r="AD235" s="1433"/>
      <c r="AE235" s="1433"/>
      <c r="AF235" s="1433"/>
      <c r="AG235" s="1433"/>
      <c r="AH235" s="1433"/>
      <c r="AI235" s="1433"/>
      <c r="AJ235" s="1433"/>
      <c r="AK235" s="1433"/>
      <c r="AL235" s="1433"/>
      <c r="AM235" s="1433"/>
      <c r="AN235" s="1433"/>
      <c r="AO235" s="1433"/>
      <c r="AP235" s="1433"/>
      <c r="AQ235" s="1433"/>
      <c r="AR235" s="1433"/>
      <c r="AS235" s="1433"/>
      <c r="AT235" s="1433"/>
      <c r="AU235" s="1433"/>
      <c r="AV235" s="1433"/>
      <c r="AW235" s="1433"/>
      <c r="AX235" s="1433"/>
      <c r="AY235" s="1433"/>
      <c r="AZ235" s="1433"/>
      <c r="BA235" s="1433"/>
      <c r="BB235" s="1433"/>
      <c r="BC235" s="1433"/>
      <c r="BD235" s="1433"/>
      <c r="BE235" s="1433"/>
      <c r="BF235" s="1433"/>
      <c r="BG235" s="1433"/>
      <c r="BH235" s="1433"/>
      <c r="BI235" s="1433"/>
      <c r="BJ235" s="1433"/>
      <c r="BK235" s="1433"/>
      <c r="BL235" s="1433"/>
      <c r="BM235" s="1433"/>
      <c r="BN235" s="1433"/>
      <c r="BO235" s="1433"/>
      <c r="BP235" s="1433"/>
      <c r="BQ235" s="1433"/>
      <c r="BR235" s="1433"/>
    </row>
    <row r="236" spans="1:70" x14ac:dyDescent="0.25">
      <c r="A236" s="1433"/>
      <c r="B236" s="1433"/>
      <c r="C236" s="1433"/>
      <c r="D236" s="1433"/>
      <c r="E236" s="1433"/>
      <c r="F236" s="1433"/>
      <c r="G236" s="1433"/>
      <c r="H236" s="1433"/>
      <c r="I236" s="1433"/>
      <c r="J236" s="1433"/>
      <c r="K236" s="1433"/>
      <c r="L236" s="1433"/>
      <c r="M236" s="1433"/>
      <c r="N236" s="1433"/>
      <c r="O236" s="1433"/>
      <c r="P236" s="1433"/>
      <c r="Q236" s="1433"/>
      <c r="R236" s="1433"/>
      <c r="S236" s="1433"/>
      <c r="T236" s="1433"/>
      <c r="U236" s="1433"/>
      <c r="V236" s="1433"/>
      <c r="W236" s="1433"/>
      <c r="X236" s="1433"/>
      <c r="Y236" s="1433"/>
      <c r="Z236" s="1433"/>
      <c r="AA236" s="1433"/>
      <c r="AB236" s="1433"/>
      <c r="AC236" s="1433"/>
      <c r="AD236" s="1433"/>
      <c r="AE236" s="1433"/>
      <c r="AF236" s="1433"/>
      <c r="AG236" s="1433"/>
      <c r="AH236" s="1433"/>
      <c r="AI236" s="1433"/>
      <c r="AJ236" s="1433"/>
      <c r="AK236" s="1433"/>
      <c r="AL236" s="1433"/>
      <c r="AM236" s="1433"/>
      <c r="AN236" s="1433"/>
      <c r="AO236" s="1433"/>
      <c r="AP236" s="1433"/>
      <c r="AQ236" s="1433"/>
      <c r="AR236" s="1433"/>
      <c r="AS236" s="1433"/>
      <c r="AT236" s="1433"/>
      <c r="AU236" s="1433"/>
      <c r="AV236" s="1433"/>
      <c r="AW236" s="1433"/>
      <c r="AX236" s="1433"/>
      <c r="AY236" s="1433"/>
      <c r="AZ236" s="1433"/>
      <c r="BA236" s="1433"/>
      <c r="BB236" s="1433"/>
      <c r="BC236" s="1433"/>
      <c r="BD236" s="1433"/>
      <c r="BE236" s="1433"/>
      <c r="BF236" s="1433"/>
      <c r="BG236" s="1433"/>
      <c r="BH236" s="1433"/>
      <c r="BI236" s="1433"/>
      <c r="BJ236" s="1433"/>
      <c r="BK236" s="1433"/>
      <c r="BL236" s="1433"/>
      <c r="BM236" s="1433"/>
      <c r="BN236" s="1433"/>
      <c r="BO236" s="1433"/>
      <c r="BP236" s="1433"/>
      <c r="BQ236" s="1433"/>
      <c r="BR236" s="1433"/>
    </row>
    <row r="237" spans="1:70" x14ac:dyDescent="0.25">
      <c r="A237" s="1433"/>
      <c r="B237" s="1433"/>
      <c r="C237" s="1433"/>
      <c r="D237" s="1433"/>
      <c r="E237" s="1433"/>
      <c r="F237" s="1433"/>
      <c r="G237" s="1433"/>
      <c r="H237" s="1433"/>
      <c r="I237" s="1433"/>
      <c r="J237" s="1433"/>
      <c r="K237" s="1433"/>
      <c r="L237" s="1433"/>
      <c r="M237" s="1433"/>
      <c r="N237" s="1433"/>
      <c r="O237" s="1433"/>
      <c r="P237" s="1433"/>
      <c r="Q237" s="1433"/>
      <c r="R237" s="1433"/>
      <c r="S237" s="1433"/>
      <c r="T237" s="1433"/>
      <c r="U237" s="1433"/>
      <c r="V237" s="1433"/>
      <c r="W237" s="1433"/>
      <c r="X237" s="1433"/>
      <c r="Y237" s="1433"/>
      <c r="Z237" s="1433"/>
      <c r="AA237" s="1433"/>
      <c r="AB237" s="1433"/>
      <c r="AC237" s="1433"/>
      <c r="AD237" s="1433"/>
      <c r="AE237" s="1433"/>
      <c r="AF237" s="1433"/>
      <c r="AG237" s="1433"/>
      <c r="AH237" s="1433"/>
      <c r="AI237" s="1433"/>
      <c r="AJ237" s="1433"/>
      <c r="AK237" s="1433"/>
      <c r="AL237" s="1433"/>
      <c r="AM237" s="1433"/>
      <c r="AN237" s="1433"/>
      <c r="AO237" s="1433"/>
      <c r="AP237" s="1433"/>
      <c r="AQ237" s="1433"/>
      <c r="AR237" s="1433"/>
      <c r="AS237" s="1433"/>
      <c r="AT237" s="1433"/>
      <c r="AU237" s="1433"/>
      <c r="AV237" s="1433"/>
      <c r="AW237" s="1433"/>
      <c r="AX237" s="1433"/>
      <c r="AY237" s="1433"/>
      <c r="AZ237" s="1433"/>
      <c r="BA237" s="1433"/>
      <c r="BB237" s="1433"/>
      <c r="BC237" s="1433"/>
      <c r="BD237" s="1433"/>
      <c r="BE237" s="1433"/>
      <c r="BF237" s="1433"/>
      <c r="BG237" s="1433"/>
      <c r="BH237" s="1433"/>
      <c r="BI237" s="1433"/>
      <c r="BJ237" s="1433"/>
      <c r="BK237" s="1433"/>
      <c r="BL237" s="1433"/>
      <c r="BM237" s="1433"/>
      <c r="BN237" s="1433"/>
      <c r="BO237" s="1433"/>
      <c r="BP237" s="1433"/>
      <c r="BQ237" s="1433"/>
      <c r="BR237" s="1433"/>
    </row>
    <row r="238" spans="1:70" x14ac:dyDescent="0.25">
      <c r="A238" s="1433"/>
      <c r="B238" s="1433"/>
      <c r="C238" s="1433"/>
      <c r="D238" s="1433"/>
      <c r="E238" s="1433"/>
      <c r="F238" s="1433"/>
      <c r="G238" s="1433"/>
      <c r="H238" s="1433"/>
      <c r="I238" s="1433"/>
      <c r="J238" s="1433"/>
      <c r="K238" s="1433"/>
      <c r="L238" s="1433"/>
      <c r="M238" s="1433"/>
      <c r="N238" s="1433"/>
      <c r="O238" s="1433"/>
      <c r="P238" s="1433"/>
      <c r="Q238" s="1433"/>
      <c r="R238" s="1433"/>
      <c r="S238" s="1433"/>
      <c r="T238" s="1433"/>
      <c r="U238" s="1433"/>
      <c r="V238" s="1433"/>
      <c r="W238" s="1433"/>
      <c r="X238" s="1433"/>
      <c r="Y238" s="1433"/>
      <c r="Z238" s="1433"/>
      <c r="AA238" s="1433"/>
      <c r="AB238" s="1433"/>
      <c r="AC238" s="1433"/>
      <c r="AD238" s="1433"/>
      <c r="AE238" s="1433"/>
      <c r="AF238" s="1433"/>
      <c r="AG238" s="1433"/>
      <c r="AH238" s="1433"/>
      <c r="AI238" s="1433"/>
      <c r="AJ238" s="1433"/>
      <c r="AK238" s="1433"/>
      <c r="AL238" s="1433"/>
      <c r="AM238" s="1433"/>
      <c r="AN238" s="1433"/>
      <c r="AO238" s="1433"/>
      <c r="AP238" s="1433"/>
      <c r="AQ238" s="1433"/>
      <c r="AR238" s="1433"/>
      <c r="AS238" s="1433"/>
      <c r="AT238" s="1433"/>
      <c r="AU238" s="1433"/>
      <c r="AV238" s="1433"/>
      <c r="AW238" s="1433"/>
      <c r="AX238" s="1433"/>
      <c r="AY238" s="1433"/>
      <c r="AZ238" s="1433"/>
      <c r="BA238" s="1433"/>
      <c r="BB238" s="1433"/>
      <c r="BC238" s="1433"/>
      <c r="BD238" s="1433"/>
      <c r="BE238" s="1433"/>
      <c r="BF238" s="1433"/>
      <c r="BG238" s="1433"/>
      <c r="BH238" s="1433"/>
      <c r="BI238" s="1433"/>
      <c r="BJ238" s="1433"/>
      <c r="BK238" s="1433"/>
      <c r="BL238" s="1433"/>
      <c r="BM238" s="1433"/>
      <c r="BN238" s="1433"/>
      <c r="BO238" s="1433"/>
      <c r="BP238" s="1433"/>
      <c r="BQ238" s="1433"/>
      <c r="BR238" s="1433"/>
    </row>
    <row r="239" spans="1:70" x14ac:dyDescent="0.25">
      <c r="A239" s="1433"/>
      <c r="B239" s="1433"/>
      <c r="C239" s="1433"/>
      <c r="D239" s="1433"/>
      <c r="E239" s="1433"/>
      <c r="F239" s="1433"/>
      <c r="G239" s="1433"/>
      <c r="H239" s="1433"/>
      <c r="I239" s="1433"/>
      <c r="J239" s="1433"/>
      <c r="K239" s="1433"/>
      <c r="L239" s="1433"/>
      <c r="M239" s="1433"/>
      <c r="N239" s="1433"/>
      <c r="O239" s="1433"/>
      <c r="P239" s="1433"/>
      <c r="Q239" s="1433"/>
      <c r="R239" s="1433"/>
      <c r="S239" s="1433"/>
      <c r="T239" s="1433"/>
      <c r="U239" s="1433"/>
      <c r="V239" s="1433"/>
      <c r="W239" s="1433"/>
      <c r="X239" s="1433"/>
      <c r="Y239" s="1433"/>
      <c r="Z239" s="1433"/>
      <c r="AA239" s="1433"/>
      <c r="AB239" s="1433"/>
      <c r="AC239" s="1433"/>
      <c r="AD239" s="1433"/>
      <c r="AE239" s="1433"/>
      <c r="AF239" s="1433"/>
      <c r="AG239" s="1433"/>
      <c r="AH239" s="1433"/>
      <c r="AI239" s="1433"/>
      <c r="AJ239" s="1433"/>
      <c r="AK239" s="1433"/>
      <c r="AL239" s="1433"/>
      <c r="AM239" s="1433"/>
      <c r="AN239" s="1433"/>
      <c r="AO239" s="1433"/>
      <c r="AP239" s="1433"/>
      <c r="AQ239" s="1433"/>
      <c r="AR239" s="1433"/>
      <c r="AS239" s="1433"/>
      <c r="AT239" s="1433"/>
      <c r="AU239" s="1433"/>
      <c r="AV239" s="1433"/>
      <c r="AW239" s="1433"/>
      <c r="AX239" s="1433"/>
      <c r="AY239" s="1433"/>
      <c r="AZ239" s="1433"/>
      <c r="BA239" s="1433"/>
      <c r="BB239" s="1433"/>
      <c r="BC239" s="1433"/>
      <c r="BD239" s="1433"/>
      <c r="BE239" s="1433"/>
      <c r="BF239" s="1433"/>
      <c r="BG239" s="1433"/>
      <c r="BH239" s="1433"/>
      <c r="BI239" s="1433"/>
      <c r="BJ239" s="1433"/>
      <c r="BK239" s="1433"/>
      <c r="BL239" s="1433"/>
      <c r="BM239" s="1433"/>
      <c r="BN239" s="1433"/>
      <c r="BO239" s="1433"/>
      <c r="BP239" s="1433"/>
      <c r="BQ239" s="1433"/>
      <c r="BR239" s="1433"/>
    </row>
    <row r="240" spans="1:70" x14ac:dyDescent="0.25">
      <c r="A240" s="1433"/>
      <c r="B240" s="1433"/>
      <c r="C240" s="1433"/>
      <c r="D240" s="1433"/>
      <c r="E240" s="1433"/>
      <c r="F240" s="1433"/>
      <c r="G240" s="1433"/>
      <c r="H240" s="1433"/>
      <c r="I240" s="1433"/>
      <c r="J240" s="1433"/>
      <c r="K240" s="1433"/>
      <c r="L240" s="1433"/>
      <c r="M240" s="1433"/>
      <c r="N240" s="1433"/>
      <c r="O240" s="1433"/>
      <c r="P240" s="1433"/>
      <c r="Q240" s="1433"/>
      <c r="R240" s="1433"/>
      <c r="S240" s="1433"/>
      <c r="T240" s="1433"/>
      <c r="U240" s="1433"/>
      <c r="V240" s="1433"/>
      <c r="W240" s="1433"/>
      <c r="X240" s="1433"/>
      <c r="Y240" s="1433"/>
      <c r="Z240" s="1433"/>
      <c r="AA240" s="1433"/>
      <c r="AB240" s="1433"/>
      <c r="AC240" s="1433"/>
      <c r="AD240" s="1433"/>
      <c r="AE240" s="1433"/>
      <c r="AF240" s="1433"/>
      <c r="AG240" s="1433"/>
      <c r="AH240" s="1433"/>
      <c r="AI240" s="1433"/>
      <c r="AJ240" s="1433"/>
      <c r="AK240" s="1433"/>
      <c r="AL240" s="1433"/>
      <c r="AM240" s="1433"/>
      <c r="AN240" s="1433"/>
      <c r="AO240" s="1433"/>
      <c r="AP240" s="1433"/>
      <c r="AQ240" s="1433"/>
      <c r="AR240" s="1433"/>
      <c r="AS240" s="1433"/>
      <c r="AT240" s="1433"/>
      <c r="AU240" s="1433"/>
      <c r="AV240" s="1433"/>
      <c r="AW240" s="1433"/>
      <c r="AX240" s="1433"/>
      <c r="AY240" s="1433"/>
      <c r="AZ240" s="1433"/>
      <c r="BA240" s="1433"/>
      <c r="BB240" s="1433"/>
      <c r="BC240" s="1433"/>
      <c r="BD240" s="1433"/>
      <c r="BE240" s="1433"/>
      <c r="BF240" s="1433"/>
      <c r="BG240" s="1433"/>
      <c r="BH240" s="1433"/>
      <c r="BI240" s="1433"/>
      <c r="BJ240" s="1433"/>
      <c r="BK240" s="1433"/>
      <c r="BL240" s="1433"/>
      <c r="BM240" s="1433"/>
      <c r="BN240" s="1433"/>
      <c r="BO240" s="1433"/>
      <c r="BP240" s="1433"/>
      <c r="BQ240" s="1433"/>
      <c r="BR240" s="1433"/>
    </row>
    <row r="241" spans="1:70" x14ac:dyDescent="0.25">
      <c r="A241" s="1433"/>
      <c r="B241" s="1433"/>
      <c r="C241" s="1433"/>
      <c r="D241" s="1433"/>
      <c r="E241" s="1433"/>
      <c r="F241" s="1433"/>
      <c r="G241" s="1433"/>
      <c r="H241" s="1433"/>
      <c r="I241" s="1433"/>
      <c r="J241" s="1433"/>
      <c r="K241" s="1433"/>
      <c r="L241" s="1433"/>
      <c r="M241" s="1433"/>
      <c r="N241" s="1433"/>
      <c r="O241" s="1433"/>
      <c r="P241" s="1433"/>
      <c r="Q241" s="1433"/>
      <c r="R241" s="1433"/>
      <c r="S241" s="1433"/>
      <c r="T241" s="1433"/>
      <c r="U241" s="1433"/>
      <c r="V241" s="1433"/>
      <c r="W241" s="1433"/>
      <c r="X241" s="1433"/>
      <c r="Y241" s="1433"/>
      <c r="Z241" s="1433"/>
      <c r="AA241" s="1433"/>
      <c r="AB241" s="1433"/>
      <c r="AC241" s="1433"/>
      <c r="AD241" s="1433"/>
      <c r="AE241" s="1433"/>
      <c r="AF241" s="1433"/>
      <c r="AG241" s="1433"/>
      <c r="AH241" s="1433"/>
      <c r="AI241" s="1433"/>
      <c r="AJ241" s="1433"/>
      <c r="AK241" s="1433"/>
      <c r="AL241" s="1433"/>
      <c r="AM241" s="1433"/>
      <c r="AN241" s="1433"/>
      <c r="AO241" s="1433"/>
      <c r="AP241" s="1433"/>
      <c r="AQ241" s="1433"/>
      <c r="AR241" s="1433"/>
      <c r="AS241" s="1433"/>
      <c r="AT241" s="1433"/>
      <c r="AU241" s="1433"/>
      <c r="AV241" s="1433"/>
      <c r="AW241" s="1433"/>
      <c r="AX241" s="1433"/>
      <c r="AY241" s="1433"/>
      <c r="AZ241" s="1433"/>
      <c r="BA241" s="1433"/>
      <c r="BB241" s="1433"/>
      <c r="BC241" s="1433"/>
      <c r="BD241" s="1433"/>
      <c r="BE241" s="1433"/>
      <c r="BF241" s="1433"/>
      <c r="BG241" s="1433"/>
      <c r="BH241" s="1433"/>
      <c r="BI241" s="1433"/>
      <c r="BJ241" s="1433"/>
      <c r="BK241" s="1433"/>
      <c r="BL241" s="1433"/>
      <c r="BM241" s="1433"/>
      <c r="BN241" s="1433"/>
      <c r="BO241" s="1433"/>
      <c r="BP241" s="1433"/>
      <c r="BQ241" s="1433"/>
      <c r="BR241" s="1433"/>
    </row>
    <row r="242" spans="1:70" x14ac:dyDescent="0.25">
      <c r="A242" s="1433"/>
      <c r="B242" s="1433"/>
      <c r="C242" s="1433"/>
      <c r="D242" s="1433"/>
      <c r="E242" s="1433"/>
      <c r="F242" s="1433"/>
      <c r="G242" s="1433"/>
      <c r="H242" s="1433"/>
      <c r="I242" s="1433"/>
      <c r="J242" s="1433"/>
      <c r="K242" s="1433"/>
      <c r="L242" s="1433"/>
      <c r="M242" s="1433"/>
      <c r="N242" s="1433"/>
      <c r="O242" s="1433"/>
      <c r="P242" s="1433"/>
      <c r="Q242" s="1433"/>
      <c r="R242" s="1433"/>
      <c r="S242" s="1433"/>
      <c r="T242" s="1433"/>
      <c r="U242" s="1433"/>
      <c r="V242" s="1433"/>
      <c r="W242" s="1433"/>
      <c r="X242" s="1433"/>
      <c r="Y242" s="1433"/>
      <c r="Z242" s="1433"/>
      <c r="AA242" s="1433"/>
      <c r="AB242" s="1433"/>
      <c r="AC242" s="1433"/>
      <c r="AD242" s="1433"/>
      <c r="AE242" s="1433"/>
      <c r="AF242" s="1433"/>
      <c r="AG242" s="1433"/>
      <c r="AH242" s="1433"/>
      <c r="AI242" s="1433"/>
      <c r="AJ242" s="1433"/>
      <c r="AK242" s="1433"/>
      <c r="AL242" s="1433"/>
      <c r="AM242" s="1433"/>
      <c r="AN242" s="1433"/>
      <c r="AO242" s="1433"/>
      <c r="AP242" s="1433"/>
      <c r="AQ242" s="1433"/>
      <c r="AR242" s="1433"/>
      <c r="AS242" s="1433"/>
      <c r="AT242" s="1433"/>
      <c r="AU242" s="1433"/>
      <c r="AV242" s="1433"/>
      <c r="AW242" s="1433"/>
      <c r="AX242" s="1433"/>
      <c r="AY242" s="1433"/>
      <c r="AZ242" s="1433"/>
      <c r="BA242" s="1433"/>
      <c r="BB242" s="1433"/>
      <c r="BC242" s="1433"/>
      <c r="BD242" s="1433"/>
      <c r="BE242" s="1433"/>
      <c r="BF242" s="1433"/>
      <c r="BG242" s="1433"/>
      <c r="BH242" s="1433"/>
      <c r="BI242" s="1433"/>
      <c r="BJ242" s="1433"/>
      <c r="BK242" s="1433"/>
      <c r="BL242" s="1433"/>
      <c r="BM242" s="1433"/>
      <c r="BN242" s="1433"/>
      <c r="BO242" s="1433"/>
      <c r="BP242" s="1433"/>
      <c r="BQ242" s="1433"/>
      <c r="BR242" s="1433"/>
    </row>
    <row r="243" spans="1:70" x14ac:dyDescent="0.25">
      <c r="A243" s="1433"/>
      <c r="B243" s="1433"/>
      <c r="C243" s="1433"/>
      <c r="D243" s="1433"/>
      <c r="E243" s="1433"/>
      <c r="F243" s="1433"/>
      <c r="G243" s="1433"/>
      <c r="H243" s="1433"/>
      <c r="I243" s="1433"/>
      <c r="J243" s="1433"/>
      <c r="K243" s="1433"/>
      <c r="L243" s="1433"/>
      <c r="M243" s="1433"/>
      <c r="N243" s="1433"/>
      <c r="O243" s="1433"/>
      <c r="P243" s="1433"/>
      <c r="Q243" s="1433"/>
      <c r="R243" s="1433"/>
      <c r="S243" s="1433"/>
      <c r="T243" s="1433"/>
      <c r="U243" s="1433"/>
      <c r="V243" s="1433"/>
      <c r="W243" s="1433"/>
      <c r="X243" s="1433"/>
      <c r="Y243" s="1433"/>
      <c r="Z243" s="1433"/>
      <c r="AA243" s="1433"/>
      <c r="AB243" s="1433"/>
      <c r="AC243" s="1433"/>
      <c r="AD243" s="1433"/>
      <c r="AE243" s="1433"/>
      <c r="AF243" s="1433"/>
      <c r="AG243" s="1433"/>
      <c r="AH243" s="1433"/>
      <c r="AI243" s="1433"/>
      <c r="AJ243" s="1433"/>
      <c r="AK243" s="1433"/>
      <c r="AL243" s="1433"/>
      <c r="AM243" s="1433"/>
      <c r="AN243" s="1433"/>
      <c r="AO243" s="1433"/>
      <c r="AP243" s="1433"/>
      <c r="AQ243" s="1433"/>
      <c r="AR243" s="1433"/>
      <c r="AS243" s="1433"/>
      <c r="AT243" s="1433"/>
      <c r="AU243" s="1433"/>
      <c r="AV243" s="1433"/>
      <c r="AW243" s="1433"/>
      <c r="AX243" s="1433"/>
      <c r="AY243" s="1433"/>
      <c r="AZ243" s="1433"/>
      <c r="BA243" s="1433"/>
      <c r="BB243" s="1433"/>
      <c r="BC243" s="1433"/>
      <c r="BD243" s="1433"/>
      <c r="BE243" s="1433"/>
      <c r="BF243" s="1433"/>
      <c r="BG243" s="1433"/>
      <c r="BH243" s="1433"/>
      <c r="BI243" s="1433"/>
      <c r="BJ243" s="1433"/>
      <c r="BK243" s="1433"/>
      <c r="BL243" s="1433"/>
      <c r="BM243" s="1433"/>
      <c r="BN243" s="1433"/>
      <c r="BO243" s="1433"/>
      <c r="BP243" s="1433"/>
      <c r="BQ243" s="1433"/>
      <c r="BR243" s="1433"/>
    </row>
    <row r="244" spans="1:70" x14ac:dyDescent="0.25">
      <c r="A244" s="1433"/>
      <c r="B244" s="1433"/>
      <c r="C244" s="1433"/>
      <c r="D244" s="1433"/>
      <c r="E244" s="1433"/>
      <c r="F244" s="1433"/>
      <c r="G244" s="1433"/>
      <c r="H244" s="1433"/>
      <c r="I244" s="1433"/>
      <c r="J244" s="1433"/>
      <c r="K244" s="1433"/>
      <c r="L244" s="1433"/>
      <c r="M244" s="1433"/>
      <c r="N244" s="1433"/>
      <c r="O244" s="1433"/>
      <c r="P244" s="1433"/>
      <c r="Q244" s="1433"/>
      <c r="R244" s="1433"/>
      <c r="S244" s="1433"/>
      <c r="T244" s="1433"/>
      <c r="U244" s="1433"/>
      <c r="V244" s="1433"/>
      <c r="W244" s="1433"/>
      <c r="X244" s="1433"/>
      <c r="Y244" s="1433"/>
      <c r="Z244" s="1433"/>
      <c r="AA244" s="1433"/>
      <c r="AB244" s="1433"/>
      <c r="AC244" s="1433"/>
      <c r="AD244" s="1433"/>
      <c r="AE244" s="1433"/>
      <c r="AF244" s="1433"/>
      <c r="AG244" s="1433"/>
      <c r="AH244" s="1433"/>
      <c r="AI244" s="1433"/>
      <c r="AJ244" s="1433"/>
      <c r="AK244" s="1433"/>
      <c r="AL244" s="1433"/>
      <c r="AM244" s="1433"/>
      <c r="AN244" s="1433"/>
      <c r="AO244" s="1433"/>
      <c r="AP244" s="1433"/>
      <c r="AQ244" s="1433"/>
      <c r="AR244" s="1433"/>
      <c r="AS244" s="1433"/>
      <c r="AT244" s="1433"/>
      <c r="AU244" s="1433"/>
      <c r="AV244" s="1433"/>
      <c r="AW244" s="1433"/>
      <c r="AX244" s="1433"/>
      <c r="AY244" s="1433"/>
      <c r="AZ244" s="1433"/>
      <c r="BA244" s="1433"/>
      <c r="BB244" s="1433"/>
      <c r="BC244" s="1433"/>
      <c r="BD244" s="1433"/>
      <c r="BE244" s="1433"/>
      <c r="BF244" s="1433"/>
      <c r="BG244" s="1433"/>
      <c r="BH244" s="1433"/>
      <c r="BI244" s="1433"/>
      <c r="BJ244" s="1433"/>
      <c r="BK244" s="1433"/>
      <c r="BL244" s="1433"/>
      <c r="BM244" s="1433"/>
      <c r="BN244" s="1433"/>
      <c r="BO244" s="1433"/>
      <c r="BP244" s="1433"/>
      <c r="BQ244" s="1433"/>
      <c r="BR244" s="1433"/>
    </row>
    <row r="245" spans="1:70" x14ac:dyDescent="0.25">
      <c r="A245" s="1433"/>
      <c r="B245" s="1433"/>
      <c r="C245" s="1433"/>
      <c r="D245" s="1433"/>
      <c r="E245" s="1433"/>
      <c r="F245" s="1433"/>
      <c r="G245" s="1433"/>
      <c r="H245" s="1433"/>
      <c r="I245" s="1433"/>
      <c r="J245" s="1433"/>
      <c r="K245" s="1433"/>
      <c r="L245" s="1433"/>
      <c r="M245" s="1433"/>
      <c r="N245" s="1433"/>
      <c r="O245" s="1433"/>
      <c r="P245" s="1433"/>
      <c r="Q245" s="1433"/>
      <c r="R245" s="1433"/>
      <c r="S245" s="1433"/>
      <c r="T245" s="1433"/>
      <c r="U245" s="1433"/>
      <c r="V245" s="1433"/>
      <c r="W245" s="1433"/>
      <c r="X245" s="1433"/>
      <c r="Y245" s="1433"/>
      <c r="Z245" s="1433"/>
      <c r="AA245" s="1433"/>
      <c r="AB245" s="1433"/>
      <c r="AC245" s="1433"/>
      <c r="AD245" s="1433"/>
      <c r="AE245" s="1433"/>
      <c r="AF245" s="1433"/>
      <c r="AG245" s="1433"/>
      <c r="AH245" s="1433"/>
      <c r="AI245" s="1433"/>
      <c r="AJ245" s="1433"/>
      <c r="AK245" s="1433"/>
      <c r="AL245" s="1433"/>
      <c r="AM245" s="1433"/>
      <c r="AN245" s="1433"/>
      <c r="AO245" s="1433"/>
      <c r="AP245" s="1433"/>
      <c r="AQ245" s="1433"/>
      <c r="AR245" s="1433"/>
      <c r="AS245" s="1433"/>
      <c r="AT245" s="1433"/>
      <c r="AU245" s="1433"/>
      <c r="AV245" s="1433"/>
      <c r="AW245" s="1433"/>
      <c r="AX245" s="1433"/>
      <c r="AY245" s="1433"/>
      <c r="AZ245" s="1433"/>
      <c r="BA245" s="1433"/>
      <c r="BB245" s="1433"/>
      <c r="BC245" s="1433"/>
      <c r="BD245" s="1433"/>
      <c r="BE245" s="1433"/>
      <c r="BF245" s="1433"/>
      <c r="BG245" s="1433"/>
      <c r="BH245" s="1433"/>
      <c r="BI245" s="1433"/>
      <c r="BJ245" s="1433"/>
      <c r="BK245" s="1433"/>
      <c r="BL245" s="1433"/>
      <c r="BM245" s="1433"/>
      <c r="BN245" s="1433"/>
      <c r="BO245" s="1433"/>
      <c r="BP245" s="1433"/>
      <c r="BQ245" s="1433"/>
      <c r="BR245" s="1433"/>
    </row>
    <row r="246" spans="1:70" x14ac:dyDescent="0.25">
      <c r="A246" s="1433"/>
      <c r="B246" s="1433"/>
      <c r="C246" s="1433"/>
      <c r="D246" s="1433"/>
      <c r="E246" s="1433"/>
      <c r="F246" s="1433"/>
      <c r="G246" s="1433"/>
      <c r="H246" s="1433"/>
      <c r="I246" s="1433"/>
      <c r="J246" s="1433"/>
      <c r="K246" s="1433"/>
      <c r="L246" s="1433"/>
      <c r="M246" s="1433"/>
      <c r="N246" s="1433"/>
      <c r="O246" s="1433"/>
      <c r="P246" s="1433"/>
      <c r="Q246" s="1433"/>
      <c r="R246" s="1433"/>
      <c r="S246" s="1433"/>
      <c r="T246" s="1433"/>
      <c r="U246" s="1433"/>
      <c r="V246" s="1433"/>
      <c r="W246" s="1433"/>
      <c r="X246" s="1433"/>
      <c r="Y246" s="1433"/>
      <c r="Z246" s="1433"/>
      <c r="AA246" s="1433"/>
      <c r="AB246" s="1433"/>
      <c r="AC246" s="1433"/>
      <c r="AD246" s="1433"/>
      <c r="AE246" s="1433"/>
      <c r="AF246" s="1433"/>
      <c r="AG246" s="1433"/>
      <c r="AH246" s="1433"/>
      <c r="AI246" s="1433"/>
      <c r="AJ246" s="1433"/>
      <c r="AK246" s="1433"/>
      <c r="AL246" s="1433"/>
      <c r="AM246" s="1433"/>
      <c r="AN246" s="1433"/>
      <c r="AO246" s="1433"/>
      <c r="AP246" s="1433"/>
      <c r="AQ246" s="1433"/>
      <c r="AR246" s="1433"/>
      <c r="AS246" s="1433"/>
      <c r="AT246" s="1433"/>
      <c r="AU246" s="1433"/>
      <c r="AV246" s="1433"/>
      <c r="AW246" s="1433"/>
      <c r="AX246" s="1433"/>
      <c r="AY246" s="1433"/>
      <c r="AZ246" s="1433"/>
      <c r="BA246" s="1433"/>
      <c r="BB246" s="1433"/>
      <c r="BC246" s="1433"/>
      <c r="BD246" s="1433"/>
      <c r="BE246" s="1433"/>
      <c r="BF246" s="1433"/>
      <c r="BG246" s="1433"/>
      <c r="BH246" s="1433"/>
      <c r="BI246" s="1433"/>
      <c r="BJ246" s="1433"/>
      <c r="BK246" s="1433"/>
      <c r="BL246" s="1433"/>
      <c r="BM246" s="1433"/>
      <c r="BN246" s="1433"/>
      <c r="BO246" s="1433"/>
      <c r="BP246" s="1433"/>
      <c r="BQ246" s="1433"/>
      <c r="BR246" s="1433"/>
    </row>
    <row r="247" spans="1:70" x14ac:dyDescent="0.25">
      <c r="A247" s="1433"/>
      <c r="B247" s="1433"/>
      <c r="C247" s="1433"/>
      <c r="D247" s="1433"/>
      <c r="E247" s="1433"/>
      <c r="F247" s="1433"/>
      <c r="G247" s="1433"/>
      <c r="H247" s="1433"/>
      <c r="I247" s="1433"/>
      <c r="J247" s="1433"/>
      <c r="K247" s="1433"/>
      <c r="L247" s="1433"/>
      <c r="M247" s="1433"/>
      <c r="N247" s="1433"/>
      <c r="O247" s="1433"/>
      <c r="P247" s="1433"/>
      <c r="Q247" s="1433"/>
      <c r="R247" s="1433"/>
      <c r="S247" s="1433"/>
      <c r="T247" s="1433"/>
      <c r="U247" s="1433"/>
      <c r="V247" s="1433"/>
      <c r="W247" s="1433"/>
      <c r="X247" s="1433"/>
      <c r="Y247" s="1433"/>
      <c r="Z247" s="1433"/>
      <c r="AA247" s="1433"/>
      <c r="AB247" s="1433"/>
      <c r="AC247" s="1433"/>
      <c r="AD247" s="1433"/>
      <c r="AE247" s="1433"/>
      <c r="AF247" s="1433"/>
      <c r="AG247" s="1433"/>
      <c r="AH247" s="1433"/>
      <c r="AI247" s="1433"/>
      <c r="AJ247" s="1433"/>
      <c r="AK247" s="1433"/>
      <c r="AL247" s="1433"/>
      <c r="AM247" s="1433"/>
      <c r="AN247" s="1433"/>
      <c r="AO247" s="1433"/>
      <c r="AP247" s="1433"/>
      <c r="AQ247" s="1433"/>
      <c r="AR247" s="1433"/>
      <c r="AS247" s="1433"/>
      <c r="AT247" s="1433"/>
      <c r="AU247" s="1433"/>
      <c r="AV247" s="1433"/>
      <c r="AW247" s="1433"/>
      <c r="AX247" s="1433"/>
      <c r="AY247" s="1433"/>
      <c r="AZ247" s="1433"/>
      <c r="BA247" s="1433"/>
      <c r="BB247" s="1433"/>
      <c r="BC247" s="1433"/>
      <c r="BD247" s="1433"/>
      <c r="BE247" s="1433"/>
      <c r="BF247" s="1433"/>
      <c r="BG247" s="1433"/>
      <c r="BH247" s="1433"/>
      <c r="BI247" s="1433"/>
      <c r="BJ247" s="1433"/>
      <c r="BK247" s="1433"/>
      <c r="BL247" s="1433"/>
      <c r="BM247" s="1433"/>
      <c r="BN247" s="1433"/>
      <c r="BO247" s="1433"/>
      <c r="BP247" s="1433"/>
      <c r="BQ247" s="1433"/>
      <c r="BR247" s="1433"/>
    </row>
    <row r="248" spans="1:70" x14ac:dyDescent="0.25">
      <c r="A248" s="1433"/>
      <c r="B248" s="1433"/>
      <c r="C248" s="1433"/>
      <c r="D248" s="1433"/>
      <c r="E248" s="1433"/>
      <c r="F248" s="1433"/>
      <c r="G248" s="1433"/>
      <c r="H248" s="1433"/>
      <c r="I248" s="1433"/>
      <c r="J248" s="1433"/>
      <c r="K248" s="1433"/>
      <c r="L248" s="1433"/>
      <c r="M248" s="1433"/>
      <c r="N248" s="1433"/>
      <c r="O248" s="1433"/>
      <c r="P248" s="1433"/>
      <c r="Q248" s="1433"/>
      <c r="R248" s="1433"/>
      <c r="S248" s="1433"/>
      <c r="T248" s="1433"/>
      <c r="U248" s="1433"/>
      <c r="V248" s="1433"/>
      <c r="W248" s="1433"/>
      <c r="X248" s="1433"/>
      <c r="Y248" s="1433"/>
      <c r="Z248" s="1433"/>
      <c r="AA248" s="1433"/>
      <c r="AB248" s="1433"/>
      <c r="AC248" s="1433"/>
      <c r="AD248" s="1433"/>
      <c r="AE248" s="1433"/>
      <c r="AF248" s="1433"/>
      <c r="AG248" s="1433"/>
      <c r="AH248" s="1433"/>
      <c r="AI248" s="1433"/>
      <c r="AJ248" s="1433"/>
      <c r="AK248" s="1433"/>
      <c r="AL248" s="1433"/>
      <c r="AM248" s="1433"/>
      <c r="AN248" s="1433"/>
      <c r="AO248" s="1433"/>
      <c r="AP248" s="1433"/>
      <c r="AQ248" s="1433"/>
      <c r="AR248" s="1433"/>
      <c r="AS248" s="1433"/>
      <c r="AT248" s="1433"/>
      <c r="AU248" s="1433"/>
      <c r="AV248" s="1433"/>
      <c r="AW248" s="1433"/>
      <c r="AX248" s="1433"/>
      <c r="AY248" s="1433"/>
      <c r="AZ248" s="1433"/>
      <c r="BA248" s="1433"/>
      <c r="BB248" s="1433"/>
      <c r="BC248" s="1433"/>
      <c r="BD248" s="1433"/>
      <c r="BE248" s="1433"/>
      <c r="BF248" s="1433"/>
      <c r="BG248" s="1433"/>
      <c r="BH248" s="1433"/>
      <c r="BI248" s="1433"/>
      <c r="BJ248" s="1433"/>
      <c r="BK248" s="1433"/>
      <c r="BL248" s="1433"/>
      <c r="BM248" s="1433"/>
      <c r="BN248" s="1433"/>
      <c r="BO248" s="1433"/>
      <c r="BP248" s="1433"/>
      <c r="BQ248" s="1433"/>
      <c r="BR248" s="1433"/>
    </row>
    <row r="249" spans="1:70" x14ac:dyDescent="0.25">
      <c r="A249" s="1433"/>
      <c r="B249" s="1433"/>
      <c r="C249" s="1433"/>
      <c r="D249" s="1433"/>
      <c r="E249" s="1433"/>
      <c r="F249" s="1433"/>
      <c r="G249" s="1433"/>
      <c r="H249" s="1433"/>
      <c r="I249" s="1433"/>
      <c r="J249" s="1433"/>
      <c r="K249" s="1433"/>
      <c r="L249" s="1433"/>
      <c r="M249" s="1433"/>
      <c r="N249" s="1433"/>
      <c r="O249" s="1433"/>
      <c r="P249" s="1433"/>
      <c r="Q249" s="1433"/>
      <c r="R249" s="1433"/>
      <c r="S249" s="1433"/>
      <c r="T249" s="1433"/>
      <c r="U249" s="1433"/>
      <c r="V249" s="1433"/>
      <c r="W249" s="1433"/>
      <c r="X249" s="1433"/>
      <c r="Y249" s="1433"/>
      <c r="Z249" s="1433"/>
      <c r="AA249" s="1433"/>
      <c r="AB249" s="1433"/>
      <c r="AC249" s="1433"/>
      <c r="AD249" s="1433"/>
      <c r="AE249" s="1433"/>
      <c r="AF249" s="1433"/>
      <c r="AG249" s="1433"/>
      <c r="AH249" s="1433"/>
      <c r="AI249" s="1433"/>
      <c r="AJ249" s="1433"/>
      <c r="AK249" s="1433"/>
      <c r="AL249" s="1433"/>
      <c r="AM249" s="1433"/>
      <c r="AN249" s="1433"/>
      <c r="AO249" s="1433"/>
      <c r="AP249" s="1433"/>
      <c r="AQ249" s="1433"/>
      <c r="AR249" s="1433"/>
      <c r="AS249" s="1433"/>
      <c r="AT249" s="1433"/>
      <c r="AU249" s="1433"/>
      <c r="AV249" s="1433"/>
      <c r="AW249" s="1433"/>
      <c r="AX249" s="1433"/>
      <c r="AY249" s="1433"/>
      <c r="AZ249" s="1433"/>
      <c r="BA249" s="1433"/>
      <c r="BB249" s="1433"/>
      <c r="BC249" s="1433"/>
      <c r="BD249" s="1433"/>
      <c r="BE249" s="1433"/>
      <c r="BF249" s="1433"/>
      <c r="BG249" s="1433"/>
      <c r="BH249" s="1433"/>
      <c r="BI249" s="1433"/>
      <c r="BJ249" s="1433"/>
      <c r="BK249" s="1433"/>
      <c r="BL249" s="1433"/>
      <c r="BM249" s="1433"/>
      <c r="BN249" s="1433"/>
      <c r="BO249" s="1433"/>
      <c r="BP249" s="1433"/>
      <c r="BQ249" s="1433"/>
      <c r="BR249" s="1433"/>
    </row>
    <row r="250" spans="1:70" x14ac:dyDescent="0.25">
      <c r="A250" s="1433"/>
      <c r="B250" s="1433"/>
      <c r="C250" s="1433"/>
      <c r="D250" s="1433"/>
      <c r="E250" s="1433"/>
      <c r="F250" s="1433"/>
      <c r="G250" s="1433"/>
      <c r="H250" s="1433"/>
      <c r="I250" s="1433"/>
      <c r="J250" s="1433"/>
      <c r="K250" s="1433"/>
      <c r="L250" s="1433"/>
      <c r="M250" s="1433"/>
      <c r="N250" s="1433"/>
      <c r="O250" s="1433"/>
      <c r="P250" s="1433"/>
      <c r="Q250" s="1433"/>
      <c r="R250" s="1433"/>
      <c r="S250" s="1433"/>
      <c r="T250" s="1433"/>
      <c r="U250" s="1433"/>
      <c r="V250" s="1433"/>
      <c r="W250" s="1433"/>
      <c r="X250" s="1433"/>
      <c r="Y250" s="1433"/>
      <c r="Z250" s="1433"/>
      <c r="AA250" s="1433"/>
      <c r="AB250" s="1433"/>
      <c r="AC250" s="1433"/>
      <c r="AD250" s="1433"/>
      <c r="AE250" s="1433"/>
      <c r="AF250" s="1433"/>
      <c r="AG250" s="1433"/>
      <c r="AH250" s="1433"/>
      <c r="AI250" s="1433"/>
      <c r="AJ250" s="1433"/>
      <c r="AK250" s="1433"/>
      <c r="AL250" s="1433"/>
      <c r="AM250" s="1433"/>
      <c r="AN250" s="1433"/>
      <c r="AO250" s="1433"/>
      <c r="AP250" s="1433"/>
      <c r="AQ250" s="1433"/>
      <c r="AR250" s="1433"/>
      <c r="AS250" s="1433"/>
      <c r="AT250" s="1433"/>
      <c r="AU250" s="1433"/>
      <c r="AV250" s="1433"/>
      <c r="AW250" s="1433"/>
      <c r="AX250" s="1433"/>
      <c r="AY250" s="1433"/>
      <c r="AZ250" s="1433"/>
      <c r="BA250" s="1433"/>
      <c r="BB250" s="1433"/>
      <c r="BC250" s="1433"/>
      <c r="BD250" s="1433"/>
      <c r="BE250" s="1433"/>
      <c r="BF250" s="1433"/>
      <c r="BG250" s="1433"/>
      <c r="BH250" s="1433"/>
      <c r="BI250" s="1433"/>
      <c r="BJ250" s="1433"/>
      <c r="BK250" s="1433"/>
      <c r="BL250" s="1433"/>
      <c r="BM250" s="1433"/>
      <c r="BN250" s="1433"/>
      <c r="BO250" s="1433"/>
      <c r="BP250" s="1433"/>
      <c r="BQ250" s="1433"/>
      <c r="BR250" s="1433"/>
    </row>
    <row r="251" spans="1:70" x14ac:dyDescent="0.25">
      <c r="A251" s="1433"/>
      <c r="B251" s="1433"/>
      <c r="C251" s="1433"/>
      <c r="D251" s="1433"/>
      <c r="E251" s="1433"/>
      <c r="F251" s="1433"/>
      <c r="G251" s="1433"/>
      <c r="H251" s="1433"/>
      <c r="I251" s="1433"/>
      <c r="J251" s="1433"/>
      <c r="K251" s="1433"/>
      <c r="L251" s="1433"/>
      <c r="M251" s="1433"/>
      <c r="N251" s="1433"/>
      <c r="O251" s="1433"/>
      <c r="P251" s="1433"/>
      <c r="Q251" s="1433"/>
      <c r="R251" s="1433"/>
      <c r="S251" s="1433"/>
      <c r="T251" s="1433"/>
      <c r="U251" s="1433"/>
      <c r="V251" s="1433"/>
      <c r="W251" s="1433"/>
      <c r="X251" s="1433"/>
      <c r="Y251" s="1433"/>
      <c r="Z251" s="1433"/>
      <c r="AA251" s="1433"/>
      <c r="AB251" s="1433"/>
      <c r="AC251" s="1433"/>
      <c r="AD251" s="1433"/>
      <c r="AE251" s="1433"/>
      <c r="AF251" s="1433"/>
      <c r="AG251" s="1433"/>
      <c r="AH251" s="1433"/>
      <c r="AI251" s="1433"/>
      <c r="AJ251" s="1433"/>
      <c r="AK251" s="1433"/>
      <c r="AL251" s="1433"/>
      <c r="AM251" s="1433"/>
      <c r="AN251" s="1433"/>
      <c r="AO251" s="1433"/>
      <c r="AP251" s="1433"/>
      <c r="AQ251" s="1433"/>
      <c r="AR251" s="1433"/>
      <c r="AS251" s="1433"/>
      <c r="AT251" s="1433"/>
      <c r="AU251" s="1433"/>
      <c r="AV251" s="1433"/>
      <c r="AW251" s="1433"/>
      <c r="AX251" s="1433"/>
      <c r="AY251" s="1433"/>
      <c r="AZ251" s="1433"/>
      <c r="BA251" s="1433"/>
      <c r="BB251" s="1433"/>
      <c r="BC251" s="1433"/>
      <c r="BD251" s="1433"/>
      <c r="BE251" s="1433"/>
      <c r="BF251" s="1433"/>
      <c r="BG251" s="1433"/>
      <c r="BH251" s="1433"/>
      <c r="BI251" s="1433"/>
      <c r="BJ251" s="1433"/>
      <c r="BK251" s="1433"/>
      <c r="BL251" s="1433"/>
      <c r="BM251" s="1433"/>
      <c r="BN251" s="1433"/>
      <c r="BO251" s="1433"/>
      <c r="BP251" s="1433"/>
      <c r="BQ251" s="1433"/>
      <c r="BR251" s="1433"/>
    </row>
    <row r="252" spans="1:70" x14ac:dyDescent="0.25">
      <c r="A252" s="1433"/>
      <c r="B252" s="1433"/>
      <c r="C252" s="1433"/>
      <c r="D252" s="1433"/>
      <c r="E252" s="1433"/>
      <c r="F252" s="1433"/>
      <c r="G252" s="1433"/>
      <c r="H252" s="1433"/>
      <c r="I252" s="1433"/>
      <c r="J252" s="1433"/>
      <c r="K252" s="1433"/>
      <c r="L252" s="1433"/>
      <c r="M252" s="1433"/>
      <c r="N252" s="1433"/>
      <c r="O252" s="1433"/>
      <c r="P252" s="1433"/>
      <c r="Q252" s="1433"/>
      <c r="R252" s="1433"/>
      <c r="S252" s="1433"/>
      <c r="T252" s="1433"/>
      <c r="U252" s="1433"/>
      <c r="V252" s="1433"/>
      <c r="W252" s="1433"/>
      <c r="X252" s="1433"/>
      <c r="Y252" s="1433"/>
      <c r="Z252" s="1433"/>
      <c r="AA252" s="1433"/>
      <c r="AB252" s="1433"/>
      <c r="AC252" s="1433"/>
      <c r="AD252" s="1433"/>
      <c r="AE252" s="1433"/>
      <c r="AF252" s="1433"/>
      <c r="AG252" s="1433"/>
      <c r="AH252" s="1433"/>
      <c r="AI252" s="1433"/>
      <c r="AJ252" s="1433"/>
      <c r="AK252" s="1433"/>
      <c r="AL252" s="1433"/>
      <c r="AM252" s="1433"/>
      <c r="AN252" s="1433"/>
      <c r="AO252" s="1433"/>
      <c r="AP252" s="1433"/>
      <c r="AQ252" s="1433"/>
      <c r="AR252" s="1433"/>
      <c r="AS252" s="1433"/>
      <c r="AT252" s="1433"/>
      <c r="AU252" s="1433"/>
      <c r="AV252" s="1433"/>
      <c r="AW252" s="1433"/>
      <c r="AX252" s="1433"/>
      <c r="AY252" s="1433"/>
      <c r="AZ252" s="1433"/>
      <c r="BA252" s="1433"/>
      <c r="BB252" s="1433"/>
      <c r="BC252" s="1433"/>
      <c r="BD252" s="1433"/>
      <c r="BE252" s="1433"/>
      <c r="BF252" s="1433"/>
      <c r="BG252" s="1433"/>
      <c r="BH252" s="1433"/>
      <c r="BI252" s="1433"/>
      <c r="BJ252" s="1433"/>
      <c r="BK252" s="1433"/>
      <c r="BL252" s="1433"/>
      <c r="BM252" s="1433"/>
      <c r="BN252" s="1433"/>
      <c r="BO252" s="1433"/>
      <c r="BP252" s="1433"/>
      <c r="BQ252" s="1433"/>
      <c r="BR252" s="1433"/>
    </row>
    <row r="253" spans="1:70" x14ac:dyDescent="0.25">
      <c r="A253" s="1433"/>
      <c r="B253" s="1433"/>
      <c r="C253" s="1433"/>
      <c r="D253" s="1433"/>
      <c r="E253" s="1433"/>
      <c r="F253" s="1433"/>
      <c r="G253" s="1433"/>
      <c r="H253" s="1433"/>
      <c r="I253" s="1433"/>
      <c r="J253" s="1433"/>
      <c r="K253" s="1433"/>
      <c r="L253" s="1433"/>
      <c r="M253" s="1433"/>
      <c r="N253" s="1433"/>
      <c r="O253" s="1433"/>
      <c r="P253" s="1433"/>
      <c r="Q253" s="1433"/>
      <c r="R253" s="1433"/>
      <c r="S253" s="1433"/>
      <c r="T253" s="1433"/>
      <c r="U253" s="1433"/>
      <c r="V253" s="1433"/>
      <c r="W253" s="1433"/>
      <c r="X253" s="1433"/>
      <c r="Y253" s="1433"/>
      <c r="Z253" s="1433"/>
      <c r="AA253" s="1433"/>
      <c r="AB253" s="1433"/>
      <c r="AC253" s="1433"/>
      <c r="AD253" s="1433"/>
      <c r="AE253" s="1433"/>
      <c r="AF253" s="1433"/>
      <c r="AG253" s="1433"/>
      <c r="AH253" s="1433"/>
      <c r="AI253" s="1433"/>
      <c r="AJ253" s="1433"/>
      <c r="AK253" s="1433"/>
      <c r="AL253" s="1433"/>
      <c r="AM253" s="1433"/>
      <c r="AN253" s="1433"/>
      <c r="AO253" s="1433"/>
      <c r="AP253" s="1433"/>
      <c r="AQ253" s="1433"/>
      <c r="AR253" s="1433"/>
      <c r="AS253" s="1433"/>
      <c r="AT253" s="1433"/>
      <c r="AU253" s="1433"/>
      <c r="AV253" s="1433"/>
      <c r="AW253" s="1433"/>
      <c r="AX253" s="1433"/>
      <c r="AY253" s="1433"/>
      <c r="AZ253" s="1433"/>
      <c r="BA253" s="1433"/>
      <c r="BB253" s="1433"/>
      <c r="BC253" s="1433"/>
      <c r="BD253" s="1433"/>
      <c r="BE253" s="1433"/>
      <c r="BF253" s="1433"/>
      <c r="BG253" s="1433"/>
      <c r="BH253" s="1433"/>
      <c r="BI253" s="1433"/>
      <c r="BJ253" s="1433"/>
      <c r="BK253" s="1433"/>
      <c r="BL253" s="1433"/>
      <c r="BM253" s="1433"/>
      <c r="BN253" s="1433"/>
      <c r="BO253" s="1433"/>
      <c r="BP253" s="1433"/>
      <c r="BQ253" s="1433"/>
      <c r="BR253" s="1433"/>
    </row>
    <row r="254" spans="1:70" x14ac:dyDescent="0.25">
      <c r="A254" s="1433"/>
      <c r="B254" s="1433"/>
      <c r="C254" s="1433"/>
      <c r="D254" s="1433"/>
      <c r="E254" s="1433"/>
      <c r="F254" s="1433"/>
      <c r="G254" s="1433"/>
      <c r="H254" s="1433"/>
      <c r="I254" s="1433"/>
      <c r="J254" s="1433"/>
      <c r="K254" s="1433"/>
      <c r="L254" s="1433"/>
      <c r="M254" s="1433"/>
      <c r="N254" s="1433"/>
      <c r="O254" s="1433"/>
      <c r="P254" s="1433"/>
      <c r="Q254" s="1433"/>
      <c r="R254" s="1433"/>
      <c r="S254" s="1433"/>
      <c r="T254" s="1433"/>
      <c r="U254" s="1433"/>
      <c r="V254" s="1433"/>
      <c r="W254" s="1433"/>
      <c r="X254" s="1433"/>
      <c r="Y254" s="1433"/>
      <c r="Z254" s="1433"/>
      <c r="AA254" s="1433"/>
      <c r="AB254" s="1433"/>
      <c r="AC254" s="1433"/>
      <c r="AD254" s="1433"/>
      <c r="AE254" s="1433"/>
      <c r="AF254" s="1433"/>
      <c r="AG254" s="1433"/>
      <c r="AH254" s="1433"/>
      <c r="AI254" s="1433"/>
      <c r="AJ254" s="1433"/>
      <c r="AK254" s="1433"/>
      <c r="AL254" s="1433"/>
      <c r="AM254" s="1433"/>
      <c r="AN254" s="1433"/>
      <c r="AO254" s="1433"/>
      <c r="AP254" s="1433"/>
      <c r="AQ254" s="1433"/>
      <c r="AR254" s="1433"/>
      <c r="AS254" s="1433"/>
      <c r="AT254" s="1433"/>
      <c r="AU254" s="1433"/>
      <c r="AV254" s="1433"/>
      <c r="AW254" s="1433"/>
      <c r="AX254" s="1433"/>
      <c r="AY254" s="1433"/>
      <c r="AZ254" s="1433"/>
      <c r="BA254" s="1433"/>
      <c r="BB254" s="1433"/>
      <c r="BC254" s="1433"/>
      <c r="BD254" s="1433"/>
      <c r="BE254" s="1433"/>
      <c r="BF254" s="1433"/>
      <c r="BG254" s="1433"/>
      <c r="BH254" s="1433"/>
      <c r="BI254" s="1433"/>
      <c r="BJ254" s="1433"/>
      <c r="BK254" s="1433"/>
      <c r="BL254" s="1433"/>
      <c r="BM254" s="1433"/>
      <c r="BN254" s="1433"/>
      <c r="BO254" s="1433"/>
      <c r="BP254" s="1433"/>
      <c r="BQ254" s="1433"/>
      <c r="BR254" s="1433"/>
    </row>
    <row r="255" spans="1:70" x14ac:dyDescent="0.25">
      <c r="A255" s="1433"/>
      <c r="B255" s="1433"/>
      <c r="C255" s="1433"/>
      <c r="D255" s="1433"/>
      <c r="E255" s="1433"/>
      <c r="F255" s="1433"/>
      <c r="G255" s="1433"/>
      <c r="H255" s="1433"/>
      <c r="I255" s="1433"/>
      <c r="J255" s="1433"/>
      <c r="K255" s="1433"/>
      <c r="L255" s="1433"/>
      <c r="M255" s="1433"/>
      <c r="N255" s="1433"/>
      <c r="O255" s="1433"/>
      <c r="P255" s="1433"/>
      <c r="Q255" s="1433"/>
      <c r="R255" s="1433"/>
      <c r="S255" s="1433"/>
      <c r="T255" s="1433"/>
      <c r="U255" s="1433"/>
      <c r="V255" s="1433"/>
      <c r="W255" s="1433"/>
      <c r="X255" s="1433"/>
      <c r="Y255" s="1433"/>
      <c r="Z255" s="1433"/>
      <c r="AA255" s="1433"/>
      <c r="AB255" s="1433"/>
      <c r="AC255" s="1433"/>
      <c r="AD255" s="1433"/>
      <c r="AE255" s="1433"/>
      <c r="AF255" s="1433"/>
      <c r="AG255" s="1433"/>
      <c r="AH255" s="1433"/>
      <c r="AI255" s="1433"/>
      <c r="AJ255" s="1433"/>
      <c r="AK255" s="1433"/>
      <c r="AL255" s="1433"/>
      <c r="AM255" s="1433"/>
      <c r="AN255" s="1433"/>
      <c r="AO255" s="1433"/>
      <c r="AP255" s="1433"/>
      <c r="AQ255" s="1433"/>
      <c r="AR255" s="1433"/>
      <c r="AS255" s="1433"/>
      <c r="AT255" s="1433"/>
      <c r="AU255" s="1433"/>
      <c r="AV255" s="1433"/>
      <c r="AW255" s="1433"/>
      <c r="AX255" s="1433"/>
      <c r="AY255" s="1433"/>
      <c r="AZ255" s="1433"/>
      <c r="BA255" s="1433"/>
      <c r="BB255" s="1433"/>
      <c r="BC255" s="1433"/>
      <c r="BD255" s="1433"/>
      <c r="BE255" s="1433"/>
      <c r="BF255" s="1433"/>
      <c r="BG255" s="1433"/>
      <c r="BH255" s="1433"/>
      <c r="BI255" s="1433"/>
      <c r="BJ255" s="1433"/>
      <c r="BK255" s="1433"/>
      <c r="BL255" s="1433"/>
      <c r="BM255" s="1433"/>
      <c r="BN255" s="1433"/>
      <c r="BO255" s="1433"/>
      <c r="BP255" s="1433"/>
      <c r="BQ255" s="1433"/>
      <c r="BR255" s="1433"/>
    </row>
    <row r="256" spans="1:70" x14ac:dyDescent="0.25">
      <c r="A256" s="1433"/>
      <c r="B256" s="1433"/>
      <c r="C256" s="1433"/>
      <c r="D256" s="1433"/>
      <c r="E256" s="1433"/>
      <c r="F256" s="1433"/>
      <c r="G256" s="1433"/>
      <c r="H256" s="1433"/>
      <c r="I256" s="1433"/>
      <c r="J256" s="1433"/>
      <c r="K256" s="1433"/>
      <c r="L256" s="1433"/>
      <c r="M256" s="1433"/>
      <c r="N256" s="1433"/>
      <c r="O256" s="1433"/>
      <c r="P256" s="1433"/>
      <c r="Q256" s="1433"/>
      <c r="R256" s="1433"/>
      <c r="S256" s="1433"/>
      <c r="T256" s="1433"/>
      <c r="U256" s="1433"/>
      <c r="V256" s="1433"/>
      <c r="W256" s="1433"/>
      <c r="X256" s="1433"/>
      <c r="Y256" s="1433"/>
      <c r="Z256" s="1433"/>
      <c r="AA256" s="1433"/>
      <c r="AB256" s="1433"/>
      <c r="AC256" s="1433"/>
      <c r="AD256" s="1433"/>
      <c r="AE256" s="1433"/>
      <c r="AF256" s="1433"/>
      <c r="AG256" s="1433"/>
      <c r="AH256" s="1433"/>
      <c r="AI256" s="1433"/>
      <c r="AJ256" s="1433"/>
      <c r="AK256" s="1433"/>
      <c r="AL256" s="1433"/>
      <c r="AM256" s="1433"/>
      <c r="AN256" s="1433"/>
      <c r="AO256" s="1433"/>
      <c r="AP256" s="1433"/>
      <c r="AQ256" s="1433"/>
      <c r="AR256" s="1433"/>
      <c r="AS256" s="1433"/>
      <c r="AT256" s="1433"/>
      <c r="AU256" s="1433"/>
      <c r="AV256" s="1433"/>
      <c r="AW256" s="1433"/>
      <c r="AX256" s="1433"/>
      <c r="AY256" s="1433"/>
      <c r="AZ256" s="1433"/>
      <c r="BA256" s="1433"/>
      <c r="BB256" s="1433"/>
      <c r="BC256" s="1433"/>
      <c r="BD256" s="1433"/>
      <c r="BE256" s="1433"/>
      <c r="BF256" s="1433"/>
      <c r="BG256" s="1433"/>
      <c r="BH256" s="1433"/>
      <c r="BI256" s="1433"/>
      <c r="BJ256" s="1433"/>
      <c r="BK256" s="1433"/>
      <c r="BL256" s="1433"/>
      <c r="BM256" s="1433"/>
      <c r="BN256" s="1433"/>
      <c r="BO256" s="1433"/>
      <c r="BP256" s="1433"/>
      <c r="BQ256" s="1433"/>
      <c r="BR256" s="1433"/>
    </row>
    <row r="257" spans="1:70" x14ac:dyDescent="0.25">
      <c r="A257" s="1433"/>
      <c r="B257" s="1433"/>
      <c r="C257" s="1433"/>
      <c r="D257" s="1433"/>
      <c r="E257" s="1433"/>
      <c r="F257" s="1433"/>
      <c r="G257" s="1433"/>
      <c r="H257" s="1433"/>
      <c r="I257" s="1433"/>
      <c r="J257" s="1433"/>
      <c r="K257" s="1433"/>
      <c r="L257" s="1433"/>
      <c r="M257" s="1433"/>
      <c r="N257" s="1433"/>
      <c r="O257" s="1433"/>
      <c r="P257" s="1433"/>
      <c r="Q257" s="1433"/>
      <c r="R257" s="1433"/>
      <c r="S257" s="1433"/>
      <c r="T257" s="1433"/>
      <c r="U257" s="1433"/>
      <c r="V257" s="1433"/>
      <c r="W257" s="1433"/>
      <c r="X257" s="1433"/>
      <c r="Y257" s="1433"/>
      <c r="Z257" s="1433"/>
      <c r="AA257" s="1433"/>
      <c r="AB257" s="1433"/>
      <c r="AC257" s="1433"/>
      <c r="AD257" s="1433"/>
      <c r="AE257" s="1433"/>
      <c r="AF257" s="1433"/>
      <c r="AG257" s="1433"/>
      <c r="AH257" s="1433"/>
      <c r="AI257" s="1433"/>
      <c r="AJ257" s="1433"/>
      <c r="AK257" s="1433"/>
      <c r="AL257" s="1433"/>
      <c r="AM257" s="1433"/>
      <c r="AN257" s="1433"/>
      <c r="AO257" s="1433"/>
      <c r="AP257" s="1433"/>
      <c r="AQ257" s="1433"/>
      <c r="AR257" s="1433"/>
      <c r="AS257" s="1433"/>
      <c r="AT257" s="1433"/>
      <c r="AU257" s="1433"/>
      <c r="AV257" s="1433"/>
      <c r="AW257" s="1433"/>
      <c r="AX257" s="1433"/>
      <c r="AY257" s="1433"/>
      <c r="AZ257" s="1433"/>
      <c r="BA257" s="1433"/>
      <c r="BB257" s="1433"/>
      <c r="BC257" s="1433"/>
      <c r="BD257" s="1433"/>
      <c r="BE257" s="1433"/>
      <c r="BF257" s="1433"/>
      <c r="BG257" s="1433"/>
      <c r="BH257" s="1433"/>
      <c r="BI257" s="1433"/>
      <c r="BJ257" s="1433"/>
      <c r="BK257" s="1433"/>
      <c r="BL257" s="1433"/>
      <c r="BM257" s="1433"/>
      <c r="BN257" s="1433"/>
      <c r="BO257" s="1433"/>
      <c r="BP257" s="1433"/>
      <c r="BQ257" s="1433"/>
      <c r="BR257" s="1433"/>
    </row>
    <row r="258" spans="1:70" x14ac:dyDescent="0.25">
      <c r="A258" s="1433"/>
      <c r="B258" s="1433"/>
      <c r="C258" s="1433"/>
      <c r="D258" s="1433"/>
      <c r="E258" s="1433"/>
      <c r="F258" s="1433"/>
      <c r="G258" s="1433"/>
      <c r="H258" s="1433"/>
      <c r="I258" s="1433"/>
      <c r="J258" s="1433"/>
      <c r="K258" s="1433"/>
      <c r="L258" s="1433"/>
      <c r="M258" s="1433"/>
      <c r="N258" s="1433"/>
      <c r="O258" s="1433"/>
      <c r="P258" s="1433"/>
      <c r="Q258" s="1433"/>
      <c r="R258" s="1433"/>
      <c r="S258" s="1433"/>
      <c r="T258" s="1433"/>
      <c r="U258" s="1433"/>
      <c r="V258" s="1433"/>
      <c r="W258" s="1433"/>
      <c r="X258" s="1433"/>
      <c r="Y258" s="1433"/>
      <c r="Z258" s="1433"/>
      <c r="AA258" s="1433"/>
      <c r="AB258" s="1433"/>
      <c r="AC258" s="1433"/>
      <c r="AD258" s="1433"/>
      <c r="AE258" s="1433"/>
      <c r="AF258" s="1433"/>
      <c r="AG258" s="1433"/>
      <c r="AH258" s="1433"/>
      <c r="AI258" s="1433"/>
      <c r="AJ258" s="1433"/>
      <c r="AK258" s="1433"/>
      <c r="AL258" s="1433"/>
      <c r="AM258" s="1433"/>
      <c r="AN258" s="1433"/>
      <c r="AO258" s="1433"/>
      <c r="AP258" s="1433"/>
      <c r="AQ258" s="1433"/>
      <c r="AR258" s="1433"/>
      <c r="AS258" s="1433"/>
      <c r="AT258" s="1433"/>
      <c r="AU258" s="1433"/>
      <c r="AV258" s="1433"/>
      <c r="AW258" s="1433"/>
      <c r="AX258" s="1433"/>
      <c r="AY258" s="1433"/>
      <c r="AZ258" s="1433"/>
      <c r="BA258" s="1433"/>
      <c r="BB258" s="1433"/>
      <c r="BC258" s="1433"/>
      <c r="BD258" s="1433"/>
      <c r="BE258" s="1433"/>
      <c r="BF258" s="1433"/>
      <c r="BG258" s="1433"/>
      <c r="BH258" s="1433"/>
      <c r="BI258" s="1433"/>
      <c r="BJ258" s="1433"/>
      <c r="BK258" s="1433"/>
      <c r="BL258" s="1433"/>
      <c r="BM258" s="1433"/>
      <c r="BN258" s="1433"/>
      <c r="BO258" s="1433"/>
      <c r="BP258" s="1433"/>
      <c r="BQ258" s="1433"/>
      <c r="BR258" s="1433"/>
    </row>
    <row r="259" spans="1:70" x14ac:dyDescent="0.25">
      <c r="A259" s="1433"/>
      <c r="B259" s="1433"/>
      <c r="C259" s="1433"/>
      <c r="D259" s="1433"/>
      <c r="E259" s="1433"/>
      <c r="F259" s="1433"/>
      <c r="G259" s="1433"/>
      <c r="H259" s="1433"/>
      <c r="I259" s="1433"/>
      <c r="J259" s="1433"/>
      <c r="K259" s="1433"/>
      <c r="L259" s="1433"/>
      <c r="M259" s="1433"/>
      <c r="N259" s="1433"/>
      <c r="O259" s="1433"/>
      <c r="P259" s="1433"/>
      <c r="Q259" s="1433"/>
      <c r="R259" s="1433"/>
      <c r="S259" s="1433"/>
      <c r="T259" s="1433"/>
      <c r="U259" s="1433"/>
      <c r="V259" s="1433"/>
      <c r="W259" s="1433"/>
      <c r="X259" s="1433"/>
      <c r="Y259" s="1433"/>
      <c r="Z259" s="1433"/>
      <c r="AA259" s="1433"/>
      <c r="AB259" s="1433"/>
      <c r="AC259" s="1433"/>
      <c r="AD259" s="1433"/>
      <c r="AE259" s="1433"/>
      <c r="AF259" s="1433"/>
      <c r="AG259" s="1433"/>
      <c r="AH259" s="1433"/>
      <c r="AI259" s="1433"/>
      <c r="AJ259" s="1433"/>
      <c r="AK259" s="1433"/>
      <c r="AL259" s="1433"/>
      <c r="AM259" s="1433"/>
      <c r="AN259" s="1433"/>
      <c r="AO259" s="1433"/>
      <c r="AP259" s="1433"/>
      <c r="AQ259" s="1433"/>
      <c r="AR259" s="1433"/>
      <c r="AS259" s="1433"/>
      <c r="AT259" s="1433"/>
      <c r="AU259" s="1433"/>
      <c r="AV259" s="1433"/>
      <c r="AW259" s="1433"/>
      <c r="AX259" s="1433"/>
      <c r="AY259" s="1433"/>
      <c r="AZ259" s="1433"/>
      <c r="BA259" s="1433"/>
      <c r="BB259" s="1433"/>
      <c r="BC259" s="1433"/>
      <c r="BD259" s="1433"/>
      <c r="BE259" s="1433"/>
      <c r="BF259" s="1433"/>
      <c r="BG259" s="1433"/>
      <c r="BH259" s="1433"/>
      <c r="BI259" s="1433"/>
      <c r="BJ259" s="1433"/>
      <c r="BK259" s="1433"/>
      <c r="BL259" s="1433"/>
      <c r="BM259" s="1433"/>
      <c r="BN259" s="1433"/>
      <c r="BO259" s="1433"/>
      <c r="BP259" s="1433"/>
      <c r="BQ259" s="1433"/>
      <c r="BR259" s="1433"/>
    </row>
    <row r="260" spans="1:70" x14ac:dyDescent="0.25">
      <c r="A260" s="1433"/>
      <c r="B260" s="1433"/>
      <c r="C260" s="1433"/>
      <c r="D260" s="1433"/>
      <c r="E260" s="1433"/>
      <c r="F260" s="1433"/>
      <c r="G260" s="1433"/>
      <c r="H260" s="1433"/>
      <c r="I260" s="1433"/>
      <c r="J260" s="1433"/>
      <c r="K260" s="1433"/>
      <c r="L260" s="1433"/>
      <c r="M260" s="1433"/>
      <c r="N260" s="1433"/>
      <c r="O260" s="1433"/>
      <c r="P260" s="1433"/>
      <c r="Q260" s="1433"/>
      <c r="R260" s="1433"/>
      <c r="S260" s="1433"/>
      <c r="T260" s="1433"/>
      <c r="U260" s="1433"/>
      <c r="V260" s="1433"/>
      <c r="W260" s="1433"/>
      <c r="X260" s="1433"/>
      <c r="Y260" s="1433"/>
      <c r="Z260" s="1433"/>
      <c r="AA260" s="1433"/>
      <c r="AB260" s="1433"/>
      <c r="AC260" s="1433"/>
      <c r="AD260" s="1433"/>
      <c r="AE260" s="1433"/>
      <c r="AF260" s="1433"/>
      <c r="AG260" s="1433"/>
      <c r="AH260" s="1433"/>
      <c r="AI260" s="1433"/>
      <c r="AJ260" s="1433"/>
      <c r="AK260" s="1433"/>
      <c r="AL260" s="1433"/>
      <c r="AM260" s="1433"/>
      <c r="AN260" s="1433"/>
      <c r="AO260" s="1433"/>
      <c r="AP260" s="1433"/>
      <c r="AQ260" s="1433"/>
      <c r="AR260" s="1433"/>
      <c r="AS260" s="1433"/>
      <c r="AT260" s="1433"/>
      <c r="AU260" s="1433"/>
      <c r="AV260" s="1433"/>
      <c r="AW260" s="1433"/>
      <c r="AX260" s="1433"/>
      <c r="AY260" s="1433"/>
      <c r="AZ260" s="1433"/>
      <c r="BA260" s="1433"/>
      <c r="BB260" s="1433"/>
      <c r="BC260" s="1433"/>
      <c r="BD260" s="1433"/>
      <c r="BE260" s="1433"/>
      <c r="BF260" s="1433"/>
      <c r="BG260" s="1433"/>
      <c r="BH260" s="1433"/>
      <c r="BI260" s="1433"/>
      <c r="BJ260" s="1433"/>
      <c r="BK260" s="1433"/>
      <c r="BL260" s="1433"/>
      <c r="BM260" s="1433"/>
      <c r="BN260" s="1433"/>
      <c r="BO260" s="1433"/>
      <c r="BP260" s="1433"/>
      <c r="BQ260" s="1433"/>
      <c r="BR260" s="1433"/>
    </row>
    <row r="261" spans="1:70" x14ac:dyDescent="0.25">
      <c r="A261" s="1433"/>
      <c r="B261" s="1433"/>
      <c r="C261" s="1433"/>
      <c r="D261" s="1433"/>
      <c r="E261" s="1433"/>
      <c r="F261" s="1433"/>
      <c r="G261" s="1433"/>
      <c r="H261" s="1433"/>
      <c r="I261" s="1433"/>
      <c r="J261" s="1433"/>
      <c r="K261" s="1433"/>
      <c r="L261" s="1433"/>
      <c r="M261" s="1433"/>
      <c r="N261" s="1433"/>
      <c r="O261" s="1433"/>
      <c r="P261" s="1433"/>
      <c r="Q261" s="1433"/>
      <c r="R261" s="1433"/>
      <c r="S261" s="1433"/>
      <c r="T261" s="1433"/>
      <c r="U261" s="1433"/>
      <c r="V261" s="1433"/>
      <c r="W261" s="1433"/>
      <c r="X261" s="1433"/>
      <c r="Y261" s="1433"/>
      <c r="Z261" s="1433"/>
      <c r="AA261" s="1433"/>
      <c r="AB261" s="1433"/>
      <c r="AC261" s="1433"/>
      <c r="AD261" s="1433"/>
      <c r="AE261" s="1433"/>
      <c r="AF261" s="1433"/>
      <c r="AG261" s="1433"/>
      <c r="AH261" s="1433"/>
      <c r="AI261" s="1433"/>
      <c r="AJ261" s="1433"/>
      <c r="AK261" s="1433"/>
      <c r="AL261" s="1433"/>
      <c r="AM261" s="1433"/>
      <c r="AN261" s="1433"/>
      <c r="AO261" s="1433"/>
      <c r="AP261" s="1433"/>
      <c r="AQ261" s="1433"/>
      <c r="AR261" s="1433"/>
      <c r="AS261" s="1433"/>
      <c r="AT261" s="1433"/>
      <c r="AU261" s="1433"/>
      <c r="AV261" s="1433"/>
      <c r="AW261" s="1433"/>
      <c r="AX261" s="1433"/>
      <c r="AY261" s="1433"/>
      <c r="AZ261" s="1433"/>
      <c r="BA261" s="1433"/>
      <c r="BB261" s="1433"/>
      <c r="BC261" s="1433"/>
      <c r="BD261" s="1433"/>
      <c r="BE261" s="1433"/>
      <c r="BF261" s="1433"/>
      <c r="BG261" s="1433"/>
      <c r="BH261" s="1433"/>
      <c r="BI261" s="1433"/>
      <c r="BJ261" s="1433"/>
      <c r="BK261" s="1433"/>
      <c r="BL261" s="1433"/>
      <c r="BM261" s="1433"/>
      <c r="BN261" s="1433"/>
      <c r="BO261" s="1433"/>
      <c r="BP261" s="1433"/>
      <c r="BQ261" s="1433"/>
      <c r="BR261" s="1433"/>
    </row>
    <row r="262" spans="1:70" x14ac:dyDescent="0.25">
      <c r="A262" s="1433"/>
      <c r="B262" s="1433"/>
      <c r="C262" s="1433"/>
      <c r="D262" s="1433"/>
      <c r="E262" s="1433"/>
      <c r="F262" s="1433"/>
      <c r="G262" s="1433"/>
      <c r="H262" s="1433"/>
      <c r="I262" s="1433"/>
      <c r="J262" s="1433"/>
      <c r="K262" s="1433"/>
      <c r="L262" s="1433"/>
      <c r="M262" s="1433"/>
      <c r="N262" s="1433"/>
      <c r="O262" s="1433"/>
      <c r="P262" s="1433"/>
      <c r="Q262" s="1433"/>
      <c r="R262" s="1433"/>
      <c r="S262" s="1433"/>
      <c r="T262" s="1433"/>
      <c r="U262" s="1433"/>
      <c r="V262" s="1433"/>
      <c r="W262" s="1433"/>
      <c r="X262" s="1433"/>
      <c r="Y262" s="1433"/>
      <c r="Z262" s="1433"/>
      <c r="AA262" s="1433"/>
      <c r="AB262" s="1433"/>
      <c r="AC262" s="1433"/>
      <c r="AD262" s="1433"/>
      <c r="AE262" s="1433"/>
      <c r="AF262" s="1433"/>
      <c r="AG262" s="1433"/>
      <c r="AH262" s="1433"/>
      <c r="AI262" s="1433"/>
      <c r="AJ262" s="1433"/>
      <c r="AK262" s="1433"/>
      <c r="AL262" s="1433"/>
      <c r="AM262" s="1433"/>
      <c r="AN262" s="1433"/>
      <c r="AO262" s="1433"/>
      <c r="AP262" s="1433"/>
      <c r="AQ262" s="1433"/>
      <c r="AR262" s="1433"/>
      <c r="AS262" s="1433"/>
      <c r="AT262" s="1433"/>
      <c r="AU262" s="1433"/>
      <c r="AV262" s="1433"/>
      <c r="AW262" s="1433"/>
      <c r="AX262" s="1433"/>
      <c r="AY262" s="1433"/>
      <c r="AZ262" s="1433"/>
      <c r="BA262" s="1433"/>
      <c r="BB262" s="1433"/>
      <c r="BC262" s="1433"/>
      <c r="BD262" s="1433"/>
      <c r="BE262" s="1433"/>
      <c r="BF262" s="1433"/>
      <c r="BG262" s="1433"/>
      <c r="BH262" s="1433"/>
      <c r="BI262" s="1433"/>
      <c r="BJ262" s="1433"/>
      <c r="BK262" s="1433"/>
      <c r="BL262" s="1433"/>
      <c r="BM262" s="1433"/>
      <c r="BN262" s="1433"/>
      <c r="BO262" s="1433"/>
      <c r="BP262" s="1433"/>
      <c r="BQ262" s="1433"/>
      <c r="BR262" s="1433"/>
    </row>
    <row r="263" spans="1:70" x14ac:dyDescent="0.25">
      <c r="A263" s="1433"/>
      <c r="B263" s="1433"/>
      <c r="C263" s="1433"/>
      <c r="D263" s="1433"/>
      <c r="E263" s="1433"/>
      <c r="F263" s="1433"/>
      <c r="G263" s="1433"/>
      <c r="H263" s="1433"/>
      <c r="I263" s="1433"/>
      <c r="J263" s="1433"/>
      <c r="K263" s="1433"/>
      <c r="L263" s="1433"/>
      <c r="M263" s="1433"/>
      <c r="N263" s="1433"/>
      <c r="O263" s="1433"/>
      <c r="P263" s="1433"/>
      <c r="Q263" s="1433"/>
      <c r="R263" s="1433"/>
      <c r="S263" s="1433"/>
      <c r="T263" s="1433"/>
      <c r="U263" s="1433"/>
      <c r="V263" s="1433"/>
      <c r="W263" s="1433"/>
      <c r="X263" s="1433"/>
      <c r="Y263" s="1433"/>
      <c r="Z263" s="1433"/>
      <c r="AA263" s="1433"/>
      <c r="AB263" s="1433"/>
      <c r="AC263" s="1433"/>
      <c r="AD263" s="1433"/>
      <c r="AE263" s="1433"/>
      <c r="AF263" s="1433"/>
      <c r="AG263" s="1433"/>
      <c r="AH263" s="1433"/>
      <c r="AI263" s="1433"/>
      <c r="AJ263" s="1433"/>
      <c r="AK263" s="1433"/>
      <c r="AL263" s="1433"/>
      <c r="AM263" s="1433"/>
      <c r="AN263" s="1433"/>
      <c r="AO263" s="1433"/>
      <c r="AP263" s="1433"/>
      <c r="AQ263" s="1433"/>
      <c r="AR263" s="1433"/>
      <c r="AS263" s="1433"/>
      <c r="AT263" s="1433"/>
      <c r="AU263" s="1433"/>
      <c r="AV263" s="1433"/>
      <c r="AW263" s="1433"/>
      <c r="AX263" s="1433"/>
      <c r="AY263" s="1433"/>
      <c r="AZ263" s="1433"/>
      <c r="BA263" s="1433"/>
      <c r="BB263" s="1433"/>
      <c r="BC263" s="1433"/>
      <c r="BD263" s="1433"/>
      <c r="BE263" s="1433"/>
      <c r="BF263" s="1433"/>
      <c r="BG263" s="1433"/>
      <c r="BH263" s="1433"/>
      <c r="BI263" s="1433"/>
      <c r="BJ263" s="1433"/>
      <c r="BK263" s="1433"/>
      <c r="BL263" s="1433"/>
      <c r="BM263" s="1433"/>
      <c r="BN263" s="1433"/>
      <c r="BO263" s="1433"/>
      <c r="BP263" s="1433"/>
      <c r="BQ263" s="1433"/>
      <c r="BR263" s="1433"/>
    </row>
    <row r="264" spans="1:70" x14ac:dyDescent="0.25">
      <c r="A264" s="1433"/>
      <c r="B264" s="1433"/>
      <c r="C264" s="1433"/>
      <c r="D264" s="1433"/>
      <c r="E264" s="1433"/>
      <c r="F264" s="1433"/>
      <c r="G264" s="1433"/>
      <c r="H264" s="1433"/>
      <c r="I264" s="1433"/>
      <c r="J264" s="1433"/>
      <c r="K264" s="1433"/>
      <c r="L264" s="1433"/>
      <c r="M264" s="1433"/>
      <c r="N264" s="1433"/>
      <c r="O264" s="1433"/>
      <c r="P264" s="1433"/>
      <c r="Q264" s="1433"/>
      <c r="R264" s="1433"/>
      <c r="S264" s="1433"/>
      <c r="T264" s="1433"/>
      <c r="U264" s="1433"/>
      <c r="V264" s="1433"/>
      <c r="W264" s="1433"/>
      <c r="X264" s="1433"/>
      <c r="Y264" s="1433"/>
      <c r="Z264" s="1433"/>
      <c r="AA264" s="1433"/>
      <c r="AB264" s="1433"/>
      <c r="AC264" s="1433"/>
      <c r="AD264" s="1433"/>
      <c r="AE264" s="1433"/>
      <c r="AF264" s="1433"/>
      <c r="AG264" s="1433"/>
      <c r="AH264" s="1433"/>
      <c r="AI264" s="1433"/>
      <c r="AJ264" s="1433"/>
      <c r="AK264" s="1433"/>
      <c r="AL264" s="1433"/>
      <c r="AM264" s="1433"/>
      <c r="AN264" s="1433"/>
      <c r="AO264" s="1433"/>
      <c r="AP264" s="1433"/>
      <c r="AQ264" s="1433"/>
      <c r="AR264" s="1433"/>
      <c r="AS264" s="1433"/>
      <c r="AT264" s="1433"/>
      <c r="AU264" s="1433"/>
      <c r="AV264" s="1433"/>
      <c r="AW264" s="1433"/>
      <c r="AX264" s="1433"/>
      <c r="AY264" s="1433"/>
      <c r="AZ264" s="1433"/>
      <c r="BA264" s="1433"/>
      <c r="BB264" s="1433"/>
      <c r="BC264" s="1433"/>
      <c r="BD264" s="1433"/>
      <c r="BE264" s="1433"/>
      <c r="BF264" s="1433"/>
      <c r="BG264" s="1433"/>
      <c r="BH264" s="1433"/>
      <c r="BI264" s="1433"/>
      <c r="BJ264" s="1433"/>
      <c r="BK264" s="1433"/>
      <c r="BL264" s="1433"/>
      <c r="BM264" s="1433"/>
      <c r="BN264" s="1433"/>
      <c r="BO264" s="1433"/>
      <c r="BP264" s="1433"/>
      <c r="BQ264" s="1433"/>
      <c r="BR264" s="1433"/>
    </row>
    <row r="265" spans="1:70" x14ac:dyDescent="0.25">
      <c r="A265" s="1433"/>
      <c r="B265" s="1433"/>
      <c r="C265" s="1433"/>
      <c r="D265" s="1433"/>
      <c r="E265" s="1433"/>
      <c r="F265" s="1433"/>
      <c r="G265" s="1433"/>
      <c r="H265" s="1433"/>
      <c r="I265" s="1433"/>
      <c r="J265" s="1433"/>
      <c r="K265" s="1433"/>
      <c r="L265" s="1433"/>
      <c r="M265" s="1433"/>
      <c r="N265" s="1433"/>
      <c r="O265" s="1433"/>
      <c r="P265" s="1433"/>
      <c r="Q265" s="1433"/>
      <c r="R265" s="1433"/>
      <c r="S265" s="1433"/>
      <c r="T265" s="1433"/>
      <c r="U265" s="1433"/>
      <c r="V265" s="1433"/>
      <c r="W265" s="1433"/>
      <c r="X265" s="1433"/>
      <c r="Y265" s="1433"/>
      <c r="Z265" s="1433"/>
      <c r="AA265" s="1433"/>
      <c r="AB265" s="1433"/>
      <c r="AC265" s="1433"/>
      <c r="AD265" s="1433"/>
      <c r="AE265" s="1433"/>
      <c r="AF265" s="1433"/>
      <c r="AG265" s="1433"/>
      <c r="AH265" s="1433"/>
      <c r="AI265" s="1433"/>
      <c r="AJ265" s="1433"/>
      <c r="AK265" s="1433"/>
      <c r="AL265" s="1433"/>
      <c r="AM265" s="1433"/>
      <c r="AN265" s="1433"/>
      <c r="AO265" s="1433"/>
      <c r="AP265" s="1433"/>
      <c r="AQ265" s="1433"/>
      <c r="AR265" s="1433"/>
      <c r="AS265" s="1433"/>
      <c r="AT265" s="1433"/>
      <c r="AU265" s="1433"/>
      <c r="AV265" s="1433"/>
      <c r="AW265" s="1433"/>
      <c r="AX265" s="1433"/>
      <c r="AY265" s="1433"/>
      <c r="AZ265" s="1433"/>
      <c r="BA265" s="1433"/>
      <c r="BB265" s="1433"/>
      <c r="BC265" s="1433"/>
      <c r="BD265" s="1433"/>
      <c r="BE265" s="1433"/>
      <c r="BF265" s="1433"/>
      <c r="BG265" s="1433"/>
      <c r="BH265" s="1433"/>
      <c r="BI265" s="1433"/>
      <c r="BJ265" s="1433"/>
      <c r="BK265" s="1433"/>
      <c r="BL265" s="1433"/>
      <c r="BM265" s="1433"/>
      <c r="BN265" s="1433"/>
      <c r="BO265" s="1433"/>
      <c r="BP265" s="1433"/>
      <c r="BQ265" s="1433"/>
      <c r="BR265" s="1433"/>
    </row>
    <row r="266" spans="1:70" x14ac:dyDescent="0.25">
      <c r="A266" s="1433"/>
      <c r="B266" s="1433"/>
      <c r="C266" s="1433"/>
      <c r="D266" s="1433"/>
      <c r="E266" s="1433"/>
      <c r="F266" s="1433"/>
      <c r="G266" s="1433"/>
      <c r="H266" s="1433"/>
      <c r="I266" s="1433"/>
      <c r="J266" s="1433"/>
      <c r="K266" s="1433"/>
      <c r="L266" s="1433"/>
      <c r="M266" s="1433"/>
      <c r="N266" s="1433"/>
      <c r="O266" s="1433"/>
      <c r="P266" s="1433"/>
      <c r="Q266" s="1433"/>
      <c r="R266" s="1433"/>
      <c r="S266" s="1433"/>
      <c r="T266" s="1433"/>
      <c r="U266" s="1433"/>
      <c r="V266" s="1433"/>
      <c r="W266" s="1433"/>
      <c r="X266" s="1433"/>
      <c r="Y266" s="1433"/>
      <c r="Z266" s="1433"/>
      <c r="AA266" s="1433"/>
      <c r="AB266" s="1433"/>
      <c r="AC266" s="1433"/>
      <c r="AD266" s="1433"/>
      <c r="AE266" s="1433"/>
      <c r="AF266" s="1433"/>
      <c r="AG266" s="1433"/>
      <c r="AH266" s="1433"/>
      <c r="AI266" s="1433"/>
      <c r="AJ266" s="1433"/>
      <c r="AK266" s="1433"/>
      <c r="AL266" s="1433"/>
      <c r="AM266" s="1433"/>
      <c r="AN266" s="1433"/>
      <c r="AO266" s="1433"/>
      <c r="AP266" s="1433"/>
      <c r="AQ266" s="1433"/>
      <c r="AR266" s="1433"/>
      <c r="AS266" s="1433"/>
      <c r="AT266" s="1433"/>
      <c r="AU266" s="1433"/>
      <c r="AV266" s="1433"/>
      <c r="AW266" s="1433"/>
      <c r="AX266" s="1433"/>
      <c r="AY266" s="1433"/>
      <c r="AZ266" s="1433"/>
      <c r="BA266" s="1433"/>
      <c r="BB266" s="1433"/>
      <c r="BC266" s="1433"/>
      <c r="BD266" s="1433"/>
      <c r="BE266" s="1433"/>
      <c r="BF266" s="1433"/>
      <c r="BG266" s="1433"/>
      <c r="BH266" s="1433"/>
      <c r="BI266" s="1433"/>
      <c r="BJ266" s="1433"/>
      <c r="BK266" s="1433"/>
      <c r="BL266" s="1433"/>
      <c r="BM266" s="1433"/>
      <c r="BN266" s="1433"/>
      <c r="BO266" s="1433"/>
      <c r="BP266" s="1433"/>
      <c r="BQ266" s="1433"/>
      <c r="BR266" s="1433"/>
    </row>
    <row r="267" spans="1:70" x14ac:dyDescent="0.25">
      <c r="A267" s="1433"/>
      <c r="B267" s="1433"/>
      <c r="C267" s="1433"/>
      <c r="D267" s="1433"/>
      <c r="E267" s="1433"/>
      <c r="F267" s="1433"/>
      <c r="G267" s="1433"/>
      <c r="H267" s="1433"/>
      <c r="I267" s="1433"/>
      <c r="J267" s="1433"/>
      <c r="K267" s="1433"/>
      <c r="L267" s="1433"/>
      <c r="M267" s="1433"/>
      <c r="N267" s="1433"/>
      <c r="O267" s="1433"/>
      <c r="P267" s="1433"/>
      <c r="Q267" s="1433"/>
      <c r="R267" s="1433"/>
      <c r="S267" s="1433"/>
      <c r="T267" s="1433"/>
      <c r="U267" s="1433"/>
      <c r="V267" s="1433"/>
      <c r="W267" s="1433"/>
      <c r="X267" s="1433"/>
      <c r="Y267" s="1433"/>
      <c r="Z267" s="1433"/>
      <c r="AA267" s="1433"/>
      <c r="AB267" s="1433"/>
      <c r="AC267" s="1433"/>
      <c r="AD267" s="1433"/>
      <c r="AE267" s="1433"/>
      <c r="AF267" s="1433"/>
      <c r="AG267" s="1433"/>
      <c r="AH267" s="1433"/>
      <c r="AI267" s="1433"/>
      <c r="AJ267" s="1433"/>
      <c r="AK267" s="1433"/>
      <c r="AL267" s="1433"/>
      <c r="AM267" s="1433"/>
      <c r="AN267" s="1433"/>
      <c r="AO267" s="1433"/>
      <c r="AP267" s="1433"/>
      <c r="AQ267" s="1433"/>
      <c r="AR267" s="1433"/>
      <c r="AS267" s="1433"/>
      <c r="AT267" s="1433"/>
      <c r="AU267" s="1433"/>
      <c r="AV267" s="1433"/>
      <c r="AW267" s="1433"/>
      <c r="AX267" s="1433"/>
      <c r="AY267" s="1433"/>
      <c r="AZ267" s="1433"/>
      <c r="BA267" s="1433"/>
      <c r="BB267" s="1433"/>
      <c r="BC267" s="1433"/>
      <c r="BD267" s="1433"/>
      <c r="BE267" s="1433"/>
      <c r="BF267" s="1433"/>
      <c r="BG267" s="1433"/>
      <c r="BH267" s="1433"/>
      <c r="BI267" s="1433"/>
      <c r="BJ267" s="1433"/>
      <c r="BK267" s="1433"/>
      <c r="BL267" s="1433"/>
      <c r="BM267" s="1433"/>
      <c r="BN267" s="1433"/>
      <c r="BO267" s="1433"/>
      <c r="BP267" s="1433"/>
      <c r="BQ267" s="1433"/>
      <c r="BR267" s="1433"/>
    </row>
    <row r="268" spans="1:70" x14ac:dyDescent="0.25">
      <c r="A268" s="1433"/>
      <c r="B268" s="1433"/>
      <c r="C268" s="1433"/>
      <c r="D268" s="1433"/>
      <c r="E268" s="1433"/>
      <c r="F268" s="1433"/>
      <c r="G268" s="1433"/>
      <c r="H268" s="1433"/>
      <c r="I268" s="1433"/>
      <c r="J268" s="1433"/>
      <c r="K268" s="1433"/>
      <c r="L268" s="1433"/>
      <c r="M268" s="1433"/>
      <c r="N268" s="1433"/>
      <c r="O268" s="1433"/>
      <c r="P268" s="1433"/>
      <c r="Q268" s="1433"/>
      <c r="R268" s="1433"/>
      <c r="S268" s="1433"/>
      <c r="T268" s="1433"/>
      <c r="U268" s="1433"/>
      <c r="V268" s="1433"/>
      <c r="W268" s="1433"/>
      <c r="X268" s="1433"/>
      <c r="Y268" s="1433"/>
      <c r="Z268" s="1433"/>
      <c r="AA268" s="1433"/>
      <c r="AB268" s="1433"/>
      <c r="AC268" s="1433"/>
      <c r="AD268" s="1433"/>
      <c r="AE268" s="1433"/>
      <c r="AF268" s="1433"/>
      <c r="AG268" s="1433"/>
      <c r="AH268" s="1433"/>
      <c r="AI268" s="1433"/>
      <c r="AJ268" s="1433"/>
      <c r="AK268" s="1433"/>
      <c r="AL268" s="1433"/>
      <c r="AM268" s="1433"/>
      <c r="AN268" s="1433"/>
      <c r="AO268" s="1433"/>
      <c r="AP268" s="1433"/>
      <c r="AQ268" s="1433"/>
      <c r="AR268" s="1433"/>
      <c r="AS268" s="1433"/>
      <c r="AT268" s="1433"/>
      <c r="AU268" s="1433"/>
      <c r="AV268" s="1433"/>
      <c r="AW268" s="1433"/>
      <c r="AX268" s="1433"/>
      <c r="AY268" s="1433"/>
      <c r="AZ268" s="1433"/>
      <c r="BA268" s="1433"/>
      <c r="BB268" s="1433"/>
      <c r="BC268" s="1433"/>
      <c r="BD268" s="1433"/>
      <c r="BE268" s="1433"/>
      <c r="BF268" s="1433"/>
      <c r="BG268" s="1433"/>
      <c r="BH268" s="1433"/>
      <c r="BI268" s="1433"/>
      <c r="BJ268" s="1433"/>
      <c r="BK268" s="1433"/>
      <c r="BL268" s="1433"/>
      <c r="BM268" s="1433"/>
      <c r="BN268" s="1433"/>
      <c r="BO268" s="1433"/>
      <c r="BP268" s="1433"/>
      <c r="BQ268" s="1433"/>
      <c r="BR268" s="1433"/>
    </row>
    <row r="269" spans="1:70" x14ac:dyDescent="0.25">
      <c r="A269" s="1433"/>
      <c r="B269" s="1433"/>
      <c r="C269" s="1433"/>
      <c r="D269" s="1433"/>
      <c r="E269" s="1433"/>
      <c r="F269" s="1433"/>
      <c r="G269" s="1433"/>
      <c r="H269" s="1433"/>
      <c r="I269" s="1433"/>
      <c r="J269" s="1433"/>
      <c r="K269" s="1433"/>
      <c r="L269" s="1433"/>
      <c r="M269" s="1433"/>
      <c r="N269" s="1433"/>
      <c r="O269" s="1433"/>
      <c r="P269" s="1433"/>
      <c r="Q269" s="1433"/>
      <c r="R269" s="1433"/>
      <c r="S269" s="1433"/>
      <c r="T269" s="1433"/>
      <c r="U269" s="1433"/>
      <c r="V269" s="1433"/>
      <c r="W269" s="1433"/>
      <c r="X269" s="1433"/>
      <c r="Y269" s="1433"/>
      <c r="Z269" s="1433"/>
      <c r="AA269" s="1433"/>
      <c r="AB269" s="1433"/>
      <c r="AC269" s="1433"/>
      <c r="AD269" s="1433"/>
      <c r="AE269" s="1433"/>
      <c r="AF269" s="1433"/>
      <c r="AG269" s="1433"/>
      <c r="AH269" s="1433"/>
      <c r="AI269" s="1433"/>
      <c r="AJ269" s="1433"/>
      <c r="AK269" s="1433"/>
      <c r="AL269" s="1433"/>
      <c r="AM269" s="1433"/>
      <c r="AN269" s="1433"/>
      <c r="AO269" s="1433"/>
      <c r="AP269" s="1433"/>
      <c r="AQ269" s="1433"/>
      <c r="AR269" s="1433"/>
      <c r="AS269" s="1433"/>
      <c r="AT269" s="1433"/>
      <c r="AU269" s="1433"/>
      <c r="AV269" s="1433"/>
      <c r="AW269" s="1433"/>
      <c r="AX269" s="1433"/>
      <c r="AY269" s="1433"/>
      <c r="AZ269" s="1433"/>
      <c r="BA269" s="1433"/>
      <c r="BB269" s="1433"/>
      <c r="BC269" s="1433"/>
      <c r="BD269" s="1433"/>
      <c r="BE269" s="1433"/>
      <c r="BF269" s="1433"/>
      <c r="BG269" s="1433"/>
      <c r="BH269" s="1433"/>
      <c r="BI269" s="1433"/>
      <c r="BJ269" s="1433"/>
      <c r="BK269" s="1433"/>
      <c r="BL269" s="1433"/>
      <c r="BM269" s="1433"/>
      <c r="BN269" s="1433"/>
      <c r="BO269" s="1433"/>
      <c r="BP269" s="1433"/>
      <c r="BQ269" s="1433"/>
      <c r="BR269" s="1433"/>
    </row>
    <row r="270" spans="1:70" x14ac:dyDescent="0.25">
      <c r="A270" s="1433"/>
      <c r="B270" s="1433"/>
      <c r="C270" s="1433"/>
      <c r="D270" s="1433"/>
      <c r="E270" s="1433"/>
      <c r="F270" s="1433"/>
      <c r="G270" s="1433"/>
      <c r="H270" s="1433"/>
      <c r="I270" s="1433"/>
      <c r="J270" s="1433"/>
      <c r="K270" s="1433"/>
      <c r="L270" s="1433"/>
      <c r="M270" s="1433"/>
      <c r="N270" s="1433"/>
      <c r="O270" s="1433"/>
      <c r="P270" s="1433"/>
      <c r="Q270" s="1433"/>
      <c r="R270" s="1433"/>
      <c r="S270" s="1433"/>
      <c r="T270" s="1433"/>
      <c r="U270" s="1433"/>
      <c r="V270" s="1433"/>
      <c r="W270" s="1433"/>
      <c r="X270" s="1433"/>
      <c r="Y270" s="1433"/>
      <c r="Z270" s="1433"/>
      <c r="AA270" s="1433"/>
      <c r="AB270" s="1433"/>
      <c r="AC270" s="1433"/>
      <c r="AD270" s="1433"/>
      <c r="AE270" s="1433"/>
      <c r="AF270" s="1433"/>
      <c r="AG270" s="1433"/>
      <c r="AH270" s="1433"/>
      <c r="AI270" s="1433"/>
      <c r="AJ270" s="1433"/>
      <c r="AK270" s="1433"/>
      <c r="AL270" s="1433"/>
      <c r="AM270" s="1433"/>
      <c r="AN270" s="1433"/>
      <c r="AO270" s="1433"/>
      <c r="AP270" s="1433"/>
      <c r="AQ270" s="1433"/>
      <c r="AR270" s="1433"/>
      <c r="AS270" s="1433"/>
      <c r="AT270" s="1433"/>
      <c r="AU270" s="1433"/>
      <c r="AV270" s="1433"/>
      <c r="AW270" s="1433"/>
      <c r="AX270" s="1433"/>
      <c r="AY270" s="1433"/>
      <c r="AZ270" s="1433"/>
      <c r="BA270" s="1433"/>
      <c r="BB270" s="1433"/>
      <c r="BC270" s="1433"/>
      <c r="BD270" s="1433"/>
      <c r="BE270" s="1433"/>
      <c r="BF270" s="1433"/>
      <c r="BG270" s="1433"/>
      <c r="BH270" s="1433"/>
      <c r="BI270" s="1433"/>
      <c r="BJ270" s="1433"/>
      <c r="BK270" s="1433"/>
      <c r="BL270" s="1433"/>
      <c r="BM270" s="1433"/>
      <c r="BN270" s="1433"/>
      <c r="BO270" s="1433"/>
      <c r="BP270" s="1433"/>
      <c r="BQ270" s="1433"/>
      <c r="BR270" s="1433"/>
    </row>
    <row r="271" spans="1:70" x14ac:dyDescent="0.25">
      <c r="A271" s="1433"/>
      <c r="B271" s="1433"/>
      <c r="C271" s="1433"/>
      <c r="D271" s="1433"/>
      <c r="E271" s="1433"/>
      <c r="F271" s="1433"/>
      <c r="G271" s="1433"/>
      <c r="H271" s="1433"/>
      <c r="I271" s="1433"/>
      <c r="J271" s="1433"/>
      <c r="K271" s="1433"/>
      <c r="L271" s="1433"/>
      <c r="M271" s="1433"/>
      <c r="N271" s="1433"/>
      <c r="O271" s="1433"/>
      <c r="P271" s="1433"/>
      <c r="Q271" s="1433"/>
      <c r="R271" s="1433"/>
      <c r="S271" s="1433"/>
      <c r="T271" s="1433"/>
      <c r="U271" s="1433"/>
      <c r="V271" s="1433"/>
      <c r="W271" s="1433"/>
      <c r="X271" s="1433"/>
      <c r="Y271" s="1433"/>
      <c r="Z271" s="1433"/>
      <c r="AA271" s="1433"/>
      <c r="AB271" s="1433"/>
      <c r="AC271" s="1433"/>
      <c r="AD271" s="1433"/>
      <c r="AE271" s="1433"/>
      <c r="AF271" s="1433"/>
      <c r="AG271" s="1433"/>
      <c r="AH271" s="1433"/>
      <c r="AI271" s="1433"/>
      <c r="AJ271" s="1433"/>
      <c r="AK271" s="1433"/>
      <c r="AL271" s="1433"/>
      <c r="AM271" s="1433"/>
      <c r="AN271" s="1433"/>
      <c r="AO271" s="1433"/>
      <c r="AP271" s="1433"/>
      <c r="AQ271" s="1433"/>
      <c r="AR271" s="1433"/>
      <c r="AS271" s="1433"/>
      <c r="AT271" s="1433"/>
      <c r="AU271" s="1433"/>
      <c r="AV271" s="1433"/>
      <c r="AW271" s="1433"/>
      <c r="AX271" s="1433"/>
      <c r="AY271" s="1433"/>
      <c r="AZ271" s="1433"/>
      <c r="BA271" s="1433"/>
      <c r="BB271" s="1433"/>
      <c r="BC271" s="1433"/>
      <c r="BD271" s="1433"/>
      <c r="BE271" s="1433"/>
      <c r="BF271" s="1433"/>
      <c r="BG271" s="1433"/>
      <c r="BH271" s="1433"/>
      <c r="BI271" s="1433"/>
      <c r="BJ271" s="1433"/>
      <c r="BK271" s="1433"/>
      <c r="BL271" s="1433"/>
      <c r="BM271" s="1433"/>
      <c r="BN271" s="1433"/>
      <c r="BO271" s="1433"/>
      <c r="BP271" s="1433"/>
      <c r="BQ271" s="1433"/>
      <c r="BR271" s="1433"/>
    </row>
    <row r="272" spans="1:70" x14ac:dyDescent="0.25">
      <c r="A272" s="1433"/>
      <c r="B272" s="1433"/>
      <c r="C272" s="1433"/>
      <c r="D272" s="1433"/>
      <c r="E272" s="1433"/>
      <c r="F272" s="1433"/>
      <c r="G272" s="1433"/>
      <c r="H272" s="1433"/>
      <c r="I272" s="1433"/>
      <c r="J272" s="1433"/>
      <c r="K272" s="1433"/>
      <c r="L272" s="1433"/>
      <c r="M272" s="1433"/>
      <c r="N272" s="1433"/>
      <c r="O272" s="1433"/>
      <c r="P272" s="1433"/>
      <c r="Q272" s="1433"/>
      <c r="R272" s="1433"/>
      <c r="S272" s="1433"/>
      <c r="T272" s="1433"/>
      <c r="U272" s="1433"/>
      <c r="V272" s="1433"/>
      <c r="W272" s="1433"/>
      <c r="X272" s="1433"/>
      <c r="Y272" s="1433"/>
      <c r="Z272" s="1433"/>
      <c r="AA272" s="1433"/>
      <c r="AB272" s="1433"/>
      <c r="AC272" s="1433"/>
      <c r="AD272" s="1433"/>
      <c r="AE272" s="1433"/>
      <c r="AF272" s="1433"/>
      <c r="AG272" s="1433"/>
      <c r="AH272" s="1433"/>
      <c r="AI272" s="1433"/>
      <c r="AJ272" s="1433"/>
      <c r="AK272" s="1433"/>
      <c r="AL272" s="1433"/>
      <c r="AM272" s="1433"/>
      <c r="AN272" s="1433"/>
      <c r="AO272" s="1433"/>
      <c r="AP272" s="1433"/>
      <c r="AQ272" s="1433"/>
      <c r="AR272" s="1433"/>
      <c r="AS272" s="1433"/>
      <c r="AT272" s="1433"/>
      <c r="AU272" s="1433"/>
      <c r="AV272" s="1433"/>
      <c r="AW272" s="1433"/>
      <c r="AX272" s="1433"/>
      <c r="AY272" s="1433"/>
      <c r="AZ272" s="1433"/>
      <c r="BA272" s="1433"/>
      <c r="BB272" s="1433"/>
      <c r="BC272" s="1433"/>
      <c r="BD272" s="1433"/>
      <c r="BE272" s="1433"/>
      <c r="BF272" s="1433"/>
      <c r="BG272" s="1433"/>
      <c r="BH272" s="1433"/>
      <c r="BI272" s="1433"/>
      <c r="BJ272" s="1433"/>
      <c r="BK272" s="1433"/>
      <c r="BL272" s="1433"/>
      <c r="BM272" s="1433"/>
      <c r="BN272" s="1433"/>
      <c r="BO272" s="1433"/>
      <c r="BP272" s="1433"/>
      <c r="BQ272" s="1433"/>
      <c r="BR272" s="1433"/>
    </row>
    <row r="273" spans="1:70" x14ac:dyDescent="0.25">
      <c r="A273" s="1433"/>
      <c r="B273" s="1433"/>
      <c r="C273" s="1433"/>
      <c r="D273" s="1433"/>
      <c r="E273" s="1433"/>
      <c r="F273" s="1433"/>
      <c r="G273" s="1433"/>
      <c r="H273" s="1433"/>
      <c r="I273" s="1433"/>
      <c r="J273" s="1433"/>
      <c r="K273" s="1433"/>
      <c r="L273" s="1433"/>
      <c r="M273" s="1433"/>
      <c r="N273" s="1433"/>
      <c r="O273" s="1433"/>
      <c r="P273" s="1433"/>
      <c r="Q273" s="1433"/>
      <c r="R273" s="1433"/>
      <c r="S273" s="1433"/>
      <c r="T273" s="1433"/>
      <c r="U273" s="1433"/>
      <c r="V273" s="1433"/>
      <c r="W273" s="1433"/>
      <c r="X273" s="1433"/>
      <c r="Y273" s="1433"/>
      <c r="Z273" s="1433"/>
      <c r="AA273" s="1433"/>
      <c r="AB273" s="1433"/>
      <c r="AC273" s="1433"/>
      <c r="AD273" s="1433"/>
      <c r="AE273" s="1433"/>
      <c r="AF273" s="1433"/>
      <c r="AG273" s="1433"/>
      <c r="AH273" s="1433"/>
      <c r="AI273" s="1433"/>
      <c r="AJ273" s="1433"/>
      <c r="AK273" s="1433"/>
      <c r="AL273" s="1433"/>
      <c r="AM273" s="1433"/>
      <c r="AN273" s="1433"/>
      <c r="AO273" s="1433"/>
      <c r="AP273" s="1433"/>
      <c r="AQ273" s="1433"/>
      <c r="AR273" s="1433"/>
      <c r="AS273" s="1433"/>
      <c r="AT273" s="1433"/>
      <c r="AU273" s="1433"/>
      <c r="AV273" s="1433"/>
      <c r="AW273" s="1433"/>
      <c r="AX273" s="1433"/>
      <c r="AY273" s="1433"/>
      <c r="AZ273" s="1433"/>
      <c r="BA273" s="1433"/>
      <c r="BB273" s="1433"/>
      <c r="BC273" s="1433"/>
      <c r="BD273" s="1433"/>
      <c r="BE273" s="1433"/>
      <c r="BF273" s="1433"/>
      <c r="BG273" s="1433"/>
      <c r="BH273" s="1433"/>
      <c r="BI273" s="1433"/>
      <c r="BJ273" s="1433"/>
      <c r="BK273" s="1433"/>
      <c r="BL273" s="1433"/>
      <c r="BM273" s="1433"/>
      <c r="BN273" s="1433"/>
      <c r="BO273" s="1433"/>
      <c r="BP273" s="1433"/>
      <c r="BQ273" s="1433"/>
      <c r="BR273" s="1433"/>
    </row>
    <row r="274" spans="1:70" x14ac:dyDescent="0.25">
      <c r="A274" s="1433"/>
      <c r="B274" s="1433"/>
      <c r="C274" s="1433"/>
      <c r="D274" s="1433"/>
      <c r="E274" s="1433"/>
      <c r="F274" s="1433"/>
      <c r="G274" s="1433"/>
      <c r="H274" s="1433"/>
      <c r="I274" s="1433"/>
      <c r="J274" s="1433"/>
      <c r="K274" s="1433"/>
      <c r="L274" s="1433"/>
      <c r="M274" s="1433"/>
      <c r="N274" s="1433"/>
      <c r="O274" s="1433"/>
      <c r="P274" s="1433"/>
      <c r="Q274" s="1433"/>
      <c r="R274" s="1433"/>
      <c r="S274" s="1433"/>
      <c r="T274" s="1433"/>
      <c r="U274" s="1433"/>
      <c r="V274" s="1433"/>
      <c r="W274" s="1433"/>
      <c r="X274" s="1433"/>
      <c r="Y274" s="1433"/>
      <c r="Z274" s="1433"/>
      <c r="AA274" s="1433"/>
      <c r="AB274" s="1433"/>
      <c r="AC274" s="1433"/>
      <c r="AD274" s="1433"/>
      <c r="AE274" s="1433"/>
      <c r="AF274" s="1433"/>
      <c r="AG274" s="1433"/>
      <c r="AH274" s="1433"/>
      <c r="AI274" s="1433"/>
      <c r="AJ274" s="1433"/>
      <c r="AK274" s="1433"/>
      <c r="AL274" s="1433"/>
      <c r="AM274" s="1433"/>
      <c r="AN274" s="1433"/>
      <c r="AO274" s="1433"/>
      <c r="AP274" s="1433"/>
      <c r="AQ274" s="1433"/>
      <c r="AR274" s="1433"/>
      <c r="AS274" s="1433"/>
      <c r="AT274" s="1433"/>
      <c r="AU274" s="1433"/>
      <c r="AV274" s="1433"/>
      <c r="AW274" s="1433"/>
      <c r="AX274" s="1433"/>
      <c r="AY274" s="1433"/>
      <c r="AZ274" s="1433"/>
      <c r="BA274" s="1433"/>
      <c r="BB274" s="1433"/>
      <c r="BC274" s="1433"/>
      <c r="BD274" s="1433"/>
      <c r="BE274" s="1433"/>
      <c r="BF274" s="1433"/>
      <c r="BG274" s="1433"/>
      <c r="BH274" s="1433"/>
      <c r="BI274" s="1433"/>
      <c r="BJ274" s="1433"/>
      <c r="BK274" s="1433"/>
      <c r="BL274" s="1433"/>
      <c r="BM274" s="1433"/>
      <c r="BN274" s="1433"/>
      <c r="BO274" s="1433"/>
      <c r="BP274" s="1433"/>
      <c r="BQ274" s="1433"/>
      <c r="BR274" s="1433"/>
    </row>
    <row r="275" spans="1:70" x14ac:dyDescent="0.25">
      <c r="A275" s="1433"/>
      <c r="B275" s="1433"/>
      <c r="C275" s="1433"/>
      <c r="D275" s="1433"/>
      <c r="E275" s="1433"/>
      <c r="F275" s="1433"/>
      <c r="G275" s="1433"/>
      <c r="H275" s="1433"/>
      <c r="I275" s="1433"/>
      <c r="J275" s="1433"/>
      <c r="K275" s="1433"/>
      <c r="L275" s="1433"/>
      <c r="M275" s="1433"/>
      <c r="N275" s="1433"/>
      <c r="O275" s="1433"/>
      <c r="P275" s="1433"/>
      <c r="Q275" s="1433"/>
      <c r="R275" s="1433"/>
      <c r="S275" s="1433"/>
      <c r="T275" s="1433"/>
      <c r="U275" s="1433"/>
      <c r="V275" s="1433"/>
      <c r="W275" s="1433"/>
      <c r="X275" s="1433"/>
      <c r="Y275" s="1433"/>
      <c r="Z275" s="1433"/>
      <c r="AA275" s="1433"/>
      <c r="AB275" s="1433"/>
      <c r="AC275" s="1433"/>
      <c r="AD275" s="1433"/>
      <c r="AE275" s="1433"/>
      <c r="AF275" s="1433"/>
      <c r="AG275" s="1433"/>
      <c r="AH275" s="1433"/>
      <c r="AI275" s="1433"/>
      <c r="AJ275" s="1433"/>
      <c r="AK275" s="1433"/>
      <c r="AL275" s="1433"/>
      <c r="AM275" s="1433"/>
      <c r="AN275" s="1433"/>
      <c r="AO275" s="1433"/>
      <c r="AP275" s="1433"/>
      <c r="AQ275" s="1433"/>
      <c r="AR275" s="1433"/>
      <c r="AS275" s="1433"/>
      <c r="AT275" s="1433"/>
      <c r="AU275" s="1433"/>
      <c r="AV275" s="1433"/>
      <c r="AW275" s="1433"/>
      <c r="AX275" s="1433"/>
      <c r="AY275" s="1433"/>
      <c r="AZ275" s="1433"/>
      <c r="BA275" s="1433"/>
      <c r="BB275" s="1433"/>
      <c r="BC275" s="1433"/>
      <c r="BD275" s="1433"/>
      <c r="BE275" s="1433"/>
      <c r="BF275" s="1433"/>
      <c r="BG275" s="1433"/>
      <c r="BH275" s="1433"/>
      <c r="BI275" s="1433"/>
      <c r="BJ275" s="1433"/>
      <c r="BK275" s="1433"/>
      <c r="BL275" s="1433"/>
      <c r="BM275" s="1433"/>
      <c r="BN275" s="1433"/>
      <c r="BO275" s="1433"/>
      <c r="BP275" s="1433"/>
      <c r="BQ275" s="1433"/>
      <c r="BR275" s="1433"/>
    </row>
    <row r="276" spans="1:70" x14ac:dyDescent="0.25">
      <c r="A276" s="1433"/>
      <c r="B276" s="1433"/>
      <c r="C276" s="1433"/>
      <c r="D276" s="1433"/>
      <c r="E276" s="1433"/>
      <c r="F276" s="1433"/>
      <c r="G276" s="1433"/>
      <c r="H276" s="1433"/>
      <c r="I276" s="1433"/>
      <c r="J276" s="1433"/>
      <c r="K276" s="1433"/>
      <c r="L276" s="1433"/>
      <c r="M276" s="1433"/>
      <c r="N276" s="1433"/>
      <c r="O276" s="1433"/>
      <c r="P276" s="1433"/>
      <c r="Q276" s="1433"/>
      <c r="R276" s="1433"/>
      <c r="S276" s="1433"/>
      <c r="T276" s="1433"/>
      <c r="U276" s="1433"/>
      <c r="V276" s="1433"/>
      <c r="W276" s="1433"/>
      <c r="X276" s="1433"/>
      <c r="Y276" s="1433"/>
      <c r="Z276" s="1433"/>
      <c r="AA276" s="1433"/>
      <c r="AB276" s="1433"/>
      <c r="AC276" s="1433"/>
      <c r="AD276" s="1433"/>
      <c r="AE276" s="1433"/>
      <c r="AF276" s="1433"/>
      <c r="AG276" s="1433"/>
      <c r="AH276" s="1433"/>
      <c r="AI276" s="1433"/>
      <c r="AJ276" s="1433"/>
      <c r="AK276" s="1433"/>
      <c r="AL276" s="1433"/>
      <c r="AM276" s="1433"/>
      <c r="AN276" s="1433"/>
      <c r="AO276" s="1433"/>
      <c r="AP276" s="1433"/>
      <c r="AQ276" s="1433"/>
      <c r="AR276" s="1433"/>
      <c r="AS276" s="1433"/>
      <c r="AT276" s="1433"/>
      <c r="AU276" s="1433"/>
      <c r="AV276" s="1433"/>
      <c r="AW276" s="1433"/>
      <c r="AX276" s="1433"/>
      <c r="AY276" s="1433"/>
      <c r="AZ276" s="1433"/>
      <c r="BA276" s="1433"/>
      <c r="BB276" s="1433"/>
      <c r="BC276" s="1433"/>
      <c r="BD276" s="1433"/>
      <c r="BE276" s="1433"/>
      <c r="BF276" s="1433"/>
      <c r="BG276" s="1433"/>
      <c r="BH276" s="1433"/>
      <c r="BI276" s="1433"/>
      <c r="BJ276" s="1433"/>
      <c r="BK276" s="1433"/>
      <c r="BL276" s="1433"/>
      <c r="BM276" s="1433"/>
      <c r="BN276" s="1433"/>
      <c r="BO276" s="1433"/>
      <c r="BP276" s="1433"/>
      <c r="BQ276" s="1433"/>
      <c r="BR276" s="1433"/>
    </row>
    <row r="277" spans="1:70" x14ac:dyDescent="0.25">
      <c r="A277" s="1433"/>
      <c r="B277" s="1433"/>
      <c r="C277" s="1433"/>
      <c r="D277" s="1433"/>
      <c r="E277" s="1433"/>
      <c r="F277" s="1433"/>
      <c r="G277" s="1433"/>
      <c r="H277" s="1433"/>
      <c r="I277" s="1433"/>
      <c r="J277" s="1433"/>
      <c r="K277" s="1433"/>
      <c r="L277" s="1433"/>
      <c r="M277" s="1433"/>
      <c r="N277" s="1433"/>
      <c r="O277" s="1433"/>
      <c r="P277" s="1433"/>
      <c r="Q277" s="1433"/>
      <c r="R277" s="1433"/>
      <c r="S277" s="1433"/>
      <c r="T277" s="1433"/>
      <c r="U277" s="1433"/>
      <c r="V277" s="1433"/>
      <c r="W277" s="1433"/>
      <c r="X277" s="1433"/>
      <c r="Y277" s="1433"/>
      <c r="Z277" s="1433"/>
      <c r="AA277" s="1433"/>
      <c r="AB277" s="1433"/>
      <c r="AC277" s="1433"/>
      <c r="AD277" s="1433"/>
      <c r="AE277" s="1433"/>
      <c r="AF277" s="1433"/>
      <c r="AG277" s="1433"/>
      <c r="AH277" s="1433"/>
      <c r="AI277" s="1433"/>
      <c r="AJ277" s="1433"/>
      <c r="AK277" s="1433"/>
      <c r="AL277" s="1433"/>
      <c r="AM277" s="1433"/>
      <c r="AN277" s="1433"/>
      <c r="AO277" s="1433"/>
      <c r="AP277" s="1433"/>
      <c r="AQ277" s="1433"/>
      <c r="AR277" s="1433"/>
      <c r="AS277" s="1433"/>
      <c r="AT277" s="1433"/>
      <c r="AU277" s="1433"/>
      <c r="AV277" s="1433"/>
      <c r="AW277" s="1433"/>
      <c r="AX277" s="1433"/>
      <c r="AY277" s="1433"/>
      <c r="AZ277" s="1433"/>
      <c r="BA277" s="1433"/>
      <c r="BB277" s="1433"/>
      <c r="BC277" s="1433"/>
      <c r="BD277" s="1433"/>
      <c r="BE277" s="1433"/>
      <c r="BF277" s="1433"/>
      <c r="BG277" s="1433"/>
      <c r="BH277" s="1433"/>
      <c r="BI277" s="1433"/>
      <c r="BJ277" s="1433"/>
      <c r="BK277" s="1433"/>
      <c r="BL277" s="1433"/>
      <c r="BM277" s="1433"/>
      <c r="BN277" s="1433"/>
      <c r="BO277" s="1433"/>
      <c r="BP277" s="1433"/>
      <c r="BQ277" s="1433"/>
      <c r="BR277" s="1433"/>
    </row>
    <row r="278" spans="1:70" x14ac:dyDescent="0.25">
      <c r="A278" s="1433"/>
      <c r="B278" s="1433"/>
      <c r="C278" s="1433"/>
      <c r="D278" s="1433"/>
      <c r="E278" s="1433"/>
      <c r="F278" s="1433"/>
      <c r="G278" s="1433"/>
      <c r="H278" s="1433"/>
      <c r="I278" s="1433"/>
      <c r="J278" s="1433"/>
      <c r="K278" s="1433"/>
      <c r="L278" s="1433"/>
      <c r="M278" s="1433"/>
      <c r="N278" s="1433"/>
      <c r="O278" s="1433"/>
      <c r="P278" s="1433"/>
      <c r="Q278" s="1433"/>
      <c r="R278" s="1433"/>
      <c r="S278" s="1433"/>
      <c r="T278" s="1433"/>
      <c r="U278" s="1433"/>
      <c r="V278" s="1433"/>
      <c r="W278" s="1433"/>
      <c r="X278" s="1433"/>
      <c r="Y278" s="1433"/>
      <c r="Z278" s="1433"/>
      <c r="AA278" s="1433"/>
      <c r="AB278" s="1433"/>
      <c r="AC278" s="1433"/>
      <c r="AD278" s="1433"/>
      <c r="AE278" s="1433"/>
      <c r="AF278" s="1433"/>
      <c r="AG278" s="1433"/>
      <c r="AH278" s="1433"/>
      <c r="AI278" s="1433"/>
      <c r="AJ278" s="1433"/>
      <c r="AK278" s="1433"/>
      <c r="AL278" s="1433"/>
      <c r="AM278" s="1433"/>
      <c r="AN278" s="1433"/>
      <c r="AO278" s="1433"/>
      <c r="AP278" s="1433"/>
      <c r="AQ278" s="1433"/>
      <c r="AR278" s="1433"/>
      <c r="AS278" s="1433"/>
      <c r="AT278" s="1433"/>
      <c r="AU278" s="1433"/>
      <c r="AV278" s="1433"/>
      <c r="AW278" s="1433"/>
      <c r="AX278" s="1433"/>
      <c r="AY278" s="1433"/>
      <c r="AZ278" s="1433"/>
      <c r="BA278" s="1433"/>
      <c r="BB278" s="1433"/>
      <c r="BC278" s="1433"/>
      <c r="BD278" s="1433"/>
      <c r="BE278" s="1433"/>
      <c r="BF278" s="1433"/>
      <c r="BG278" s="1433"/>
      <c r="BH278" s="1433"/>
      <c r="BI278" s="1433"/>
      <c r="BJ278" s="1433"/>
      <c r="BK278" s="1433"/>
      <c r="BL278" s="1433"/>
      <c r="BM278" s="1433"/>
      <c r="BN278" s="1433"/>
      <c r="BO278" s="1433"/>
      <c r="BP278" s="1433"/>
      <c r="BQ278" s="1433"/>
      <c r="BR278" s="1433"/>
    </row>
    <row r="279" spans="1:70" x14ac:dyDescent="0.25">
      <c r="A279" s="1433"/>
      <c r="B279" s="1433"/>
      <c r="C279" s="1433"/>
      <c r="D279" s="1433"/>
      <c r="E279" s="1433"/>
      <c r="F279" s="1433"/>
      <c r="G279" s="1433"/>
      <c r="H279" s="1433"/>
      <c r="I279" s="1433"/>
      <c r="J279" s="1433"/>
      <c r="K279" s="1433"/>
      <c r="L279" s="1433"/>
      <c r="M279" s="1433"/>
      <c r="N279" s="1433"/>
      <c r="O279" s="1433"/>
      <c r="P279" s="1433"/>
      <c r="Q279" s="1433"/>
      <c r="R279" s="1433"/>
      <c r="S279" s="1433"/>
      <c r="T279" s="1433"/>
      <c r="U279" s="1433"/>
      <c r="V279" s="1433"/>
      <c r="W279" s="1433"/>
      <c r="X279" s="1433"/>
      <c r="Y279" s="1433"/>
      <c r="Z279" s="1433"/>
      <c r="AA279" s="1433"/>
      <c r="AB279" s="1433"/>
      <c r="AC279" s="1433"/>
      <c r="AD279" s="1433"/>
      <c r="AE279" s="1433"/>
      <c r="AF279" s="1433"/>
      <c r="AG279" s="1433"/>
      <c r="AH279" s="1433"/>
      <c r="AI279" s="1433"/>
      <c r="AJ279" s="1433"/>
      <c r="AK279" s="1433"/>
      <c r="AL279" s="1433"/>
      <c r="AM279" s="1433"/>
      <c r="AN279" s="1433"/>
      <c r="AO279" s="1433"/>
      <c r="AP279" s="1433"/>
      <c r="AQ279" s="1433"/>
      <c r="AR279" s="1433"/>
      <c r="AS279" s="1433"/>
      <c r="AT279" s="1433"/>
      <c r="AU279" s="1433"/>
      <c r="AV279" s="1433"/>
      <c r="AW279" s="1433"/>
      <c r="AX279" s="1433"/>
      <c r="AY279" s="1433"/>
      <c r="AZ279" s="1433"/>
      <c r="BA279" s="1433"/>
      <c r="BB279" s="1433"/>
      <c r="BC279" s="1433"/>
      <c r="BD279" s="1433"/>
      <c r="BE279" s="1433"/>
      <c r="BF279" s="1433"/>
      <c r="BG279" s="1433"/>
      <c r="BH279" s="1433"/>
      <c r="BI279" s="1433"/>
      <c r="BJ279" s="1433"/>
      <c r="BK279" s="1433"/>
      <c r="BL279" s="1433"/>
      <c r="BM279" s="1433"/>
      <c r="BN279" s="1433"/>
      <c r="BO279" s="1433"/>
      <c r="BP279" s="1433"/>
      <c r="BQ279" s="1433"/>
      <c r="BR279" s="1433"/>
    </row>
    <row r="280" spans="1:70" x14ac:dyDescent="0.25">
      <c r="A280" s="1433"/>
      <c r="B280" s="1433"/>
      <c r="C280" s="1433"/>
      <c r="D280" s="1433"/>
      <c r="E280" s="1433"/>
      <c r="F280" s="1433"/>
      <c r="G280" s="1433"/>
      <c r="H280" s="1433"/>
      <c r="I280" s="1433"/>
      <c r="J280" s="1433"/>
      <c r="K280" s="1433"/>
      <c r="L280" s="1433"/>
      <c r="M280" s="1433"/>
      <c r="N280" s="1433"/>
      <c r="O280" s="1433"/>
      <c r="P280" s="1433"/>
      <c r="Q280" s="1433"/>
      <c r="R280" s="1433"/>
      <c r="S280" s="1433"/>
      <c r="T280" s="1433"/>
      <c r="U280" s="1433"/>
      <c r="V280" s="1433"/>
      <c r="W280" s="1433"/>
      <c r="X280" s="1433"/>
      <c r="Y280" s="1433"/>
      <c r="Z280" s="1433"/>
      <c r="AA280" s="1433"/>
      <c r="AB280" s="1433"/>
      <c r="AC280" s="1433"/>
      <c r="AD280" s="1433"/>
      <c r="AE280" s="1433"/>
      <c r="AF280" s="1433"/>
      <c r="AG280" s="1433"/>
      <c r="AH280" s="1433"/>
      <c r="AI280" s="1433"/>
      <c r="AJ280" s="1433"/>
      <c r="AK280" s="1433"/>
      <c r="AL280" s="1433"/>
      <c r="AM280" s="1433"/>
      <c r="AN280" s="1433"/>
      <c r="AO280" s="1433"/>
      <c r="AP280" s="1433"/>
      <c r="AQ280" s="1433"/>
      <c r="AR280" s="1433"/>
      <c r="AS280" s="1433"/>
      <c r="AT280" s="1433"/>
      <c r="AU280" s="1433"/>
      <c r="AV280" s="1433"/>
      <c r="AW280" s="1433"/>
      <c r="AX280" s="1433"/>
      <c r="AY280" s="1433"/>
      <c r="AZ280" s="1433"/>
      <c r="BA280" s="1433"/>
      <c r="BB280" s="1433"/>
      <c r="BC280" s="1433"/>
      <c r="BD280" s="1433"/>
      <c r="BE280" s="1433"/>
      <c r="BF280" s="1433"/>
      <c r="BG280" s="1433"/>
      <c r="BH280" s="1433"/>
      <c r="BI280" s="1433"/>
      <c r="BJ280" s="1433"/>
      <c r="BK280" s="1433"/>
      <c r="BL280" s="1433"/>
      <c r="BM280" s="1433"/>
      <c r="BN280" s="1433"/>
      <c r="BO280" s="1433"/>
      <c r="BP280" s="1433"/>
      <c r="BQ280" s="1433"/>
      <c r="BR280" s="1433"/>
    </row>
    <row r="281" spans="1:70" x14ac:dyDescent="0.25">
      <c r="A281" s="1433"/>
      <c r="B281" s="1433"/>
      <c r="C281" s="1433"/>
      <c r="D281" s="1433"/>
      <c r="E281" s="1433"/>
      <c r="F281" s="1433"/>
      <c r="G281" s="1433"/>
      <c r="H281" s="1433"/>
      <c r="I281" s="1433"/>
      <c r="J281" s="1433"/>
      <c r="K281" s="1433"/>
      <c r="L281" s="1433"/>
      <c r="M281" s="1433"/>
      <c r="N281" s="1433"/>
      <c r="O281" s="1433"/>
      <c r="P281" s="1433"/>
      <c r="Q281" s="1433"/>
      <c r="R281" s="1433"/>
      <c r="S281" s="1433"/>
      <c r="T281" s="1433"/>
      <c r="U281" s="1433"/>
      <c r="V281" s="1433"/>
      <c r="W281" s="1433"/>
      <c r="X281" s="1433"/>
      <c r="Y281" s="1433"/>
      <c r="Z281" s="1433"/>
      <c r="AA281" s="1433"/>
      <c r="AB281" s="1433"/>
      <c r="AC281" s="1433"/>
      <c r="AD281" s="1433"/>
      <c r="AE281" s="1433"/>
      <c r="AF281" s="1433"/>
      <c r="AG281" s="1433"/>
      <c r="AH281" s="1433"/>
      <c r="AI281" s="1433"/>
      <c r="AJ281" s="1433"/>
      <c r="AK281" s="1433"/>
      <c r="AL281" s="1433"/>
      <c r="AM281" s="1433"/>
      <c r="AN281" s="1433"/>
      <c r="AO281" s="1433"/>
      <c r="AP281" s="1433"/>
      <c r="AQ281" s="1433"/>
      <c r="AR281" s="1433"/>
      <c r="AS281" s="1433"/>
      <c r="AT281" s="1433"/>
      <c r="AU281" s="1433"/>
      <c r="AV281" s="1433"/>
      <c r="AW281" s="1433"/>
      <c r="AX281" s="1433"/>
      <c r="AY281" s="1433"/>
      <c r="AZ281" s="1433"/>
      <c r="BA281" s="1433"/>
      <c r="BB281" s="1433"/>
      <c r="BC281" s="1433"/>
      <c r="BD281" s="1433"/>
      <c r="BE281" s="1433"/>
      <c r="BF281" s="1433"/>
      <c r="BG281" s="1433"/>
      <c r="BH281" s="1433"/>
      <c r="BI281" s="1433"/>
      <c r="BJ281" s="1433"/>
      <c r="BK281" s="1433"/>
      <c r="BL281" s="1433"/>
      <c r="BM281" s="1433"/>
      <c r="BN281" s="1433"/>
      <c r="BO281" s="1433"/>
      <c r="BP281" s="1433"/>
      <c r="BQ281" s="1433"/>
      <c r="BR281" s="1433"/>
    </row>
    <row r="282" spans="1:70" x14ac:dyDescent="0.25">
      <c r="A282" s="1433"/>
      <c r="B282" s="1433"/>
      <c r="C282" s="1433"/>
      <c r="D282" s="1433"/>
      <c r="E282" s="1433"/>
      <c r="F282" s="1433"/>
      <c r="G282" s="1433"/>
      <c r="H282" s="1433"/>
      <c r="I282" s="1433"/>
      <c r="J282" s="1433"/>
      <c r="K282" s="1433"/>
      <c r="L282" s="1433"/>
      <c r="M282" s="1433"/>
      <c r="N282" s="1433"/>
      <c r="O282" s="1433"/>
      <c r="P282" s="1433"/>
      <c r="Q282" s="1433"/>
      <c r="R282" s="1433"/>
      <c r="S282" s="1433"/>
      <c r="T282" s="1433"/>
      <c r="U282" s="1433"/>
      <c r="V282" s="1433"/>
      <c r="W282" s="1433"/>
      <c r="X282" s="1433"/>
      <c r="Y282" s="1433"/>
      <c r="Z282" s="1433"/>
      <c r="AA282" s="1433"/>
      <c r="AB282" s="1433"/>
      <c r="AC282" s="1433"/>
      <c r="AD282" s="1433"/>
      <c r="AE282" s="1433"/>
      <c r="AF282" s="1433"/>
      <c r="AG282" s="1433"/>
      <c r="AH282" s="1433"/>
      <c r="AI282" s="1433"/>
      <c r="AJ282" s="1433"/>
      <c r="AK282" s="1433"/>
      <c r="AL282" s="1433"/>
      <c r="AM282" s="1433"/>
      <c r="AN282" s="1433"/>
      <c r="AO282" s="1433"/>
      <c r="AP282" s="1433"/>
      <c r="AQ282" s="1433"/>
      <c r="AR282" s="1433"/>
      <c r="AS282" s="1433"/>
      <c r="AT282" s="1433"/>
      <c r="AU282" s="1433"/>
      <c r="AV282" s="1433"/>
      <c r="AW282" s="1433"/>
      <c r="AX282" s="1433"/>
      <c r="AY282" s="1433"/>
      <c r="AZ282" s="1433"/>
      <c r="BA282" s="1433"/>
      <c r="BB282" s="1433"/>
      <c r="BC282" s="1433"/>
      <c r="BD282" s="1433"/>
      <c r="BE282" s="1433"/>
      <c r="BF282" s="1433"/>
      <c r="BG282" s="1433"/>
      <c r="BH282" s="1433"/>
      <c r="BI282" s="1433"/>
      <c r="BJ282" s="1433"/>
      <c r="BK282" s="1433"/>
      <c r="BL282" s="1433"/>
      <c r="BM282" s="1433"/>
      <c r="BN282" s="1433"/>
      <c r="BO282" s="1433"/>
      <c r="BP282" s="1433"/>
      <c r="BQ282" s="1433"/>
      <c r="BR282" s="1433"/>
    </row>
    <row r="283" spans="1:70" x14ac:dyDescent="0.25">
      <c r="A283" s="1433"/>
      <c r="B283" s="1433"/>
      <c r="C283" s="1433"/>
      <c r="D283" s="1433"/>
      <c r="E283" s="1433"/>
      <c r="F283" s="1433"/>
      <c r="G283" s="1433"/>
      <c r="H283" s="1433"/>
      <c r="I283" s="1433"/>
      <c r="J283" s="1433"/>
      <c r="K283" s="1433"/>
      <c r="L283" s="1433"/>
      <c r="M283" s="1433"/>
      <c r="N283" s="1433"/>
      <c r="O283" s="1433"/>
      <c r="P283" s="1433"/>
      <c r="Q283" s="1433"/>
      <c r="R283" s="1433"/>
      <c r="S283" s="1433"/>
      <c r="T283" s="1433"/>
      <c r="U283" s="1433"/>
      <c r="V283" s="1433"/>
      <c r="W283" s="1433"/>
      <c r="X283" s="1433"/>
      <c r="Y283" s="1433"/>
      <c r="Z283" s="1433"/>
      <c r="AA283" s="1433"/>
      <c r="AB283" s="1433"/>
      <c r="AC283" s="1433"/>
      <c r="AD283" s="1433"/>
      <c r="AE283" s="1433"/>
      <c r="AF283" s="1433"/>
      <c r="AG283" s="1433"/>
      <c r="AH283" s="1433"/>
      <c r="AI283" s="1433"/>
      <c r="AJ283" s="1433"/>
      <c r="AK283" s="1433"/>
      <c r="AL283" s="1433"/>
      <c r="AM283" s="1433"/>
      <c r="AN283" s="1433"/>
      <c r="AO283" s="1433"/>
      <c r="AP283" s="1433"/>
      <c r="AQ283" s="1433"/>
      <c r="AR283" s="1433"/>
      <c r="AS283" s="1433"/>
      <c r="AT283" s="1433"/>
      <c r="AU283" s="1433"/>
      <c r="AV283" s="1433"/>
      <c r="AW283" s="1433"/>
      <c r="AX283" s="1433"/>
      <c r="AY283" s="1433"/>
      <c r="AZ283" s="1433"/>
      <c r="BA283" s="1433"/>
      <c r="BB283" s="1433"/>
      <c r="BC283" s="1433"/>
      <c r="BD283" s="1433"/>
      <c r="BE283" s="1433"/>
      <c r="BF283" s="1433"/>
      <c r="BG283" s="1433"/>
      <c r="BH283" s="1433"/>
      <c r="BI283" s="1433"/>
      <c r="BJ283" s="1433"/>
      <c r="BK283" s="1433"/>
      <c r="BL283" s="1433"/>
      <c r="BM283" s="1433"/>
      <c r="BN283" s="1433"/>
      <c r="BO283" s="1433"/>
      <c r="BP283" s="1433"/>
      <c r="BQ283" s="1433"/>
      <c r="BR283" s="1433"/>
    </row>
    <row r="284" spans="1:70" x14ac:dyDescent="0.25">
      <c r="A284" s="1433"/>
      <c r="B284" s="1433"/>
      <c r="C284" s="1433"/>
      <c r="D284" s="1433"/>
      <c r="E284" s="1433"/>
      <c r="F284" s="1433"/>
      <c r="G284" s="1433"/>
      <c r="H284" s="1433"/>
      <c r="I284" s="1433"/>
      <c r="J284" s="1433"/>
      <c r="K284" s="1433"/>
      <c r="L284" s="1433"/>
      <c r="M284" s="1433"/>
      <c r="N284" s="1433"/>
      <c r="O284" s="1433"/>
      <c r="P284" s="1433"/>
      <c r="Q284" s="1433"/>
      <c r="R284" s="1433"/>
      <c r="S284" s="1433"/>
      <c r="T284" s="1433"/>
      <c r="U284" s="1433"/>
      <c r="V284" s="1433"/>
      <c r="W284" s="1433"/>
      <c r="X284" s="1433"/>
      <c r="Y284" s="1433"/>
      <c r="Z284" s="1433"/>
      <c r="AA284" s="1433"/>
      <c r="AB284" s="1433"/>
      <c r="AC284" s="1433"/>
      <c r="AD284" s="1433"/>
      <c r="AE284" s="1433"/>
      <c r="AF284" s="1433"/>
      <c r="AG284" s="1433"/>
      <c r="AH284" s="1433"/>
      <c r="AI284" s="1433"/>
      <c r="AJ284" s="1433"/>
      <c r="AK284" s="1433"/>
      <c r="AL284" s="1433"/>
      <c r="AM284" s="1433"/>
      <c r="AN284" s="1433"/>
      <c r="AO284" s="1433"/>
      <c r="AP284" s="1433"/>
      <c r="AQ284" s="1433"/>
      <c r="AR284" s="1433"/>
      <c r="AS284" s="1433"/>
      <c r="AT284" s="1433"/>
      <c r="AU284" s="1433"/>
      <c r="AV284" s="1433"/>
      <c r="AW284" s="1433"/>
      <c r="AX284" s="1433"/>
      <c r="AY284" s="1433"/>
      <c r="AZ284" s="1433"/>
      <c r="BA284" s="1433"/>
      <c r="BB284" s="1433"/>
      <c r="BC284" s="1433"/>
      <c r="BD284" s="1433"/>
      <c r="BE284" s="1433"/>
      <c r="BF284" s="1433"/>
      <c r="BG284" s="1433"/>
      <c r="BH284" s="1433"/>
      <c r="BI284" s="1433"/>
      <c r="BJ284" s="1433"/>
      <c r="BK284" s="1433"/>
      <c r="BL284" s="1433"/>
      <c r="BM284" s="1433"/>
      <c r="BN284" s="1433"/>
      <c r="BO284" s="1433"/>
      <c r="BP284" s="1433"/>
      <c r="BQ284" s="1433"/>
      <c r="BR284" s="1433"/>
    </row>
    <row r="285" spans="1:70" x14ac:dyDescent="0.25">
      <c r="A285" s="1433"/>
      <c r="B285" s="1433"/>
      <c r="C285" s="1433"/>
      <c r="D285" s="1433"/>
      <c r="E285" s="1433"/>
      <c r="F285" s="1433"/>
      <c r="G285" s="1433"/>
      <c r="H285" s="1433"/>
      <c r="I285" s="1433"/>
      <c r="J285" s="1433"/>
      <c r="K285" s="1433"/>
      <c r="L285" s="1433"/>
      <c r="M285" s="1433"/>
      <c r="N285" s="1433"/>
      <c r="O285" s="1433"/>
      <c r="P285" s="1433"/>
      <c r="Q285" s="1433"/>
      <c r="R285" s="1433"/>
      <c r="S285" s="1433"/>
      <c r="T285" s="1433"/>
      <c r="U285" s="1433"/>
      <c r="V285" s="1433"/>
      <c r="W285" s="1433"/>
      <c r="X285" s="1433"/>
      <c r="Y285" s="1433"/>
      <c r="Z285" s="1433"/>
      <c r="AA285" s="1433"/>
      <c r="AB285" s="1433"/>
      <c r="AC285" s="1433"/>
      <c r="AD285" s="1433"/>
      <c r="AE285" s="1433"/>
      <c r="AF285" s="1433"/>
      <c r="AG285" s="1433"/>
      <c r="AH285" s="1433"/>
      <c r="AI285" s="1433"/>
      <c r="AJ285" s="1433"/>
      <c r="AK285" s="1433"/>
      <c r="AL285" s="1433"/>
      <c r="AM285" s="1433"/>
      <c r="AN285" s="1433"/>
      <c r="AO285" s="1433"/>
      <c r="AP285" s="1433"/>
      <c r="AQ285" s="1433"/>
      <c r="AR285" s="1433"/>
      <c r="AS285" s="1433"/>
      <c r="AT285" s="1433"/>
      <c r="AU285" s="1433"/>
      <c r="AV285" s="1433"/>
      <c r="AW285" s="1433"/>
      <c r="AX285" s="1433"/>
      <c r="AY285" s="1433"/>
      <c r="AZ285" s="1433"/>
      <c r="BA285" s="1433"/>
      <c r="BB285" s="1433"/>
      <c r="BC285" s="1433"/>
      <c r="BD285" s="1433"/>
      <c r="BE285" s="1433"/>
      <c r="BF285" s="1433"/>
      <c r="BG285" s="1433"/>
      <c r="BH285" s="1433"/>
      <c r="BI285" s="1433"/>
      <c r="BJ285" s="1433"/>
      <c r="BK285" s="1433"/>
      <c r="BL285" s="1433"/>
      <c r="BM285" s="1433"/>
      <c r="BN285" s="1433"/>
      <c r="BO285" s="1433"/>
      <c r="BP285" s="1433"/>
      <c r="BQ285" s="1433"/>
      <c r="BR285" s="1433"/>
    </row>
    <row r="286" spans="1:70" x14ac:dyDescent="0.25">
      <c r="A286" s="1433"/>
      <c r="B286" s="1433"/>
      <c r="C286" s="1433"/>
      <c r="D286" s="1433"/>
      <c r="E286" s="1433"/>
      <c r="F286" s="1433"/>
      <c r="G286" s="1433"/>
      <c r="H286" s="1433"/>
      <c r="I286" s="1433"/>
      <c r="J286" s="1433"/>
      <c r="K286" s="1433"/>
      <c r="L286" s="1433"/>
      <c r="M286" s="1433"/>
      <c r="N286" s="1433"/>
      <c r="O286" s="1433"/>
      <c r="P286" s="1433"/>
      <c r="Q286" s="1433"/>
      <c r="R286" s="1433"/>
      <c r="S286" s="1433"/>
      <c r="T286" s="1433"/>
      <c r="U286" s="1433"/>
      <c r="V286" s="1433"/>
      <c r="W286" s="1433"/>
      <c r="X286" s="1433"/>
      <c r="Y286" s="1433"/>
      <c r="Z286" s="1433"/>
      <c r="AA286" s="1433"/>
      <c r="AB286" s="1433"/>
      <c r="AC286" s="1433"/>
      <c r="AD286" s="1433"/>
      <c r="AE286" s="1433"/>
      <c r="AF286" s="1433"/>
      <c r="AG286" s="1433"/>
      <c r="AH286" s="1433"/>
      <c r="AI286" s="1433"/>
      <c r="AJ286" s="1433"/>
      <c r="AK286" s="1433"/>
      <c r="AL286" s="1433"/>
      <c r="AM286" s="1433"/>
      <c r="AN286" s="1433"/>
      <c r="AO286" s="1433"/>
      <c r="AP286" s="1433"/>
      <c r="AQ286" s="1433"/>
      <c r="AR286" s="1433"/>
      <c r="AS286" s="1433"/>
      <c r="AT286" s="1433"/>
      <c r="AU286" s="1433"/>
      <c r="AV286" s="1433"/>
      <c r="AW286" s="1433"/>
      <c r="AX286" s="1433"/>
      <c r="AY286" s="1433"/>
      <c r="AZ286" s="1433"/>
      <c r="BA286" s="1433"/>
      <c r="BB286" s="1433"/>
      <c r="BC286" s="1433"/>
      <c r="BD286" s="1433"/>
      <c r="BE286" s="1433"/>
      <c r="BF286" s="1433"/>
      <c r="BG286" s="1433"/>
      <c r="BH286" s="1433"/>
      <c r="BI286" s="1433"/>
      <c r="BJ286" s="1433"/>
      <c r="BK286" s="1433"/>
      <c r="BL286" s="1433"/>
      <c r="BM286" s="1433"/>
      <c r="BN286" s="1433"/>
      <c r="BO286" s="1433"/>
      <c r="BP286" s="1433"/>
      <c r="BQ286" s="1433"/>
      <c r="BR286" s="1433"/>
    </row>
    <row r="287" spans="1:70" x14ac:dyDescent="0.25">
      <c r="A287" s="1433"/>
      <c r="B287" s="1433"/>
      <c r="C287" s="1433"/>
      <c r="D287" s="1433"/>
      <c r="E287" s="1433"/>
      <c r="F287" s="1433"/>
      <c r="G287" s="1433"/>
      <c r="H287" s="1433"/>
      <c r="I287" s="1433"/>
      <c r="J287" s="1433"/>
      <c r="K287" s="1433"/>
      <c r="L287" s="1433"/>
      <c r="M287" s="1433"/>
      <c r="N287" s="1433"/>
      <c r="O287" s="1433"/>
      <c r="P287" s="1433"/>
      <c r="Q287" s="1433"/>
      <c r="R287" s="1433"/>
      <c r="S287" s="1433"/>
      <c r="T287" s="1433"/>
      <c r="U287" s="1433"/>
      <c r="V287" s="1433"/>
      <c r="W287" s="1433"/>
      <c r="X287" s="1433"/>
      <c r="Y287" s="1433"/>
      <c r="Z287" s="1433"/>
      <c r="AA287" s="1433"/>
      <c r="AB287" s="1433"/>
      <c r="AC287" s="1433"/>
      <c r="AD287" s="1433"/>
      <c r="AE287" s="1433"/>
      <c r="AF287" s="1433"/>
      <c r="AG287" s="1433"/>
      <c r="AH287" s="1433"/>
      <c r="AI287" s="1433"/>
      <c r="AJ287" s="1433"/>
      <c r="AK287" s="1433"/>
      <c r="AL287" s="1433"/>
      <c r="AM287" s="1433"/>
      <c r="AN287" s="1433"/>
      <c r="AO287" s="1433"/>
      <c r="AP287" s="1433"/>
      <c r="AQ287" s="1433"/>
      <c r="AR287" s="1433"/>
      <c r="AS287" s="1433"/>
      <c r="AT287" s="1433"/>
      <c r="AU287" s="1433"/>
      <c r="AV287" s="1433"/>
      <c r="AW287" s="1433"/>
      <c r="AX287" s="1433"/>
      <c r="AY287" s="1433"/>
      <c r="AZ287" s="1433"/>
      <c r="BA287" s="1433"/>
      <c r="BB287" s="1433"/>
      <c r="BC287" s="1433"/>
      <c r="BD287" s="1433"/>
      <c r="BE287" s="1433"/>
      <c r="BF287" s="1433"/>
      <c r="BG287" s="1433"/>
      <c r="BH287" s="1433"/>
      <c r="BI287" s="1433"/>
      <c r="BJ287" s="1433"/>
      <c r="BK287" s="1433"/>
      <c r="BL287" s="1433"/>
      <c r="BM287" s="1433"/>
      <c r="BN287" s="1433"/>
      <c r="BO287" s="1433"/>
      <c r="BP287" s="1433"/>
      <c r="BQ287" s="1433"/>
      <c r="BR287" s="1433"/>
    </row>
    <row r="288" spans="1:70" x14ac:dyDescent="0.25">
      <c r="A288" s="1433"/>
      <c r="B288" s="1433"/>
      <c r="C288" s="1433"/>
      <c r="D288" s="1433"/>
      <c r="E288" s="1433"/>
      <c r="F288" s="1433"/>
      <c r="G288" s="1433"/>
      <c r="H288" s="1433"/>
      <c r="I288" s="1433"/>
      <c r="J288" s="1433"/>
      <c r="K288" s="1433"/>
      <c r="L288" s="1433"/>
      <c r="M288" s="1433"/>
      <c r="N288" s="1433"/>
      <c r="O288" s="1433"/>
      <c r="P288" s="1433"/>
      <c r="Q288" s="1433"/>
      <c r="R288" s="1433"/>
      <c r="S288" s="1433"/>
      <c r="T288" s="1433"/>
      <c r="U288" s="1433"/>
      <c r="V288" s="1433"/>
      <c r="W288" s="1433"/>
      <c r="X288" s="1433"/>
      <c r="Y288" s="1433"/>
      <c r="Z288" s="1433"/>
      <c r="AA288" s="1433"/>
      <c r="AB288" s="1433"/>
      <c r="AC288" s="1433"/>
      <c r="AD288" s="1433"/>
      <c r="AE288" s="1433"/>
      <c r="AF288" s="1433"/>
      <c r="AG288" s="1433"/>
      <c r="AH288" s="1433"/>
      <c r="AI288" s="1433"/>
      <c r="AJ288" s="1433"/>
      <c r="AK288" s="1433"/>
      <c r="AL288" s="1433"/>
      <c r="AM288" s="1433"/>
      <c r="AN288" s="1433"/>
      <c r="AO288" s="1433"/>
      <c r="AP288" s="1433"/>
      <c r="AQ288" s="1433"/>
      <c r="AR288" s="1433"/>
      <c r="AS288" s="1433"/>
      <c r="AT288" s="1433"/>
      <c r="AU288" s="1433"/>
      <c r="AV288" s="1433"/>
      <c r="AW288" s="1433"/>
      <c r="AX288" s="1433"/>
      <c r="AY288" s="1433"/>
      <c r="AZ288" s="1433"/>
      <c r="BA288" s="1433"/>
      <c r="BB288" s="1433"/>
      <c r="BC288" s="1433"/>
      <c r="BD288" s="1433"/>
      <c r="BE288" s="1433"/>
      <c r="BF288" s="1433"/>
      <c r="BG288" s="1433"/>
      <c r="BH288" s="1433"/>
      <c r="BI288" s="1433"/>
      <c r="BJ288" s="1433"/>
      <c r="BK288" s="1433"/>
      <c r="BL288" s="1433"/>
      <c r="BM288" s="1433"/>
      <c r="BN288" s="1433"/>
      <c r="BO288" s="1433"/>
      <c r="BP288" s="1433"/>
      <c r="BQ288" s="1433"/>
      <c r="BR288" s="1433"/>
    </row>
    <row r="289" spans="1:70" x14ac:dyDescent="0.25">
      <c r="A289" s="1433"/>
      <c r="B289" s="1433"/>
      <c r="C289" s="1433"/>
      <c r="D289" s="1433"/>
      <c r="E289" s="1433"/>
      <c r="F289" s="1433"/>
      <c r="G289" s="1433"/>
      <c r="H289" s="1433"/>
      <c r="I289" s="1433"/>
      <c r="J289" s="1433"/>
      <c r="K289" s="1433"/>
      <c r="L289" s="1433"/>
      <c r="M289" s="1433"/>
      <c r="N289" s="1433"/>
      <c r="O289" s="1433"/>
      <c r="P289" s="1433"/>
      <c r="Q289" s="1433"/>
      <c r="R289" s="1433"/>
      <c r="S289" s="1433"/>
      <c r="T289" s="1433"/>
      <c r="U289" s="1433"/>
      <c r="V289" s="1433"/>
      <c r="W289" s="1433"/>
      <c r="X289" s="1433"/>
      <c r="Y289" s="1433"/>
      <c r="Z289" s="1433"/>
      <c r="AA289" s="1433"/>
      <c r="AB289" s="1433"/>
      <c r="AC289" s="1433"/>
      <c r="AD289" s="1433"/>
      <c r="AE289" s="1433"/>
      <c r="AF289" s="1433"/>
      <c r="AG289" s="1433"/>
      <c r="AH289" s="1433"/>
      <c r="AI289" s="1433"/>
      <c r="AJ289" s="1433"/>
      <c r="AK289" s="1433"/>
      <c r="AL289" s="1433"/>
      <c r="AM289" s="1433"/>
      <c r="AN289" s="1433"/>
      <c r="AO289" s="1433"/>
      <c r="AP289" s="1433"/>
      <c r="AQ289" s="1433"/>
      <c r="AR289" s="1433"/>
      <c r="AS289" s="1433"/>
      <c r="AT289" s="1433"/>
      <c r="AU289" s="1433"/>
      <c r="AV289" s="1433"/>
      <c r="AW289" s="1433"/>
      <c r="AX289" s="1433"/>
      <c r="AY289" s="1433"/>
      <c r="AZ289" s="1433"/>
      <c r="BA289" s="1433"/>
      <c r="BB289" s="1433"/>
      <c r="BC289" s="1433"/>
      <c r="BD289" s="1433"/>
      <c r="BE289" s="1433"/>
      <c r="BF289" s="1433"/>
      <c r="BG289" s="1433"/>
      <c r="BH289" s="1433"/>
      <c r="BI289" s="1433"/>
      <c r="BJ289" s="1433"/>
      <c r="BK289" s="1433"/>
      <c r="BL289" s="1433"/>
      <c r="BM289" s="1433"/>
      <c r="BN289" s="1433"/>
      <c r="BO289" s="1433"/>
      <c r="BP289" s="1433"/>
      <c r="BQ289" s="1433"/>
      <c r="BR289" s="1433"/>
    </row>
    <row r="290" spans="1:70" x14ac:dyDescent="0.25">
      <c r="A290" s="1433"/>
      <c r="B290" s="1433"/>
      <c r="C290" s="1433"/>
      <c r="D290" s="1433"/>
      <c r="E290" s="1433"/>
      <c r="F290" s="1433"/>
      <c r="G290" s="1433"/>
      <c r="H290" s="1433"/>
      <c r="I290" s="1433"/>
      <c r="J290" s="1433"/>
      <c r="K290" s="1433"/>
      <c r="L290" s="1433"/>
      <c r="M290" s="1433"/>
      <c r="N290" s="1433"/>
      <c r="O290" s="1433"/>
      <c r="P290" s="1433"/>
      <c r="Q290" s="1433"/>
      <c r="R290" s="1433"/>
      <c r="S290" s="1433"/>
      <c r="T290" s="1433"/>
      <c r="U290" s="1433"/>
      <c r="V290" s="1433"/>
      <c r="W290" s="1433"/>
      <c r="X290" s="1433"/>
      <c r="Y290" s="1433"/>
      <c r="Z290" s="1433"/>
      <c r="AA290" s="1433"/>
      <c r="AB290" s="1433"/>
      <c r="AC290" s="1433"/>
      <c r="AD290" s="1433"/>
      <c r="AE290" s="1433"/>
      <c r="AF290" s="1433"/>
      <c r="AG290" s="1433"/>
      <c r="AH290" s="1433"/>
      <c r="AI290" s="1433"/>
      <c r="AJ290" s="1433"/>
      <c r="AK290" s="1433"/>
      <c r="AL290" s="1433"/>
      <c r="AM290" s="1433"/>
      <c r="AN290" s="1433"/>
      <c r="AO290" s="1433"/>
      <c r="AP290" s="1433"/>
      <c r="AQ290" s="1433"/>
      <c r="AR290" s="1433"/>
      <c r="AS290" s="1433"/>
      <c r="AT290" s="1433"/>
      <c r="AU290" s="1433"/>
      <c r="AV290" s="1433"/>
      <c r="AW290" s="1433"/>
      <c r="AX290" s="1433"/>
      <c r="AY290" s="1433"/>
      <c r="AZ290" s="1433"/>
      <c r="BA290" s="1433"/>
      <c r="BB290" s="1433"/>
      <c r="BC290" s="1433"/>
      <c r="BD290" s="1433"/>
      <c r="BE290" s="1433"/>
      <c r="BF290" s="1433"/>
      <c r="BG290" s="1433"/>
      <c r="BH290" s="1433"/>
      <c r="BI290" s="1433"/>
      <c r="BJ290" s="1433"/>
      <c r="BK290" s="1433"/>
      <c r="BL290" s="1433"/>
      <c r="BM290" s="1433"/>
      <c r="BN290" s="1433"/>
      <c r="BO290" s="1433"/>
      <c r="BP290" s="1433"/>
      <c r="BQ290" s="1433"/>
      <c r="BR290" s="1433"/>
    </row>
    <row r="291" spans="1:70" x14ac:dyDescent="0.25">
      <c r="A291" s="1433"/>
      <c r="B291" s="1433"/>
      <c r="C291" s="1433"/>
      <c r="D291" s="1433"/>
      <c r="E291" s="1433"/>
      <c r="F291" s="1433"/>
      <c r="G291" s="1433"/>
      <c r="H291" s="1433"/>
      <c r="I291" s="1433"/>
      <c r="J291" s="1433"/>
      <c r="K291" s="1433"/>
      <c r="L291" s="1433"/>
      <c r="M291" s="1433"/>
      <c r="N291" s="1433"/>
      <c r="O291" s="1433"/>
      <c r="P291" s="1433"/>
      <c r="Q291" s="1433"/>
      <c r="R291" s="1433"/>
      <c r="S291" s="1433"/>
      <c r="T291" s="1433"/>
      <c r="U291" s="1433"/>
      <c r="V291" s="1433"/>
      <c r="W291" s="1433"/>
      <c r="X291" s="1433"/>
      <c r="Y291" s="1433"/>
      <c r="Z291" s="1433"/>
      <c r="AA291" s="1433"/>
      <c r="AB291" s="1433"/>
      <c r="AC291" s="1433"/>
      <c r="AD291" s="1433"/>
      <c r="AE291" s="1433"/>
      <c r="AF291" s="1433"/>
      <c r="AG291" s="1433"/>
      <c r="AH291" s="1433"/>
      <c r="AI291" s="1433"/>
      <c r="AJ291" s="1433"/>
      <c r="AK291" s="1433"/>
      <c r="AL291" s="1433"/>
      <c r="AM291" s="1433"/>
      <c r="AN291" s="1433"/>
      <c r="AO291" s="1433"/>
      <c r="AP291" s="1433"/>
      <c r="AQ291" s="1433"/>
      <c r="AR291" s="1433"/>
      <c r="AS291" s="1433"/>
      <c r="AT291" s="1433"/>
      <c r="AU291" s="1433"/>
      <c r="AV291" s="1433"/>
      <c r="AW291" s="1433"/>
      <c r="AX291" s="1433"/>
      <c r="AY291" s="1433"/>
      <c r="AZ291" s="1433"/>
      <c r="BA291" s="1433"/>
      <c r="BB291" s="1433"/>
      <c r="BC291" s="1433"/>
      <c r="BD291" s="1433"/>
      <c r="BE291" s="1433"/>
      <c r="BF291" s="1433"/>
      <c r="BG291" s="1433"/>
      <c r="BH291" s="1433"/>
      <c r="BI291" s="1433"/>
      <c r="BJ291" s="1433"/>
      <c r="BK291" s="1433"/>
      <c r="BL291" s="1433"/>
      <c r="BM291" s="1433"/>
      <c r="BN291" s="1433"/>
      <c r="BO291" s="1433"/>
      <c r="BP291" s="1433"/>
      <c r="BQ291" s="1433"/>
      <c r="BR291" s="1433"/>
    </row>
    <row r="292" spans="1:70" x14ac:dyDescent="0.25">
      <c r="A292" s="1433"/>
      <c r="B292" s="1433"/>
      <c r="C292" s="1433"/>
      <c r="D292" s="1433"/>
      <c r="E292" s="1433"/>
      <c r="F292" s="1433"/>
      <c r="G292" s="1433"/>
      <c r="H292" s="1433"/>
      <c r="I292" s="1433"/>
      <c r="J292" s="1433"/>
      <c r="K292" s="1433"/>
      <c r="L292" s="1433"/>
      <c r="M292" s="1433"/>
      <c r="N292" s="1433"/>
      <c r="O292" s="1433"/>
      <c r="P292" s="1433"/>
      <c r="Q292" s="1433"/>
      <c r="R292" s="1433"/>
      <c r="S292" s="1433"/>
      <c r="T292" s="1433"/>
      <c r="U292" s="1433"/>
      <c r="V292" s="1433"/>
      <c r="W292" s="1433"/>
      <c r="X292" s="1433"/>
      <c r="Y292" s="1433"/>
      <c r="Z292" s="1433"/>
      <c r="AA292" s="1433"/>
      <c r="AB292" s="1433"/>
      <c r="AC292" s="1433"/>
      <c r="AD292" s="1433"/>
      <c r="AE292" s="1433"/>
      <c r="AF292" s="1433"/>
      <c r="AG292" s="1433"/>
      <c r="AH292" s="1433"/>
      <c r="AI292" s="1433"/>
      <c r="AJ292" s="1433"/>
      <c r="AK292" s="1433"/>
      <c r="AL292" s="1433"/>
      <c r="AM292" s="1433"/>
      <c r="AN292" s="1433"/>
      <c r="AO292" s="1433"/>
      <c r="AP292" s="1433"/>
      <c r="AQ292" s="1433"/>
      <c r="AR292" s="1433"/>
      <c r="AS292" s="1433"/>
      <c r="AT292" s="1433"/>
      <c r="AU292" s="1433"/>
      <c r="AV292" s="1433"/>
      <c r="AW292" s="1433"/>
      <c r="AX292" s="1433"/>
      <c r="AY292" s="1433"/>
      <c r="AZ292" s="1433"/>
      <c r="BA292" s="1433"/>
      <c r="BB292" s="1433"/>
      <c r="BC292" s="1433"/>
      <c r="BD292" s="1433"/>
      <c r="BE292" s="1433"/>
      <c r="BF292" s="1433"/>
      <c r="BG292" s="1433"/>
      <c r="BH292" s="1433"/>
      <c r="BI292" s="1433"/>
      <c r="BJ292" s="1433"/>
      <c r="BK292" s="1433"/>
      <c r="BL292" s="1433"/>
      <c r="BM292" s="1433"/>
      <c r="BN292" s="1433"/>
      <c r="BO292" s="1433"/>
      <c r="BP292" s="1433"/>
      <c r="BQ292" s="1433"/>
      <c r="BR292" s="1433"/>
    </row>
    <row r="293" spans="1:70" x14ac:dyDescent="0.25">
      <c r="A293" s="1433"/>
      <c r="B293" s="1433"/>
      <c r="C293" s="1433"/>
      <c r="D293" s="1433"/>
      <c r="E293" s="1433"/>
      <c r="F293" s="1433"/>
      <c r="G293" s="1433"/>
      <c r="H293" s="1433"/>
      <c r="I293" s="1433"/>
      <c r="J293" s="1433"/>
      <c r="K293" s="1433"/>
      <c r="L293" s="1433"/>
      <c r="M293" s="1433"/>
      <c r="N293" s="1433"/>
      <c r="O293" s="1433"/>
      <c r="P293" s="1433"/>
      <c r="Q293" s="1433"/>
      <c r="R293" s="1433"/>
      <c r="S293" s="1433"/>
      <c r="T293" s="1433"/>
      <c r="U293" s="1433"/>
      <c r="V293" s="1433"/>
      <c r="W293" s="1433"/>
      <c r="X293" s="1433"/>
      <c r="Y293" s="1433"/>
      <c r="Z293" s="1433"/>
      <c r="AA293" s="1433"/>
      <c r="AB293" s="1433"/>
      <c r="AC293" s="1433"/>
      <c r="AD293" s="1433"/>
      <c r="AE293" s="1433"/>
      <c r="AF293" s="1433"/>
      <c r="AG293" s="1433"/>
      <c r="AH293" s="1433"/>
      <c r="AI293" s="1433"/>
      <c r="AJ293" s="1433"/>
      <c r="AK293" s="1433"/>
      <c r="AL293" s="1433"/>
      <c r="AM293" s="1433"/>
      <c r="AN293" s="1433"/>
      <c r="AO293" s="1433"/>
      <c r="AP293" s="1433"/>
      <c r="AQ293" s="1433"/>
      <c r="AR293" s="1433"/>
      <c r="AS293" s="1433"/>
      <c r="AT293" s="1433"/>
      <c r="AU293" s="1433"/>
      <c r="AV293" s="1433"/>
      <c r="AW293" s="1433"/>
      <c r="AX293" s="1433"/>
      <c r="AY293" s="1433"/>
      <c r="AZ293" s="1433"/>
      <c r="BA293" s="1433"/>
      <c r="BB293" s="1433"/>
      <c r="BC293" s="1433"/>
      <c r="BD293" s="1433"/>
      <c r="BE293" s="1433"/>
      <c r="BF293" s="1433"/>
      <c r="BG293" s="1433"/>
      <c r="BH293" s="1433"/>
      <c r="BI293" s="1433"/>
      <c r="BJ293" s="1433"/>
      <c r="BK293" s="1433"/>
      <c r="BL293" s="1433"/>
      <c r="BM293" s="1433"/>
      <c r="BN293" s="1433"/>
      <c r="BO293" s="1433"/>
      <c r="BP293" s="1433"/>
      <c r="BQ293" s="1433"/>
      <c r="BR293" s="1433"/>
    </row>
    <row r="294" spans="1:70" x14ac:dyDescent="0.25">
      <c r="A294" s="1433"/>
      <c r="B294" s="1433"/>
      <c r="C294" s="1433"/>
      <c r="D294" s="1433"/>
      <c r="E294" s="1433"/>
      <c r="F294" s="1433"/>
      <c r="G294" s="1433"/>
      <c r="H294" s="1433"/>
      <c r="I294" s="1433"/>
      <c r="J294" s="1433"/>
      <c r="K294" s="1433"/>
      <c r="L294" s="1433"/>
      <c r="M294" s="1433"/>
      <c r="N294" s="1433"/>
      <c r="O294" s="1433"/>
      <c r="P294" s="1433"/>
      <c r="Q294" s="1433"/>
      <c r="R294" s="1433"/>
      <c r="S294" s="1433"/>
      <c r="T294" s="1433"/>
      <c r="U294" s="1433"/>
      <c r="V294" s="1433"/>
      <c r="W294" s="1433"/>
      <c r="X294" s="1433"/>
      <c r="Y294" s="1433"/>
      <c r="Z294" s="1433"/>
      <c r="AA294" s="1433"/>
      <c r="AB294" s="1433"/>
      <c r="AC294" s="1433"/>
      <c r="AD294" s="1433"/>
      <c r="AE294" s="1433"/>
      <c r="AF294" s="1433"/>
      <c r="AG294" s="1433"/>
      <c r="AH294" s="1433"/>
      <c r="AI294" s="1433"/>
      <c r="AJ294" s="1433"/>
      <c r="AK294" s="1433"/>
      <c r="AL294" s="1433"/>
      <c r="AM294" s="1433"/>
      <c r="AN294" s="1433"/>
      <c r="AO294" s="1433"/>
      <c r="AP294" s="1433"/>
      <c r="AQ294" s="1433"/>
      <c r="AR294" s="1433"/>
      <c r="AS294" s="1433"/>
      <c r="AT294" s="1433"/>
      <c r="AU294" s="1433"/>
      <c r="AV294" s="1433"/>
      <c r="AW294" s="1433"/>
      <c r="AX294" s="1433"/>
      <c r="AY294" s="1433"/>
      <c r="AZ294" s="1433"/>
      <c r="BA294" s="1433"/>
      <c r="BB294" s="1433"/>
      <c r="BC294" s="1433"/>
      <c r="BD294" s="1433"/>
      <c r="BE294" s="1433"/>
      <c r="BF294" s="1433"/>
      <c r="BG294" s="1433"/>
      <c r="BH294" s="1433"/>
      <c r="BI294" s="1433"/>
      <c r="BJ294" s="1433"/>
      <c r="BK294" s="1433"/>
      <c r="BL294" s="1433"/>
      <c r="BM294" s="1433"/>
      <c r="BN294" s="1433"/>
      <c r="BO294" s="1433"/>
      <c r="BP294" s="1433"/>
      <c r="BQ294" s="1433"/>
      <c r="BR294" s="1433"/>
    </row>
    <row r="295" spans="1:70" x14ac:dyDescent="0.25">
      <c r="A295" s="1433"/>
      <c r="B295" s="1433"/>
      <c r="C295" s="1433"/>
      <c r="D295" s="1433"/>
      <c r="E295" s="1433"/>
      <c r="F295" s="1433"/>
      <c r="G295" s="1433"/>
      <c r="H295" s="1433"/>
      <c r="I295" s="1433"/>
      <c r="J295" s="1433"/>
      <c r="K295" s="1433"/>
      <c r="L295" s="1433"/>
      <c r="M295" s="1433"/>
      <c r="N295" s="1433"/>
      <c r="O295" s="1433"/>
      <c r="P295" s="1433"/>
      <c r="Q295" s="1433"/>
      <c r="R295" s="1433"/>
      <c r="S295" s="1433"/>
      <c r="T295" s="1433"/>
      <c r="U295" s="1433"/>
      <c r="V295" s="1433"/>
      <c r="W295" s="1433"/>
      <c r="X295" s="1433"/>
      <c r="Y295" s="1433"/>
      <c r="Z295" s="1433"/>
      <c r="AA295" s="1433"/>
      <c r="AB295" s="1433"/>
      <c r="AC295" s="1433"/>
      <c r="AD295" s="1433"/>
      <c r="AE295" s="1433"/>
      <c r="AF295" s="1433"/>
      <c r="AG295" s="1433"/>
      <c r="AH295" s="1433"/>
      <c r="AI295" s="1433"/>
      <c r="AJ295" s="1433"/>
      <c r="AK295" s="1433"/>
      <c r="AL295" s="1433"/>
      <c r="AM295" s="1433"/>
      <c r="AN295" s="1433"/>
      <c r="AO295" s="1433"/>
      <c r="AP295" s="1433"/>
      <c r="AQ295" s="1433"/>
      <c r="AR295" s="1433"/>
      <c r="AS295" s="1433"/>
      <c r="AT295" s="1433"/>
      <c r="AU295" s="1433"/>
      <c r="AV295" s="1433"/>
      <c r="AW295" s="1433"/>
      <c r="AX295" s="1433"/>
      <c r="AY295" s="1433"/>
      <c r="AZ295" s="1433"/>
      <c r="BA295" s="1433"/>
      <c r="BB295" s="1433"/>
      <c r="BC295" s="1433"/>
      <c r="BD295" s="1433"/>
      <c r="BE295" s="1433"/>
      <c r="BF295" s="1433"/>
      <c r="BG295" s="1433"/>
      <c r="BH295" s="1433"/>
      <c r="BI295" s="1433"/>
      <c r="BJ295" s="1433"/>
      <c r="BK295" s="1433"/>
      <c r="BL295" s="1433"/>
      <c r="BM295" s="1433"/>
      <c r="BN295" s="1433"/>
      <c r="BO295" s="1433"/>
      <c r="BP295" s="1433"/>
      <c r="BQ295" s="1433"/>
      <c r="BR295" s="1433"/>
    </row>
    <row r="296" spans="1:70" x14ac:dyDescent="0.25">
      <c r="A296" s="1433"/>
      <c r="B296" s="1433"/>
      <c r="C296" s="1433"/>
      <c r="D296" s="1433"/>
      <c r="E296" s="1433"/>
      <c r="F296" s="1433"/>
      <c r="G296" s="1433"/>
      <c r="H296" s="1433"/>
      <c r="I296" s="1433"/>
      <c r="J296" s="1433"/>
      <c r="K296" s="1433"/>
      <c r="L296" s="1433"/>
      <c r="M296" s="1433"/>
      <c r="N296" s="1433"/>
      <c r="O296" s="1433"/>
      <c r="P296" s="1433"/>
      <c r="Q296" s="1433"/>
      <c r="R296" s="1433"/>
      <c r="S296" s="1433"/>
      <c r="T296" s="1433"/>
      <c r="U296" s="1433"/>
      <c r="V296" s="1433"/>
      <c r="W296" s="1433"/>
      <c r="X296" s="1433"/>
      <c r="Y296" s="1433"/>
      <c r="Z296" s="1433"/>
      <c r="AA296" s="1433"/>
      <c r="AB296" s="1433"/>
      <c r="AC296" s="1433"/>
      <c r="AD296" s="1433"/>
      <c r="AE296" s="1433"/>
      <c r="AF296" s="1433"/>
      <c r="AG296" s="1433"/>
      <c r="AH296" s="1433"/>
      <c r="AI296" s="1433"/>
      <c r="AJ296" s="1433"/>
      <c r="AK296" s="1433"/>
      <c r="AL296" s="1433"/>
      <c r="AM296" s="1433"/>
      <c r="AN296" s="1433"/>
      <c r="AO296" s="1433"/>
      <c r="AP296" s="1433"/>
      <c r="AQ296" s="1433"/>
      <c r="AR296" s="1433"/>
      <c r="AS296" s="1433"/>
      <c r="AT296" s="1433"/>
      <c r="AU296" s="1433"/>
      <c r="AV296" s="1433"/>
      <c r="AW296" s="1433"/>
      <c r="AX296" s="1433"/>
      <c r="AY296" s="1433"/>
      <c r="AZ296" s="1433"/>
      <c r="BA296" s="1433"/>
      <c r="BB296" s="1433"/>
      <c r="BC296" s="1433"/>
      <c r="BD296" s="1433"/>
      <c r="BE296" s="1433"/>
      <c r="BF296" s="1433"/>
      <c r="BG296" s="1433"/>
      <c r="BH296" s="1433"/>
      <c r="BI296" s="1433"/>
      <c r="BJ296" s="1433"/>
      <c r="BK296" s="1433"/>
      <c r="BL296" s="1433"/>
      <c r="BM296" s="1433"/>
      <c r="BN296" s="1433"/>
      <c r="BO296" s="1433"/>
      <c r="BP296" s="1433"/>
      <c r="BQ296" s="1433"/>
      <c r="BR296" s="1433"/>
    </row>
  </sheetData>
  <sheetProtection algorithmName="SHA-512" hashValue="SEdAjSWwfCBdqMrCLBjdcncB0k/urGPwEbbroW31bzgv/5hj1ThuPtH8vXDi8UqHtYxasFHILcd6VBfA82UgVw==" saltValue="8vraylqAtnfZNfWpQBRfig==" spinCount="100000" sheet="1" objects="1" scenarios="1"/>
  <mergeCells count="11">
    <mergeCell ref="A194:BP194"/>
    <mergeCell ref="A191:BP191"/>
    <mergeCell ref="A192:BP192"/>
    <mergeCell ref="A193:BP193"/>
    <mergeCell ref="A1:BP1"/>
    <mergeCell ref="A185:BP185"/>
    <mergeCell ref="A186:BP186"/>
    <mergeCell ref="A187:BP187"/>
    <mergeCell ref="A188:BP188"/>
    <mergeCell ref="A189:BP189"/>
    <mergeCell ref="A190:BP190"/>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174" max="15" man="1"/>
  </rowBreaks>
  <ignoredErrors>
    <ignoredError sqref="D42:E47 D95:E95 D94 D80:E80 D35:E40 D49:E54 D61:E61 D69:E70 D82:E90 D92 D173:E174 D160:H160 D56 D161 D176:D177 F28:G32 D28:E33 F173:G173 D166:G171 D98:G101 F97:G97 D27:G27 D163:D164 G172 H27:H32 F35:H39 F42:H46 F69:H69 F82:H89 H166:H173 D178:G184 F49:H53 D63:H67 D72:H72 E73:H74 D74 G75:H79 H97:H10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BU211"/>
  <sheetViews>
    <sheetView showGridLines="0" zoomScaleNormal="100" workbookViewId="0">
      <pane ySplit="1" topLeftCell="A2" activePane="bottomLeft" state="frozen"/>
      <selection pane="bottomLeft" activeCell="C27" sqref="C27"/>
    </sheetView>
  </sheetViews>
  <sheetFormatPr defaultColWidth="9.140625" defaultRowHeight="15" x14ac:dyDescent="0.25"/>
  <cols>
    <col min="1" max="1" width="40.85546875" style="68" bestFit="1" customWidth="1"/>
    <col min="2" max="7" width="9.140625" style="68" customWidth="1"/>
    <col min="8" max="8" width="10.7109375" style="886" customWidth="1"/>
    <col min="9" max="19" width="9.140625" style="68" hidden="1" customWidth="1"/>
    <col min="20" max="20" width="9.28515625" style="68" hidden="1" customWidth="1"/>
    <col min="21" max="29" width="9.140625" style="68" hidden="1" customWidth="1"/>
    <col min="30" max="30" width="9.5703125" style="68" hidden="1" customWidth="1"/>
    <col min="31" max="31" width="10.28515625" style="68" hidden="1" customWidth="1"/>
    <col min="32" max="44" width="9.140625" style="68" hidden="1" customWidth="1"/>
    <col min="45" max="54" width="9.140625" style="886"/>
    <col min="55" max="55" width="9.5703125" style="886" customWidth="1"/>
    <col min="56" max="56" width="9.140625" style="886"/>
    <col min="57" max="16384" width="9.140625" style="68"/>
  </cols>
  <sheetData>
    <row r="1" spans="1:73" ht="24.75" customHeight="1" thickBot="1" x14ac:dyDescent="0.3">
      <c r="A1" s="1381" t="s">
        <v>437</v>
      </c>
      <c r="B1" s="1382"/>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2"/>
      <c r="AC1" s="1382"/>
      <c r="AD1" s="1382"/>
      <c r="AE1" s="1382"/>
      <c r="AF1" s="1382"/>
      <c r="AG1" s="1382"/>
      <c r="AH1" s="1382"/>
      <c r="AI1" s="1382"/>
      <c r="AJ1" s="1382"/>
      <c r="AK1" s="1382"/>
      <c r="AL1" s="1382"/>
      <c r="AM1" s="1382"/>
      <c r="AN1" s="1382"/>
      <c r="AO1" s="1382"/>
      <c r="AP1" s="1382"/>
      <c r="AQ1" s="1382"/>
      <c r="AR1" s="1382"/>
      <c r="AS1" s="1382"/>
      <c r="AT1" s="1382"/>
      <c r="AU1" s="1382"/>
      <c r="AV1" s="1382"/>
      <c r="AW1" s="1382"/>
      <c r="AX1" s="1382"/>
      <c r="AY1" s="1382"/>
      <c r="AZ1" s="1382"/>
      <c r="BA1" s="1382"/>
      <c r="BB1" s="1382"/>
      <c r="BC1" s="1382"/>
      <c r="BD1" s="1383"/>
      <c r="BE1" s="1439"/>
      <c r="BF1" s="1439"/>
      <c r="BG1" s="1439"/>
      <c r="BH1" s="1439"/>
      <c r="BI1" s="1439"/>
      <c r="BJ1" s="1439"/>
      <c r="BK1" s="1439"/>
      <c r="BL1" s="1439"/>
      <c r="BM1" s="1439"/>
      <c r="BN1" s="1439"/>
      <c r="BO1" s="1439"/>
      <c r="BP1" s="1439"/>
      <c r="BQ1" s="1439"/>
      <c r="BR1" s="1439"/>
      <c r="BS1" s="1439"/>
      <c r="BT1" s="1439"/>
      <c r="BU1" s="1439"/>
    </row>
    <row r="2" spans="1:73" ht="15.75" thickBot="1" x14ac:dyDescent="0.3">
      <c r="A2" s="305" t="s">
        <v>144</v>
      </c>
      <c r="B2" s="257"/>
      <c r="C2" s="257"/>
      <c r="D2" s="306"/>
      <c r="E2" s="306"/>
      <c r="F2" s="300"/>
      <c r="G2" s="300"/>
      <c r="H2" s="300"/>
      <c r="AC2" s="20"/>
      <c r="AO2" s="20" t="str">
        <f>'Operational Data'!BN2</f>
        <v>Effective: July 31, 2021</v>
      </c>
      <c r="BA2" s="20" t="str">
        <f>'Operational Data'!BN2</f>
        <v>Effective: July 31, 2021</v>
      </c>
      <c r="BE2" s="1439"/>
      <c r="BF2" s="1439"/>
      <c r="BG2" s="1439"/>
      <c r="BH2" s="1439"/>
      <c r="BI2" s="1439"/>
      <c r="BJ2" s="1439"/>
      <c r="BK2" s="1439"/>
      <c r="BL2" s="1439"/>
      <c r="BM2" s="1439"/>
      <c r="BN2" s="1439"/>
      <c r="BO2" s="1439"/>
      <c r="BP2" s="1439"/>
      <c r="BQ2" s="1439"/>
      <c r="BR2" s="1439"/>
      <c r="BS2" s="1439"/>
      <c r="BT2" s="1439"/>
      <c r="BU2" s="1439"/>
    </row>
    <row r="3" spans="1:73" ht="18.75" thickBot="1" x14ac:dyDescent="0.3">
      <c r="A3" s="12" t="s">
        <v>73</v>
      </c>
      <c r="B3" s="142" t="s">
        <v>735</v>
      </c>
      <c r="C3" s="26" t="s">
        <v>736</v>
      </c>
      <c r="D3" s="26" t="s">
        <v>742</v>
      </c>
      <c r="E3" s="26" t="s">
        <v>738</v>
      </c>
      <c r="F3" s="26" t="s">
        <v>743</v>
      </c>
      <c r="G3" s="705" t="s">
        <v>741</v>
      </c>
      <c r="H3" s="457" t="s">
        <v>734</v>
      </c>
      <c r="I3" s="453" t="s">
        <v>401</v>
      </c>
      <c r="J3" s="143" t="s">
        <v>402</v>
      </c>
      <c r="K3" s="143" t="s">
        <v>403</v>
      </c>
      <c r="L3" s="143" t="s">
        <v>404</v>
      </c>
      <c r="M3" s="143" t="s">
        <v>405</v>
      </c>
      <c r="N3" s="143" t="s">
        <v>406</v>
      </c>
      <c r="O3" s="143" t="s">
        <v>407</v>
      </c>
      <c r="P3" s="143" t="s">
        <v>408</v>
      </c>
      <c r="Q3" s="143" t="s">
        <v>412</v>
      </c>
      <c r="R3" s="143" t="s">
        <v>409</v>
      </c>
      <c r="S3" s="143" t="s">
        <v>410</v>
      </c>
      <c r="T3" s="342" t="s">
        <v>411</v>
      </c>
      <c r="U3" s="319" t="s">
        <v>475</v>
      </c>
      <c r="V3" s="143" t="s">
        <v>476</v>
      </c>
      <c r="W3" s="143" t="s">
        <v>477</v>
      </c>
      <c r="X3" s="143" t="s">
        <v>478</v>
      </c>
      <c r="Y3" s="143" t="s">
        <v>485</v>
      </c>
      <c r="Z3" s="143" t="s">
        <v>486</v>
      </c>
      <c r="AA3" s="143" t="s">
        <v>479</v>
      </c>
      <c r="AB3" s="143" t="s">
        <v>480</v>
      </c>
      <c r="AC3" s="143" t="s">
        <v>481</v>
      </c>
      <c r="AD3" s="143" t="s">
        <v>482</v>
      </c>
      <c r="AE3" s="143" t="s">
        <v>483</v>
      </c>
      <c r="AF3" s="144" t="s">
        <v>484</v>
      </c>
      <c r="AG3" s="319" t="s">
        <v>512</v>
      </c>
      <c r="AH3" s="143" t="s">
        <v>513</v>
      </c>
      <c r="AI3" s="143" t="s">
        <v>514</v>
      </c>
      <c r="AJ3" s="143" t="s">
        <v>515</v>
      </c>
      <c r="AK3" s="143" t="s">
        <v>516</v>
      </c>
      <c r="AL3" s="143" t="s">
        <v>517</v>
      </c>
      <c r="AM3" s="143" t="s">
        <v>518</v>
      </c>
      <c r="AN3" s="143" t="s">
        <v>519</v>
      </c>
      <c r="AO3" s="143" t="s">
        <v>520</v>
      </c>
      <c r="AP3" s="143" t="s">
        <v>521</v>
      </c>
      <c r="AQ3" s="143" t="s">
        <v>522</v>
      </c>
      <c r="AR3" s="144" t="s">
        <v>523</v>
      </c>
      <c r="AS3" s="319" t="s">
        <v>722</v>
      </c>
      <c r="AT3" s="143" t="s">
        <v>723</v>
      </c>
      <c r="AU3" s="143" t="s">
        <v>724</v>
      </c>
      <c r="AV3" s="143" t="s">
        <v>725</v>
      </c>
      <c r="AW3" s="143" t="s">
        <v>726</v>
      </c>
      <c r="AX3" s="143" t="s">
        <v>727</v>
      </c>
      <c r="AY3" s="143" t="s">
        <v>728</v>
      </c>
      <c r="AZ3" s="143" t="s">
        <v>756</v>
      </c>
      <c r="BA3" s="143" t="s">
        <v>759</v>
      </c>
      <c r="BB3" s="143" t="s">
        <v>765</v>
      </c>
      <c r="BC3" s="143" t="s">
        <v>767</v>
      </c>
      <c r="BD3" s="144" t="s">
        <v>772</v>
      </c>
      <c r="BE3" s="1439"/>
      <c r="BF3" s="1439"/>
      <c r="BG3" s="1439"/>
      <c r="BH3" s="1439"/>
      <c r="BI3" s="1439"/>
      <c r="BJ3" s="1439"/>
      <c r="BK3" s="1439"/>
      <c r="BL3" s="1439"/>
      <c r="BM3" s="1439"/>
      <c r="BN3" s="1439"/>
      <c r="BO3" s="1439"/>
      <c r="BP3" s="1439"/>
      <c r="BQ3" s="1439"/>
      <c r="BR3" s="1439"/>
      <c r="BS3" s="1439"/>
      <c r="BT3" s="1439"/>
      <c r="BU3" s="1439"/>
    </row>
    <row r="4" spans="1:73" x14ac:dyDescent="0.25">
      <c r="A4" s="834" t="s">
        <v>21</v>
      </c>
      <c r="B4" s="393">
        <v>17264</v>
      </c>
      <c r="C4" s="131">
        <v>17390</v>
      </c>
      <c r="D4" s="424">
        <v>15803</v>
      </c>
      <c r="E4" s="162">
        <v>13651</v>
      </c>
      <c r="F4" s="162">
        <v>13326</v>
      </c>
      <c r="G4" s="1047">
        <v>13161</v>
      </c>
      <c r="H4" s="1040">
        <v>13507</v>
      </c>
      <c r="I4" s="518">
        <v>15471</v>
      </c>
      <c r="J4" s="112">
        <v>15168</v>
      </c>
      <c r="K4" s="112">
        <v>15021</v>
      </c>
      <c r="L4" s="112">
        <v>14889</v>
      </c>
      <c r="M4" s="112">
        <v>14503</v>
      </c>
      <c r="N4" s="102">
        <v>14249</v>
      </c>
      <c r="O4" s="102">
        <v>14278</v>
      </c>
      <c r="P4" s="102">
        <v>14202</v>
      </c>
      <c r="Q4" s="112">
        <v>14084</v>
      </c>
      <c r="R4" s="112">
        <v>14010</v>
      </c>
      <c r="S4" s="112">
        <v>13812</v>
      </c>
      <c r="T4" s="344">
        <v>13663</v>
      </c>
      <c r="U4" s="346">
        <v>13541</v>
      </c>
      <c r="V4" s="112">
        <v>13357</v>
      </c>
      <c r="W4" s="112">
        <v>13358</v>
      </c>
      <c r="X4" s="112">
        <v>13352</v>
      </c>
      <c r="Y4" s="112">
        <v>13135</v>
      </c>
      <c r="Z4" s="102">
        <v>12984</v>
      </c>
      <c r="AA4" s="102">
        <v>13030</v>
      </c>
      <c r="AB4" s="102">
        <v>13091</v>
      </c>
      <c r="AC4" s="112">
        <v>13216</v>
      </c>
      <c r="AD4" s="112">
        <v>13333</v>
      </c>
      <c r="AE4" s="112">
        <v>13370</v>
      </c>
      <c r="AF4" s="205">
        <v>13326</v>
      </c>
      <c r="AG4" s="839">
        <v>13244</v>
      </c>
      <c r="AH4" s="162">
        <v>13348</v>
      </c>
      <c r="AI4" s="162">
        <v>13292</v>
      </c>
      <c r="AJ4" s="162">
        <v>13384</v>
      </c>
      <c r="AK4" s="162">
        <v>13286</v>
      </c>
      <c r="AL4" s="424">
        <v>13206</v>
      </c>
      <c r="AM4" s="424">
        <v>13213</v>
      </c>
      <c r="AN4" s="424">
        <v>13221</v>
      </c>
      <c r="AO4" s="162">
        <v>13269</v>
      </c>
      <c r="AP4" s="162">
        <v>13195</v>
      </c>
      <c r="AQ4" s="162">
        <v>13201</v>
      </c>
      <c r="AR4" s="1047">
        <v>13161</v>
      </c>
      <c r="AS4" s="839">
        <v>13059</v>
      </c>
      <c r="AT4" s="162">
        <v>13192</v>
      </c>
      <c r="AU4" s="162">
        <v>13377</v>
      </c>
      <c r="AV4" s="162">
        <v>13434</v>
      </c>
      <c r="AW4" s="162">
        <v>13533</v>
      </c>
      <c r="AX4" s="424">
        <v>13476</v>
      </c>
      <c r="AY4" s="1238">
        <v>13507</v>
      </c>
      <c r="AZ4" s="1238">
        <v>13403</v>
      </c>
      <c r="BA4" s="1238">
        <v>13480</v>
      </c>
      <c r="BB4" s="1238">
        <v>13546</v>
      </c>
      <c r="BC4" s="1303">
        <v>13617</v>
      </c>
      <c r="BD4" s="1338">
        <v>13725</v>
      </c>
      <c r="BE4" s="1439"/>
      <c r="BF4" s="1439"/>
      <c r="BG4" s="1439"/>
      <c r="BH4" s="1439"/>
      <c r="BI4" s="1439"/>
      <c r="BJ4" s="1439"/>
      <c r="BK4" s="1439"/>
      <c r="BL4" s="1439"/>
      <c r="BM4" s="1439"/>
      <c r="BN4" s="1439"/>
      <c r="BO4" s="1439"/>
      <c r="BP4" s="1439"/>
      <c r="BQ4" s="1439"/>
      <c r="BR4" s="1439"/>
      <c r="BS4" s="1439"/>
      <c r="BT4" s="1439"/>
      <c r="BU4" s="1439"/>
    </row>
    <row r="5" spans="1:73" x14ac:dyDescent="0.25">
      <c r="A5" s="230" t="s">
        <v>223</v>
      </c>
      <c r="B5" s="1045"/>
      <c r="C5" s="1043"/>
      <c r="D5" s="1043"/>
      <c r="E5" s="1043"/>
      <c r="F5" s="1044"/>
      <c r="G5" s="1046"/>
      <c r="H5" s="837"/>
      <c r="I5" s="301"/>
      <c r="J5" s="301"/>
      <c r="K5" s="301"/>
      <c r="L5" s="301"/>
      <c r="M5" s="301"/>
      <c r="N5" s="301"/>
      <c r="O5" s="301"/>
      <c r="P5" s="301"/>
      <c r="Q5" s="301"/>
      <c r="R5" s="301"/>
      <c r="S5" s="301"/>
      <c r="T5" s="301"/>
      <c r="U5" s="230"/>
      <c r="V5" s="301"/>
      <c r="W5" s="301"/>
      <c r="X5" s="301"/>
      <c r="Y5" s="301"/>
      <c r="Z5" s="301"/>
      <c r="AA5" s="301"/>
      <c r="AB5" s="301"/>
      <c r="AC5" s="301"/>
      <c r="AD5" s="301"/>
      <c r="AE5" s="301"/>
      <c r="AF5" s="302"/>
      <c r="AG5" s="230"/>
      <c r="AH5" s="301"/>
      <c r="AI5" s="301"/>
      <c r="AJ5" s="301"/>
      <c r="AK5" s="301"/>
      <c r="AL5" s="301"/>
      <c r="AM5" s="301"/>
      <c r="AN5" s="301"/>
      <c r="AO5" s="301"/>
      <c r="AP5" s="301"/>
      <c r="AQ5" s="301"/>
      <c r="AR5" s="302"/>
      <c r="AS5" s="230"/>
      <c r="AT5" s="301"/>
      <c r="AU5" s="301"/>
      <c r="AV5" s="301"/>
      <c r="AW5" s="301"/>
      <c r="AX5" s="301"/>
      <c r="AY5" s="301"/>
      <c r="AZ5" s="301"/>
      <c r="BA5" s="301"/>
      <c r="BB5" s="301"/>
      <c r="BC5" s="301"/>
      <c r="BD5" s="302"/>
      <c r="BE5" s="1439"/>
      <c r="BF5" s="1439"/>
      <c r="BG5" s="1439"/>
      <c r="BH5" s="1439"/>
      <c r="BI5" s="1439"/>
      <c r="BJ5" s="1439"/>
      <c r="BK5" s="1439"/>
      <c r="BL5" s="1439"/>
      <c r="BM5" s="1439"/>
      <c r="BN5" s="1439"/>
      <c r="BO5" s="1439"/>
      <c r="BP5" s="1439"/>
      <c r="BQ5" s="1439"/>
      <c r="BR5" s="1439"/>
      <c r="BS5" s="1439"/>
      <c r="BT5" s="1439"/>
      <c r="BU5" s="1439"/>
    </row>
    <row r="6" spans="1:73" x14ac:dyDescent="0.25">
      <c r="A6" s="835" t="s">
        <v>224</v>
      </c>
      <c r="B6" s="419">
        <v>1467</v>
      </c>
      <c r="C6" s="102">
        <v>1472</v>
      </c>
      <c r="D6" s="102">
        <v>1365</v>
      </c>
      <c r="E6" s="102">
        <v>1152</v>
      </c>
      <c r="F6" s="102">
        <v>1233</v>
      </c>
      <c r="G6" s="1048">
        <v>1308</v>
      </c>
      <c r="H6" s="1041">
        <v>1337</v>
      </c>
      <c r="I6" s="838">
        <v>1334</v>
      </c>
      <c r="J6" s="102">
        <v>1260</v>
      </c>
      <c r="K6" s="102">
        <v>1238</v>
      </c>
      <c r="L6" s="102">
        <v>1205</v>
      </c>
      <c r="M6" s="102">
        <v>1206</v>
      </c>
      <c r="N6" s="102">
        <v>1177</v>
      </c>
      <c r="O6" s="102">
        <v>1193</v>
      </c>
      <c r="P6" s="102">
        <v>1188</v>
      </c>
      <c r="Q6" s="104">
        <v>1188</v>
      </c>
      <c r="R6" s="104">
        <v>1180</v>
      </c>
      <c r="S6" s="104">
        <v>1168</v>
      </c>
      <c r="T6" s="343">
        <v>1152</v>
      </c>
      <c r="U6" s="419">
        <v>1167</v>
      </c>
      <c r="V6" s="102">
        <v>1153</v>
      </c>
      <c r="W6" s="102">
        <v>1133</v>
      </c>
      <c r="X6" s="102">
        <v>1167</v>
      </c>
      <c r="Y6" s="102">
        <v>1163</v>
      </c>
      <c r="Z6" s="102">
        <v>1151</v>
      </c>
      <c r="AA6" s="102">
        <v>1155</v>
      </c>
      <c r="AB6" s="102">
        <v>1170</v>
      </c>
      <c r="AC6" s="104">
        <v>1224</v>
      </c>
      <c r="AD6" s="104">
        <v>1214</v>
      </c>
      <c r="AE6" s="104">
        <v>1223</v>
      </c>
      <c r="AF6" s="206">
        <v>1233</v>
      </c>
      <c r="AG6" s="419">
        <v>1244</v>
      </c>
      <c r="AH6" s="102">
        <v>1280</v>
      </c>
      <c r="AI6" s="102">
        <v>1257</v>
      </c>
      <c r="AJ6" s="102">
        <v>1257</v>
      </c>
      <c r="AK6" s="102">
        <v>1275</v>
      </c>
      <c r="AL6" s="102">
        <v>1257</v>
      </c>
      <c r="AM6" s="102">
        <v>1256</v>
      </c>
      <c r="AN6" s="102">
        <v>1287</v>
      </c>
      <c r="AO6" s="104">
        <v>1292</v>
      </c>
      <c r="AP6" s="104">
        <v>1289</v>
      </c>
      <c r="AQ6" s="104">
        <v>1290</v>
      </c>
      <c r="AR6" s="1016">
        <v>1308</v>
      </c>
      <c r="AS6" s="419">
        <v>1307</v>
      </c>
      <c r="AT6" s="102">
        <v>1326</v>
      </c>
      <c r="AU6" s="102">
        <v>1369</v>
      </c>
      <c r="AV6" s="102">
        <v>1360</v>
      </c>
      <c r="AW6" s="102">
        <v>1368</v>
      </c>
      <c r="AX6" s="102">
        <v>1359</v>
      </c>
      <c r="AY6" s="1191">
        <v>1337</v>
      </c>
      <c r="AZ6" s="102"/>
      <c r="BA6" s="104"/>
      <c r="BB6" s="104"/>
      <c r="BC6" s="104"/>
      <c r="BD6" s="1016"/>
      <c r="BE6" s="1439"/>
      <c r="BF6" s="1439"/>
      <c r="BG6" s="1439"/>
      <c r="BH6" s="1439"/>
      <c r="BI6" s="1439"/>
      <c r="BJ6" s="1439"/>
      <c r="BK6" s="1439"/>
      <c r="BL6" s="1439"/>
      <c r="BM6" s="1439"/>
      <c r="BN6" s="1439"/>
      <c r="BO6" s="1439"/>
      <c r="BP6" s="1439"/>
      <c r="BQ6" s="1439"/>
      <c r="BR6" s="1439"/>
      <c r="BS6" s="1439"/>
      <c r="BT6" s="1439"/>
      <c r="BU6" s="1439"/>
    </row>
    <row r="7" spans="1:73" x14ac:dyDescent="0.25">
      <c r="A7" s="835" t="s">
        <v>355</v>
      </c>
      <c r="B7" s="419">
        <v>1598</v>
      </c>
      <c r="C7" s="102">
        <v>1570</v>
      </c>
      <c r="D7" s="102">
        <v>1342</v>
      </c>
      <c r="E7" s="102">
        <v>1183</v>
      </c>
      <c r="F7" s="102">
        <v>1188</v>
      </c>
      <c r="G7" s="1048">
        <v>1218</v>
      </c>
      <c r="H7" s="1041">
        <v>1276</v>
      </c>
      <c r="I7" s="838">
        <v>1329</v>
      </c>
      <c r="J7" s="102">
        <v>1334</v>
      </c>
      <c r="K7" s="102">
        <v>1314</v>
      </c>
      <c r="L7" s="102">
        <v>1265</v>
      </c>
      <c r="M7" s="102">
        <v>1228</v>
      </c>
      <c r="N7" s="102">
        <v>1248</v>
      </c>
      <c r="O7" s="102">
        <v>1273</v>
      </c>
      <c r="P7" s="102">
        <v>1241</v>
      </c>
      <c r="Q7" s="104">
        <v>1212</v>
      </c>
      <c r="R7" s="104">
        <v>1176</v>
      </c>
      <c r="S7" s="104">
        <v>1167</v>
      </c>
      <c r="T7" s="416">
        <v>1184</v>
      </c>
      <c r="U7" s="419">
        <v>1142</v>
      </c>
      <c r="V7" s="102">
        <v>1116</v>
      </c>
      <c r="W7" s="102">
        <v>1140</v>
      </c>
      <c r="X7" s="102">
        <v>1098</v>
      </c>
      <c r="Y7" s="102">
        <v>1087</v>
      </c>
      <c r="Z7" s="102">
        <v>1092</v>
      </c>
      <c r="AA7" s="102">
        <v>1114</v>
      </c>
      <c r="AB7" s="102">
        <v>1131</v>
      </c>
      <c r="AC7" s="104">
        <v>1138</v>
      </c>
      <c r="AD7" s="104">
        <v>1149</v>
      </c>
      <c r="AE7" s="104">
        <v>1194</v>
      </c>
      <c r="AF7" s="206">
        <v>1188</v>
      </c>
      <c r="AG7" s="419">
        <v>1196</v>
      </c>
      <c r="AH7" s="102">
        <v>1185</v>
      </c>
      <c r="AI7" s="102">
        <v>1168</v>
      </c>
      <c r="AJ7" s="102">
        <v>1215</v>
      </c>
      <c r="AK7" s="102">
        <v>1184</v>
      </c>
      <c r="AL7" s="102">
        <v>1192</v>
      </c>
      <c r="AM7" s="102">
        <v>1202</v>
      </c>
      <c r="AN7" s="102">
        <v>1192</v>
      </c>
      <c r="AO7" s="104">
        <v>1192</v>
      </c>
      <c r="AP7" s="104">
        <v>1202</v>
      </c>
      <c r="AQ7" s="104">
        <v>1232</v>
      </c>
      <c r="AR7" s="1016">
        <v>1218</v>
      </c>
      <c r="AS7" s="419">
        <v>1230</v>
      </c>
      <c r="AT7" s="102">
        <v>1254</v>
      </c>
      <c r="AU7" s="102">
        <v>1265</v>
      </c>
      <c r="AV7" s="102">
        <v>1270</v>
      </c>
      <c r="AW7" s="102">
        <v>1271</v>
      </c>
      <c r="AX7" s="102">
        <v>1271</v>
      </c>
      <c r="AY7" s="1191">
        <v>1276</v>
      </c>
      <c r="AZ7" s="102"/>
      <c r="BA7" s="104"/>
      <c r="BB7" s="104"/>
      <c r="BC7" s="104"/>
      <c r="BD7" s="1016"/>
      <c r="BE7" s="1439"/>
      <c r="BF7" s="1439"/>
      <c r="BG7" s="1439"/>
      <c r="BH7" s="1439"/>
      <c r="BI7" s="1439"/>
      <c r="BJ7" s="1439"/>
      <c r="BK7" s="1439"/>
      <c r="BL7" s="1439"/>
      <c r="BM7" s="1439"/>
      <c r="BN7" s="1439"/>
      <c r="BO7" s="1439"/>
      <c r="BP7" s="1439"/>
      <c r="BQ7" s="1439"/>
      <c r="BR7" s="1439"/>
      <c r="BS7" s="1439"/>
      <c r="BT7" s="1439"/>
      <c r="BU7" s="1439"/>
    </row>
    <row r="8" spans="1:73" x14ac:dyDescent="0.25">
      <c r="A8" s="835" t="s">
        <v>225</v>
      </c>
      <c r="B8" s="419">
        <v>2408</v>
      </c>
      <c r="C8" s="102">
        <v>2510</v>
      </c>
      <c r="D8" s="102">
        <v>2148</v>
      </c>
      <c r="E8" s="102">
        <v>1821</v>
      </c>
      <c r="F8" s="102">
        <v>1782</v>
      </c>
      <c r="G8" s="1048">
        <v>1822</v>
      </c>
      <c r="H8" s="1041">
        <v>1914</v>
      </c>
      <c r="I8" s="838">
        <v>2132</v>
      </c>
      <c r="J8" s="102">
        <v>2117</v>
      </c>
      <c r="K8" s="102">
        <v>2112</v>
      </c>
      <c r="L8" s="102">
        <v>2099</v>
      </c>
      <c r="M8" s="102">
        <v>1999</v>
      </c>
      <c r="N8" s="102">
        <v>1928</v>
      </c>
      <c r="O8" s="102">
        <v>1900</v>
      </c>
      <c r="P8" s="102">
        <v>1895</v>
      </c>
      <c r="Q8" s="104">
        <v>1896</v>
      </c>
      <c r="R8" s="104">
        <v>1868</v>
      </c>
      <c r="S8" s="104">
        <v>1848</v>
      </c>
      <c r="T8" s="416">
        <v>1821</v>
      </c>
      <c r="U8" s="419">
        <v>1828</v>
      </c>
      <c r="V8" s="102">
        <v>1803</v>
      </c>
      <c r="W8" s="102">
        <v>1789</v>
      </c>
      <c r="X8" s="102">
        <v>1810</v>
      </c>
      <c r="Y8" s="102">
        <v>1763</v>
      </c>
      <c r="Z8" s="102">
        <v>1743</v>
      </c>
      <c r="AA8" s="102">
        <v>1770</v>
      </c>
      <c r="AB8" s="102">
        <v>1789</v>
      </c>
      <c r="AC8" s="104">
        <v>1796</v>
      </c>
      <c r="AD8" s="104">
        <v>1784</v>
      </c>
      <c r="AE8" s="104">
        <v>1752</v>
      </c>
      <c r="AF8" s="206">
        <v>1782</v>
      </c>
      <c r="AG8" s="419">
        <v>1817</v>
      </c>
      <c r="AH8" s="102">
        <v>1833</v>
      </c>
      <c r="AI8" s="102">
        <v>1842</v>
      </c>
      <c r="AJ8" s="102">
        <v>1834</v>
      </c>
      <c r="AK8" s="102">
        <v>1844</v>
      </c>
      <c r="AL8" s="102">
        <v>1815</v>
      </c>
      <c r="AM8" s="102">
        <v>1824</v>
      </c>
      <c r="AN8" s="102">
        <v>1820</v>
      </c>
      <c r="AO8" s="104">
        <v>1804</v>
      </c>
      <c r="AP8" s="104">
        <v>1785</v>
      </c>
      <c r="AQ8" s="104">
        <v>1806</v>
      </c>
      <c r="AR8" s="1016">
        <v>1822</v>
      </c>
      <c r="AS8" s="419">
        <v>1821</v>
      </c>
      <c r="AT8" s="102">
        <v>1853</v>
      </c>
      <c r="AU8" s="102">
        <v>1878</v>
      </c>
      <c r="AV8" s="102">
        <v>1907</v>
      </c>
      <c r="AW8" s="102">
        <v>1948</v>
      </c>
      <c r="AX8" s="102">
        <v>1905</v>
      </c>
      <c r="AY8" s="1191">
        <v>1914</v>
      </c>
      <c r="AZ8" s="102"/>
      <c r="BA8" s="104"/>
      <c r="BB8" s="104"/>
      <c r="BC8" s="104"/>
      <c r="BD8" s="1016"/>
      <c r="BE8" s="1439"/>
      <c r="BF8" s="1439"/>
      <c r="BG8" s="1439"/>
      <c r="BH8" s="1439"/>
      <c r="BI8" s="1439"/>
      <c r="BJ8" s="1439"/>
      <c r="BK8" s="1439"/>
      <c r="BL8" s="1439"/>
      <c r="BM8" s="1439"/>
      <c r="BN8" s="1439"/>
      <c r="BO8" s="1439"/>
      <c r="BP8" s="1439"/>
      <c r="BQ8" s="1439"/>
      <c r="BR8" s="1439"/>
      <c r="BS8" s="1439"/>
      <c r="BT8" s="1439"/>
      <c r="BU8" s="1439"/>
    </row>
    <row r="9" spans="1:73" x14ac:dyDescent="0.25">
      <c r="A9" s="835" t="s">
        <v>226</v>
      </c>
      <c r="B9" s="419">
        <v>2010</v>
      </c>
      <c r="C9" s="102">
        <v>2009</v>
      </c>
      <c r="D9" s="102">
        <v>1823</v>
      </c>
      <c r="E9" s="102">
        <v>1562</v>
      </c>
      <c r="F9" s="102">
        <v>1509</v>
      </c>
      <c r="G9" s="1048">
        <v>1486</v>
      </c>
      <c r="H9" s="1041">
        <v>1552</v>
      </c>
      <c r="I9" s="838">
        <v>1790</v>
      </c>
      <c r="J9" s="102">
        <v>1726</v>
      </c>
      <c r="K9" s="102">
        <v>1720</v>
      </c>
      <c r="L9" s="102">
        <v>1702</v>
      </c>
      <c r="M9" s="102">
        <v>1658</v>
      </c>
      <c r="N9" s="102">
        <v>1635</v>
      </c>
      <c r="O9" s="102">
        <v>1651</v>
      </c>
      <c r="P9" s="102">
        <v>1624</v>
      </c>
      <c r="Q9" s="104">
        <v>1599</v>
      </c>
      <c r="R9" s="104">
        <v>1583</v>
      </c>
      <c r="S9" s="104">
        <v>1554</v>
      </c>
      <c r="T9" s="416">
        <v>1561</v>
      </c>
      <c r="U9" s="419">
        <v>1550</v>
      </c>
      <c r="V9" s="102">
        <v>1532</v>
      </c>
      <c r="W9" s="102">
        <v>1535</v>
      </c>
      <c r="X9" s="102">
        <v>1538</v>
      </c>
      <c r="Y9" s="102">
        <v>1488</v>
      </c>
      <c r="Z9" s="102">
        <v>1479</v>
      </c>
      <c r="AA9" s="102">
        <v>1476</v>
      </c>
      <c r="AB9" s="102">
        <v>1481</v>
      </c>
      <c r="AC9" s="104">
        <v>1501</v>
      </c>
      <c r="AD9" s="104">
        <v>1503</v>
      </c>
      <c r="AE9" s="104">
        <v>1505</v>
      </c>
      <c r="AF9" s="206">
        <v>1509</v>
      </c>
      <c r="AG9" s="419">
        <v>1495</v>
      </c>
      <c r="AH9" s="102">
        <v>1530</v>
      </c>
      <c r="AI9" s="102">
        <v>1548</v>
      </c>
      <c r="AJ9" s="102">
        <v>1573</v>
      </c>
      <c r="AK9" s="102">
        <v>1540</v>
      </c>
      <c r="AL9" s="102">
        <v>1509</v>
      </c>
      <c r="AM9" s="102">
        <v>1530</v>
      </c>
      <c r="AN9" s="102">
        <v>1534</v>
      </c>
      <c r="AO9" s="104">
        <v>1540</v>
      </c>
      <c r="AP9" s="104">
        <v>1536</v>
      </c>
      <c r="AQ9" s="104">
        <v>1507</v>
      </c>
      <c r="AR9" s="1016">
        <v>1486</v>
      </c>
      <c r="AS9" s="419">
        <v>1473</v>
      </c>
      <c r="AT9" s="102">
        <v>1514</v>
      </c>
      <c r="AU9" s="102">
        <v>1549</v>
      </c>
      <c r="AV9" s="102">
        <v>1556</v>
      </c>
      <c r="AW9" s="102">
        <v>1550</v>
      </c>
      <c r="AX9" s="102">
        <v>1546</v>
      </c>
      <c r="AY9" s="1191">
        <v>1552</v>
      </c>
      <c r="AZ9" s="102"/>
      <c r="BA9" s="104"/>
      <c r="BB9" s="104"/>
      <c r="BC9" s="104"/>
      <c r="BD9" s="1016"/>
      <c r="BE9" s="1439"/>
      <c r="BF9" s="1439"/>
      <c r="BG9" s="1439"/>
      <c r="BH9" s="1439"/>
      <c r="BI9" s="1439"/>
      <c r="BJ9" s="1439"/>
      <c r="BK9" s="1439"/>
      <c r="BL9" s="1439"/>
      <c r="BM9" s="1439"/>
      <c r="BN9" s="1439"/>
      <c r="BO9" s="1439"/>
      <c r="BP9" s="1439"/>
      <c r="BQ9" s="1439"/>
      <c r="BR9" s="1439"/>
      <c r="BS9" s="1439"/>
      <c r="BT9" s="1439"/>
      <c r="BU9" s="1439"/>
    </row>
    <row r="10" spans="1:73" x14ac:dyDescent="0.25">
      <c r="A10" s="836" t="s">
        <v>227</v>
      </c>
      <c r="B10" s="419">
        <v>2968</v>
      </c>
      <c r="C10" s="102">
        <v>2825</v>
      </c>
      <c r="D10" s="102">
        <v>2406</v>
      </c>
      <c r="E10" s="102">
        <v>1980</v>
      </c>
      <c r="F10" s="102">
        <v>1882</v>
      </c>
      <c r="G10" s="1048">
        <v>1829</v>
      </c>
      <c r="H10" s="1041">
        <v>1908</v>
      </c>
      <c r="I10" s="838">
        <v>2298</v>
      </c>
      <c r="J10" s="102">
        <v>2251</v>
      </c>
      <c r="K10" s="102">
        <v>2200</v>
      </c>
      <c r="L10" s="102">
        <v>2178</v>
      </c>
      <c r="M10" s="102">
        <v>2089</v>
      </c>
      <c r="N10" s="102">
        <v>2058</v>
      </c>
      <c r="O10" s="102">
        <v>2042</v>
      </c>
      <c r="P10" s="102">
        <v>2033</v>
      </c>
      <c r="Q10" s="105">
        <v>2036</v>
      </c>
      <c r="R10" s="105">
        <v>2029</v>
      </c>
      <c r="S10" s="105">
        <v>2021</v>
      </c>
      <c r="T10" s="417">
        <v>1983</v>
      </c>
      <c r="U10" s="419">
        <v>1952</v>
      </c>
      <c r="V10" s="102">
        <v>1920</v>
      </c>
      <c r="W10" s="102">
        <v>1929</v>
      </c>
      <c r="X10" s="102">
        <v>1926</v>
      </c>
      <c r="Y10" s="102">
        <v>1890</v>
      </c>
      <c r="Z10" s="102">
        <v>1859</v>
      </c>
      <c r="AA10" s="102">
        <v>1848</v>
      </c>
      <c r="AB10" s="102">
        <v>1845</v>
      </c>
      <c r="AC10" s="105">
        <v>1859</v>
      </c>
      <c r="AD10" s="105">
        <v>1888</v>
      </c>
      <c r="AE10" s="105">
        <v>1892</v>
      </c>
      <c r="AF10" s="313">
        <v>1882</v>
      </c>
      <c r="AG10" s="419">
        <v>1848</v>
      </c>
      <c r="AH10" s="102">
        <v>1864</v>
      </c>
      <c r="AI10" s="102">
        <v>1842</v>
      </c>
      <c r="AJ10" s="102">
        <v>1851</v>
      </c>
      <c r="AK10" s="102">
        <v>1809</v>
      </c>
      <c r="AL10" s="102">
        <v>1818</v>
      </c>
      <c r="AM10" s="102">
        <v>1803</v>
      </c>
      <c r="AN10" s="102">
        <v>1810</v>
      </c>
      <c r="AO10" s="105">
        <v>1830</v>
      </c>
      <c r="AP10" s="105">
        <v>1832</v>
      </c>
      <c r="AQ10" s="105">
        <v>1843</v>
      </c>
      <c r="AR10" s="1017">
        <v>1829</v>
      </c>
      <c r="AS10" s="419">
        <v>1805</v>
      </c>
      <c r="AT10" s="102">
        <v>1815</v>
      </c>
      <c r="AU10" s="102">
        <v>1831</v>
      </c>
      <c r="AV10" s="102">
        <v>1831</v>
      </c>
      <c r="AW10" s="102">
        <v>1874</v>
      </c>
      <c r="AX10" s="102">
        <v>1885</v>
      </c>
      <c r="AY10" s="1191">
        <v>1908</v>
      </c>
      <c r="AZ10" s="102"/>
      <c r="BA10" s="105"/>
      <c r="BB10" s="105"/>
      <c r="BC10" s="105"/>
      <c r="BD10" s="1017"/>
      <c r="BE10" s="1439"/>
      <c r="BF10" s="1439"/>
      <c r="BG10" s="1439"/>
      <c r="BH10" s="1439"/>
      <c r="BI10" s="1439"/>
      <c r="BJ10" s="1439"/>
      <c r="BK10" s="1439"/>
      <c r="BL10" s="1439"/>
      <c r="BM10" s="1439"/>
      <c r="BN10" s="1439"/>
      <c r="BO10" s="1439"/>
      <c r="BP10" s="1439"/>
      <c r="BQ10" s="1439"/>
      <c r="BR10" s="1439"/>
      <c r="BS10" s="1439"/>
      <c r="BT10" s="1439"/>
      <c r="BU10" s="1439"/>
    </row>
    <row r="11" spans="1:73" x14ac:dyDescent="0.25">
      <c r="A11" s="836" t="s">
        <v>228</v>
      </c>
      <c r="B11" s="419">
        <v>2887</v>
      </c>
      <c r="C11" s="102">
        <v>3088</v>
      </c>
      <c r="D11" s="102">
        <v>3003</v>
      </c>
      <c r="E11" s="102">
        <v>2511</v>
      </c>
      <c r="F11" s="102">
        <v>2334</v>
      </c>
      <c r="G11" s="1048">
        <v>2207</v>
      </c>
      <c r="H11" s="1041">
        <v>2217</v>
      </c>
      <c r="I11" s="838">
        <v>2933</v>
      </c>
      <c r="J11" s="102">
        <v>2856</v>
      </c>
      <c r="K11" s="102">
        <v>2828</v>
      </c>
      <c r="L11" s="102">
        <v>2807</v>
      </c>
      <c r="M11" s="102">
        <v>2739</v>
      </c>
      <c r="N11" s="102">
        <v>2678</v>
      </c>
      <c r="O11" s="102">
        <v>2708</v>
      </c>
      <c r="P11" s="102">
        <v>2703</v>
      </c>
      <c r="Q11" s="105">
        <v>2645</v>
      </c>
      <c r="R11" s="105">
        <v>2643</v>
      </c>
      <c r="S11" s="105">
        <v>2564</v>
      </c>
      <c r="T11" s="417">
        <v>2513</v>
      </c>
      <c r="U11" s="419">
        <v>2457</v>
      </c>
      <c r="V11" s="102">
        <v>2454</v>
      </c>
      <c r="W11" s="102">
        <v>2465</v>
      </c>
      <c r="X11" s="102">
        <v>2454</v>
      </c>
      <c r="Y11" s="102">
        <v>2387</v>
      </c>
      <c r="Z11" s="102">
        <v>2343</v>
      </c>
      <c r="AA11" s="102">
        <v>2345</v>
      </c>
      <c r="AB11" s="102">
        <v>2342</v>
      </c>
      <c r="AC11" s="105">
        <v>2361</v>
      </c>
      <c r="AD11" s="105">
        <v>2382</v>
      </c>
      <c r="AE11" s="105">
        <v>2362</v>
      </c>
      <c r="AF11" s="313">
        <v>2334</v>
      </c>
      <c r="AG11" s="419">
        <v>2291</v>
      </c>
      <c r="AH11" s="102">
        <v>2306</v>
      </c>
      <c r="AI11" s="102">
        <v>2301</v>
      </c>
      <c r="AJ11" s="102">
        <v>2298</v>
      </c>
      <c r="AK11" s="102">
        <v>2290</v>
      </c>
      <c r="AL11" s="102">
        <v>2267</v>
      </c>
      <c r="AM11" s="102">
        <v>2269</v>
      </c>
      <c r="AN11" s="102">
        <v>2253</v>
      </c>
      <c r="AO11" s="105">
        <v>2263</v>
      </c>
      <c r="AP11" s="105">
        <v>2218</v>
      </c>
      <c r="AQ11" s="105">
        <v>2210</v>
      </c>
      <c r="AR11" s="1017">
        <v>2207</v>
      </c>
      <c r="AS11" s="419">
        <v>2175</v>
      </c>
      <c r="AT11" s="102">
        <v>2173</v>
      </c>
      <c r="AU11" s="102">
        <v>2206</v>
      </c>
      <c r="AV11" s="102">
        <v>2203</v>
      </c>
      <c r="AW11" s="102">
        <v>2193</v>
      </c>
      <c r="AX11" s="102">
        <v>2201</v>
      </c>
      <c r="AY11" s="1191">
        <v>2217</v>
      </c>
      <c r="AZ11" s="102"/>
      <c r="BA11" s="105"/>
      <c r="BB11" s="105"/>
      <c r="BC11" s="105"/>
      <c r="BD11" s="1017"/>
      <c r="BE11" s="1439"/>
      <c r="BF11" s="1439"/>
      <c r="BG11" s="1439"/>
      <c r="BH11" s="1439"/>
      <c r="BI11" s="1439"/>
      <c r="BJ11" s="1439"/>
      <c r="BK11" s="1439"/>
      <c r="BL11" s="1439"/>
      <c r="BM11" s="1439"/>
      <c r="BN11" s="1439"/>
      <c r="BO11" s="1439"/>
      <c r="BP11" s="1439"/>
      <c r="BQ11" s="1439"/>
      <c r="BR11" s="1439"/>
      <c r="BS11" s="1439"/>
      <c r="BT11" s="1439"/>
      <c r="BU11" s="1439"/>
    </row>
    <row r="12" spans="1:73" ht="15.75" thickBot="1" x14ac:dyDescent="0.3">
      <c r="A12" s="836" t="s">
        <v>229</v>
      </c>
      <c r="B12" s="420">
        <v>3926</v>
      </c>
      <c r="C12" s="421">
        <v>3916</v>
      </c>
      <c r="D12" s="421">
        <v>3716</v>
      </c>
      <c r="E12" s="421">
        <v>3442</v>
      </c>
      <c r="F12" s="421">
        <v>3398</v>
      </c>
      <c r="G12" s="1049">
        <v>3291</v>
      </c>
      <c r="H12" s="1042">
        <v>3303</v>
      </c>
      <c r="I12" s="838">
        <v>3655</v>
      </c>
      <c r="J12" s="102">
        <v>3624</v>
      </c>
      <c r="K12" s="102">
        <v>3609</v>
      </c>
      <c r="L12" s="102">
        <v>3633</v>
      </c>
      <c r="M12" s="102">
        <v>3584</v>
      </c>
      <c r="N12" s="102">
        <v>3525</v>
      </c>
      <c r="O12" s="102">
        <v>3511</v>
      </c>
      <c r="P12" s="102">
        <v>3518</v>
      </c>
      <c r="Q12" s="105">
        <v>3508</v>
      </c>
      <c r="R12" s="105">
        <v>3531</v>
      </c>
      <c r="S12" s="105">
        <v>3490</v>
      </c>
      <c r="T12" s="417">
        <v>3449</v>
      </c>
      <c r="U12" s="420">
        <v>3445</v>
      </c>
      <c r="V12" s="421">
        <v>3379</v>
      </c>
      <c r="W12" s="421">
        <v>3367</v>
      </c>
      <c r="X12" s="421">
        <v>3359</v>
      </c>
      <c r="Y12" s="421">
        <v>3357</v>
      </c>
      <c r="Z12" s="421">
        <v>3317</v>
      </c>
      <c r="AA12" s="421">
        <v>3322</v>
      </c>
      <c r="AB12" s="421">
        <v>3333</v>
      </c>
      <c r="AC12" s="103">
        <v>3337</v>
      </c>
      <c r="AD12" s="103">
        <v>3413</v>
      </c>
      <c r="AE12" s="103">
        <v>3442</v>
      </c>
      <c r="AF12" s="208">
        <v>3398</v>
      </c>
      <c r="AG12" s="420">
        <v>3353</v>
      </c>
      <c r="AH12" s="421">
        <v>3350</v>
      </c>
      <c r="AI12" s="421">
        <v>3334</v>
      </c>
      <c r="AJ12" s="421">
        <v>3356</v>
      </c>
      <c r="AK12" s="421">
        <v>3344</v>
      </c>
      <c r="AL12" s="421">
        <v>3348</v>
      </c>
      <c r="AM12" s="421">
        <v>3329</v>
      </c>
      <c r="AN12" s="421">
        <v>3325</v>
      </c>
      <c r="AO12" s="103">
        <v>3348</v>
      </c>
      <c r="AP12" s="103">
        <v>3333</v>
      </c>
      <c r="AQ12" s="103">
        <v>3313</v>
      </c>
      <c r="AR12" s="1009">
        <v>3291</v>
      </c>
      <c r="AS12" s="420">
        <v>3248</v>
      </c>
      <c r="AT12" s="421">
        <v>3257</v>
      </c>
      <c r="AU12" s="421">
        <v>3279</v>
      </c>
      <c r="AV12" s="421">
        <v>3307</v>
      </c>
      <c r="AW12" s="421">
        <v>3329</v>
      </c>
      <c r="AX12" s="421">
        <v>3309</v>
      </c>
      <c r="AY12" s="1192">
        <v>3303</v>
      </c>
      <c r="AZ12" s="421"/>
      <c r="BA12" s="103"/>
      <c r="BB12" s="103"/>
      <c r="BC12" s="103"/>
      <c r="BD12" s="1009"/>
      <c r="BE12" s="1439"/>
      <c r="BF12" s="1439"/>
      <c r="BG12" s="1439"/>
      <c r="BH12" s="1439"/>
      <c r="BI12" s="1439"/>
      <c r="BJ12" s="1439"/>
      <c r="BK12" s="1439"/>
      <c r="BL12" s="1439"/>
      <c r="BM12" s="1439"/>
      <c r="BN12" s="1439"/>
      <c r="BO12" s="1439"/>
      <c r="BP12" s="1439"/>
      <c r="BQ12" s="1439"/>
      <c r="BR12" s="1439"/>
      <c r="BS12" s="1439"/>
      <c r="BT12" s="1439"/>
      <c r="BU12" s="1439"/>
    </row>
    <row r="13" spans="1:73" ht="15.75" hidden="1" thickBot="1" x14ac:dyDescent="0.3">
      <c r="A13" s="278" t="s">
        <v>356</v>
      </c>
      <c r="B13" s="311"/>
      <c r="C13" s="303"/>
      <c r="D13" s="303"/>
      <c r="E13" s="303"/>
      <c r="F13" s="303"/>
      <c r="G13" s="303"/>
      <c r="H13" s="303"/>
      <c r="I13" s="1063"/>
      <c r="J13" s="1063"/>
      <c r="K13" s="1063"/>
      <c r="L13" s="1063"/>
      <c r="M13" s="1063"/>
      <c r="N13" s="1063"/>
      <c r="O13" s="1063"/>
      <c r="P13" s="1063"/>
      <c r="Q13" s="1063"/>
      <c r="R13" s="1063"/>
      <c r="S13" s="1063"/>
      <c r="T13" s="1063"/>
      <c r="U13" s="303"/>
      <c r="V13" s="303"/>
      <c r="W13" s="303"/>
      <c r="X13" s="303"/>
      <c r="Y13" s="303"/>
      <c r="Z13" s="303"/>
      <c r="AA13" s="303"/>
      <c r="AB13" s="303"/>
      <c r="AC13" s="303"/>
      <c r="AD13" s="303"/>
      <c r="AE13" s="303"/>
      <c r="AF13" s="1064"/>
      <c r="AG13" s="303"/>
      <c r="AH13" s="303"/>
      <c r="AI13" s="303"/>
      <c r="AJ13" s="303"/>
      <c r="AK13" s="303"/>
      <c r="AL13" s="303"/>
      <c r="AM13" s="303"/>
      <c r="AN13" s="303"/>
      <c r="AO13" s="303"/>
      <c r="AP13" s="303"/>
      <c r="AQ13" s="303"/>
      <c r="AR13" s="1064"/>
      <c r="AS13" s="304"/>
      <c r="AT13" s="304"/>
      <c r="AU13" s="304"/>
      <c r="AV13" s="304"/>
      <c r="AW13" s="304"/>
      <c r="AX13" s="304"/>
      <c r="AY13" s="304"/>
      <c r="AZ13" s="304"/>
      <c r="BA13" s="304"/>
      <c r="BB13" s="304"/>
      <c r="BC13" s="304"/>
      <c r="BD13" s="418"/>
      <c r="BE13" s="1439"/>
      <c r="BF13" s="1439"/>
      <c r="BG13" s="1439"/>
      <c r="BH13" s="1439"/>
      <c r="BI13" s="1439"/>
      <c r="BJ13" s="1439"/>
      <c r="BK13" s="1439"/>
      <c r="BL13" s="1439"/>
      <c r="BM13" s="1439"/>
      <c r="BN13" s="1439"/>
      <c r="BO13" s="1439"/>
      <c r="BP13" s="1439"/>
      <c r="BQ13" s="1439"/>
      <c r="BR13" s="1439"/>
      <c r="BS13" s="1439"/>
      <c r="BT13" s="1439"/>
      <c r="BU13" s="1439"/>
    </row>
    <row r="14" spans="1:73" ht="15.75" thickBot="1" x14ac:dyDescent="0.3">
      <c r="A14" s="853" t="s">
        <v>230</v>
      </c>
      <c r="B14" s="1079"/>
      <c r="C14" s="1079"/>
      <c r="D14" s="1079"/>
      <c r="E14" s="1079"/>
      <c r="F14" s="1080"/>
      <c r="G14" s="1080"/>
      <c r="H14" s="1056"/>
      <c r="I14" s="854"/>
      <c r="J14" s="854"/>
      <c r="K14" s="854"/>
      <c r="L14" s="854"/>
      <c r="M14" s="854"/>
      <c r="N14" s="854"/>
      <c r="O14" s="854"/>
      <c r="P14" s="854"/>
      <c r="Q14" s="854"/>
      <c r="R14" s="854"/>
      <c r="S14" s="854"/>
      <c r="T14" s="854"/>
      <c r="U14" s="854"/>
      <c r="V14" s="854"/>
      <c r="W14" s="854"/>
      <c r="X14" s="854"/>
      <c r="Y14" s="854"/>
      <c r="Z14" s="854"/>
      <c r="AA14" s="854"/>
      <c r="AB14" s="854"/>
      <c r="AC14" s="854"/>
      <c r="AD14" s="854"/>
      <c r="AE14" s="854"/>
      <c r="AF14" s="855"/>
      <c r="AG14" s="854"/>
      <c r="AH14" s="854"/>
      <c r="AI14" s="854"/>
      <c r="AJ14" s="854"/>
      <c r="AK14" s="854"/>
      <c r="AL14" s="854"/>
      <c r="AM14" s="854"/>
      <c r="AN14" s="854"/>
      <c r="AO14" s="854"/>
      <c r="AP14" s="854"/>
      <c r="AQ14" s="854"/>
      <c r="AR14" s="855"/>
      <c r="AS14" s="310"/>
      <c r="AT14" s="310"/>
      <c r="AU14" s="310"/>
      <c r="AV14" s="310"/>
      <c r="AW14" s="310"/>
      <c r="AX14" s="310"/>
      <c r="AY14" s="310"/>
      <c r="AZ14" s="310"/>
      <c r="BA14" s="310"/>
      <c r="BB14" s="310"/>
      <c r="BC14" s="310"/>
      <c r="BD14" s="422"/>
      <c r="BE14" s="1439"/>
      <c r="BF14" s="1439"/>
      <c r="BG14" s="1439"/>
      <c r="BH14" s="1439"/>
      <c r="BI14" s="1439"/>
      <c r="BJ14" s="1439"/>
      <c r="BK14" s="1439"/>
      <c r="BL14" s="1439"/>
      <c r="BM14" s="1439"/>
      <c r="BN14" s="1439"/>
      <c r="BO14" s="1439"/>
      <c r="BP14" s="1439"/>
      <c r="BQ14" s="1439"/>
      <c r="BR14" s="1439"/>
      <c r="BS14" s="1439"/>
      <c r="BT14" s="1439"/>
      <c r="BU14" s="1439"/>
    </row>
    <row r="15" spans="1:73" x14ac:dyDescent="0.25">
      <c r="A15" s="16" t="s">
        <v>232</v>
      </c>
      <c r="B15" s="423">
        <v>6144</v>
      </c>
      <c r="C15" s="424">
        <v>6107</v>
      </c>
      <c r="D15" s="424">
        <v>5493</v>
      </c>
      <c r="E15" s="424">
        <v>4647</v>
      </c>
      <c r="F15" s="424">
        <v>4556</v>
      </c>
      <c r="G15" s="1081">
        <v>4385</v>
      </c>
      <c r="H15" s="1077">
        <v>4457</v>
      </c>
      <c r="I15" s="852">
        <v>5369</v>
      </c>
      <c r="J15" s="309">
        <v>5271</v>
      </c>
      <c r="K15" s="309">
        <v>5203</v>
      </c>
      <c r="L15" s="309">
        <v>5122</v>
      </c>
      <c r="M15" s="309">
        <v>4944</v>
      </c>
      <c r="N15" s="309">
        <v>4828</v>
      </c>
      <c r="O15" s="309">
        <v>4871</v>
      </c>
      <c r="P15" s="309">
        <v>4843</v>
      </c>
      <c r="Q15" s="295">
        <v>4793</v>
      </c>
      <c r="R15" s="295">
        <v>4765</v>
      </c>
      <c r="S15" s="295">
        <v>4732</v>
      </c>
      <c r="T15" s="344">
        <v>4657</v>
      </c>
      <c r="U15" s="851">
        <v>4607</v>
      </c>
      <c r="V15" s="309">
        <v>4533</v>
      </c>
      <c r="W15" s="309">
        <v>4545</v>
      </c>
      <c r="X15" s="309">
        <v>4544</v>
      </c>
      <c r="Y15" s="309">
        <v>4471</v>
      </c>
      <c r="Z15" s="309">
        <v>4365</v>
      </c>
      <c r="AA15" s="309">
        <v>4432</v>
      </c>
      <c r="AB15" s="309">
        <v>4435</v>
      </c>
      <c r="AC15" s="295">
        <v>4495</v>
      </c>
      <c r="AD15" s="295">
        <v>4508</v>
      </c>
      <c r="AE15" s="295">
        <v>4510</v>
      </c>
      <c r="AF15" s="344">
        <v>4556</v>
      </c>
      <c r="AG15" s="851">
        <v>4555</v>
      </c>
      <c r="AH15" s="309">
        <v>4589</v>
      </c>
      <c r="AI15" s="309">
        <v>4581</v>
      </c>
      <c r="AJ15" s="309">
        <v>4572</v>
      </c>
      <c r="AK15" s="309">
        <v>4538</v>
      </c>
      <c r="AL15" s="309">
        <v>4465</v>
      </c>
      <c r="AM15" s="309">
        <v>4470</v>
      </c>
      <c r="AN15" s="309">
        <v>4458</v>
      </c>
      <c r="AO15" s="295">
        <v>4480</v>
      </c>
      <c r="AP15" s="295">
        <v>4445</v>
      </c>
      <c r="AQ15" s="295">
        <v>4442</v>
      </c>
      <c r="AR15" s="1008">
        <v>4385</v>
      </c>
      <c r="AS15" s="423">
        <v>4312</v>
      </c>
      <c r="AT15" s="424">
        <v>4379</v>
      </c>
      <c r="AU15" s="424">
        <v>4430</v>
      </c>
      <c r="AV15" s="424">
        <v>4432</v>
      </c>
      <c r="AW15" s="424">
        <v>4438</v>
      </c>
      <c r="AX15" s="424">
        <v>4438</v>
      </c>
      <c r="AY15" s="1190">
        <v>4457</v>
      </c>
      <c r="AZ15" s="424"/>
      <c r="BA15" s="425"/>
      <c r="BB15" s="425"/>
      <c r="BC15" s="425"/>
      <c r="BD15" s="1050"/>
      <c r="BE15" s="1439"/>
      <c r="BF15" s="1439"/>
      <c r="BG15" s="1439"/>
      <c r="BH15" s="1439"/>
      <c r="BI15" s="1439"/>
      <c r="BJ15" s="1439"/>
      <c r="BK15" s="1439"/>
      <c r="BL15" s="1439"/>
      <c r="BM15" s="1439"/>
      <c r="BN15" s="1439"/>
      <c r="BO15" s="1439"/>
      <c r="BP15" s="1439"/>
      <c r="BQ15" s="1439"/>
      <c r="BR15" s="1439"/>
      <c r="BS15" s="1439"/>
      <c r="BT15" s="1439"/>
      <c r="BU15" s="1439"/>
    </row>
    <row r="16" spans="1:73" x14ac:dyDescent="0.25">
      <c r="A16" s="836" t="s">
        <v>231</v>
      </c>
      <c r="B16" s="419">
        <v>6110</v>
      </c>
      <c r="C16" s="102">
        <v>6138</v>
      </c>
      <c r="D16" s="102">
        <v>5485</v>
      </c>
      <c r="E16" s="102">
        <v>4722</v>
      </c>
      <c r="F16" s="102">
        <v>4408</v>
      </c>
      <c r="G16" s="1048">
        <v>4402</v>
      </c>
      <c r="H16" s="1041">
        <v>4411</v>
      </c>
      <c r="I16" s="838">
        <v>5379</v>
      </c>
      <c r="J16" s="102">
        <v>5262</v>
      </c>
      <c r="K16" s="102">
        <v>5181</v>
      </c>
      <c r="L16" s="102">
        <v>5139</v>
      </c>
      <c r="M16" s="102">
        <v>5045</v>
      </c>
      <c r="N16" s="102">
        <v>4944</v>
      </c>
      <c r="O16" s="102">
        <v>4952</v>
      </c>
      <c r="P16" s="102">
        <v>4968</v>
      </c>
      <c r="Q16" s="105">
        <v>4926</v>
      </c>
      <c r="R16" s="105">
        <v>4836</v>
      </c>
      <c r="S16" s="105">
        <v>4774</v>
      </c>
      <c r="T16" s="417">
        <v>4707</v>
      </c>
      <c r="U16" s="419">
        <v>4685</v>
      </c>
      <c r="V16" s="102">
        <v>4599</v>
      </c>
      <c r="W16" s="102">
        <v>4558</v>
      </c>
      <c r="X16" s="102">
        <v>4525</v>
      </c>
      <c r="Y16" s="102">
        <v>4411</v>
      </c>
      <c r="Z16" s="102">
        <v>4360</v>
      </c>
      <c r="AA16" s="102">
        <v>4298</v>
      </c>
      <c r="AB16" s="102">
        <v>4286</v>
      </c>
      <c r="AC16" s="105">
        <v>4326</v>
      </c>
      <c r="AD16" s="105">
        <v>4386</v>
      </c>
      <c r="AE16" s="105">
        <v>4395</v>
      </c>
      <c r="AF16" s="417">
        <v>4408</v>
      </c>
      <c r="AG16" s="419">
        <v>4376</v>
      </c>
      <c r="AH16" s="102">
        <v>4449</v>
      </c>
      <c r="AI16" s="102">
        <v>4428</v>
      </c>
      <c r="AJ16" s="102">
        <v>4476</v>
      </c>
      <c r="AK16" s="102">
        <v>4422</v>
      </c>
      <c r="AL16" s="102">
        <v>4416</v>
      </c>
      <c r="AM16" s="102">
        <v>4415</v>
      </c>
      <c r="AN16" s="102">
        <v>4408</v>
      </c>
      <c r="AO16" s="105">
        <v>4384</v>
      </c>
      <c r="AP16" s="105">
        <v>4344</v>
      </c>
      <c r="AQ16" s="105">
        <v>4346</v>
      </c>
      <c r="AR16" s="1017">
        <v>4402</v>
      </c>
      <c r="AS16" s="419">
        <v>4405</v>
      </c>
      <c r="AT16" s="102">
        <v>4401</v>
      </c>
      <c r="AU16" s="102">
        <v>4440</v>
      </c>
      <c r="AV16" s="102">
        <v>4449</v>
      </c>
      <c r="AW16" s="102">
        <v>4491</v>
      </c>
      <c r="AX16" s="102">
        <v>4422</v>
      </c>
      <c r="AY16" s="1191">
        <v>4411</v>
      </c>
      <c r="AZ16" s="102"/>
      <c r="BA16" s="105"/>
      <c r="BB16" s="105"/>
      <c r="BC16" s="105"/>
      <c r="BD16" s="1017"/>
      <c r="BE16" s="1439"/>
      <c r="BF16" s="1439"/>
      <c r="BG16" s="1439"/>
      <c r="BH16" s="1439"/>
      <c r="BI16" s="1439"/>
      <c r="BJ16" s="1439"/>
      <c r="BK16" s="1439"/>
      <c r="BL16" s="1439"/>
      <c r="BM16" s="1439"/>
      <c r="BN16" s="1439"/>
      <c r="BO16" s="1439"/>
      <c r="BP16" s="1439"/>
      <c r="BQ16" s="1439"/>
      <c r="BR16" s="1439"/>
      <c r="BS16" s="1439"/>
      <c r="BT16" s="1439"/>
      <c r="BU16" s="1439"/>
    </row>
    <row r="17" spans="1:73" x14ac:dyDescent="0.25">
      <c r="A17" s="836" t="s">
        <v>234</v>
      </c>
      <c r="B17" s="419">
        <v>2488</v>
      </c>
      <c r="C17" s="102">
        <v>2628</v>
      </c>
      <c r="D17" s="102">
        <v>2407</v>
      </c>
      <c r="E17" s="102">
        <v>2236</v>
      </c>
      <c r="F17" s="102">
        <v>2196</v>
      </c>
      <c r="G17" s="1048">
        <v>2167</v>
      </c>
      <c r="H17" s="1041">
        <v>2193</v>
      </c>
      <c r="I17" s="838">
        <v>2346</v>
      </c>
      <c r="J17" s="102">
        <v>2300</v>
      </c>
      <c r="K17" s="102">
        <v>2271</v>
      </c>
      <c r="L17" s="102">
        <v>2299</v>
      </c>
      <c r="M17" s="102">
        <v>2278</v>
      </c>
      <c r="N17" s="102">
        <v>2261</v>
      </c>
      <c r="O17" s="102">
        <v>2253</v>
      </c>
      <c r="P17" s="102">
        <v>2216</v>
      </c>
      <c r="Q17" s="105">
        <v>2216</v>
      </c>
      <c r="R17" s="105">
        <v>2229</v>
      </c>
      <c r="S17" s="105">
        <v>2204</v>
      </c>
      <c r="T17" s="417">
        <v>2212</v>
      </c>
      <c r="U17" s="419">
        <v>2211</v>
      </c>
      <c r="V17" s="102">
        <v>2185</v>
      </c>
      <c r="W17" s="102">
        <v>2192</v>
      </c>
      <c r="X17" s="102">
        <v>2195</v>
      </c>
      <c r="Y17" s="102">
        <v>2153</v>
      </c>
      <c r="Z17" s="102">
        <v>2127</v>
      </c>
      <c r="AA17" s="102">
        <v>2148</v>
      </c>
      <c r="AB17" s="102">
        <v>2193</v>
      </c>
      <c r="AC17" s="105">
        <v>2203</v>
      </c>
      <c r="AD17" s="105">
        <v>2206</v>
      </c>
      <c r="AE17" s="105">
        <v>2177</v>
      </c>
      <c r="AF17" s="417">
        <v>2196</v>
      </c>
      <c r="AG17" s="419">
        <v>2222</v>
      </c>
      <c r="AH17" s="102">
        <v>2221</v>
      </c>
      <c r="AI17" s="102">
        <v>2213</v>
      </c>
      <c r="AJ17" s="102">
        <v>2236</v>
      </c>
      <c r="AK17" s="102">
        <v>2216</v>
      </c>
      <c r="AL17" s="102">
        <v>2210</v>
      </c>
      <c r="AM17" s="102">
        <v>2219</v>
      </c>
      <c r="AN17" s="102">
        <v>2207</v>
      </c>
      <c r="AO17" s="105">
        <v>2237</v>
      </c>
      <c r="AP17" s="105">
        <v>2203</v>
      </c>
      <c r="AQ17" s="105">
        <v>2192</v>
      </c>
      <c r="AR17" s="1017">
        <v>2167</v>
      </c>
      <c r="AS17" s="419">
        <v>2117</v>
      </c>
      <c r="AT17" s="102">
        <v>2132</v>
      </c>
      <c r="AU17" s="102">
        <v>2183</v>
      </c>
      <c r="AV17" s="102">
        <v>2185</v>
      </c>
      <c r="AW17" s="102">
        <v>2198</v>
      </c>
      <c r="AX17" s="102">
        <v>2205</v>
      </c>
      <c r="AY17" s="1191">
        <v>2193</v>
      </c>
      <c r="AZ17" s="102"/>
      <c r="BA17" s="105"/>
      <c r="BB17" s="105"/>
      <c r="BC17" s="105"/>
      <c r="BD17" s="1017"/>
      <c r="BE17" s="1439"/>
      <c r="BF17" s="1439"/>
      <c r="BG17" s="1439"/>
      <c r="BH17" s="1439"/>
      <c r="BI17" s="1439"/>
      <c r="BJ17" s="1439"/>
      <c r="BK17" s="1439"/>
      <c r="BL17" s="1439"/>
      <c r="BM17" s="1439"/>
      <c r="BN17" s="1439"/>
      <c r="BO17" s="1439"/>
      <c r="BP17" s="1439"/>
      <c r="BQ17" s="1439"/>
      <c r="BR17" s="1439"/>
      <c r="BS17" s="1439"/>
      <c r="BT17" s="1439"/>
      <c r="BU17" s="1439"/>
    </row>
    <row r="18" spans="1:73" x14ac:dyDescent="0.25">
      <c r="A18" s="836" t="s">
        <v>235</v>
      </c>
      <c r="B18" s="419">
        <v>1421</v>
      </c>
      <c r="C18" s="102">
        <v>1420</v>
      </c>
      <c r="D18" s="102">
        <v>1250</v>
      </c>
      <c r="E18" s="102">
        <v>1138</v>
      </c>
      <c r="F18" s="102">
        <v>1109</v>
      </c>
      <c r="G18" s="1048">
        <v>1073</v>
      </c>
      <c r="H18" s="1041">
        <v>1113</v>
      </c>
      <c r="I18" s="838">
        <v>1215</v>
      </c>
      <c r="J18" s="102">
        <v>1196</v>
      </c>
      <c r="K18" s="102">
        <v>1193</v>
      </c>
      <c r="L18" s="102">
        <v>1164</v>
      </c>
      <c r="M18" s="102">
        <v>1132</v>
      </c>
      <c r="N18" s="102">
        <v>1135</v>
      </c>
      <c r="O18" s="102">
        <v>1117</v>
      </c>
      <c r="P18" s="102">
        <v>1116</v>
      </c>
      <c r="Q18" s="105">
        <v>1105</v>
      </c>
      <c r="R18" s="105">
        <v>1133</v>
      </c>
      <c r="S18" s="105">
        <v>1138</v>
      </c>
      <c r="T18" s="417">
        <v>1145</v>
      </c>
      <c r="U18" s="419">
        <v>1142</v>
      </c>
      <c r="V18" s="102">
        <v>1127</v>
      </c>
      <c r="W18" s="102">
        <v>1142</v>
      </c>
      <c r="X18" s="102">
        <v>1129</v>
      </c>
      <c r="Y18" s="102">
        <v>1121</v>
      </c>
      <c r="Z18" s="102">
        <v>1133</v>
      </c>
      <c r="AA18" s="102">
        <v>1131</v>
      </c>
      <c r="AB18" s="102">
        <v>1138</v>
      </c>
      <c r="AC18" s="105">
        <v>1144</v>
      </c>
      <c r="AD18" s="105">
        <v>1140</v>
      </c>
      <c r="AE18" s="105">
        <v>1164</v>
      </c>
      <c r="AF18" s="417">
        <v>1109</v>
      </c>
      <c r="AG18" s="419">
        <v>1095</v>
      </c>
      <c r="AH18" s="102">
        <v>1084</v>
      </c>
      <c r="AI18" s="102">
        <v>1067</v>
      </c>
      <c r="AJ18" s="102">
        <v>1076</v>
      </c>
      <c r="AK18" s="102">
        <v>1077</v>
      </c>
      <c r="AL18" s="102">
        <v>1069</v>
      </c>
      <c r="AM18" s="102">
        <v>1057</v>
      </c>
      <c r="AN18" s="102">
        <v>1064</v>
      </c>
      <c r="AO18" s="105">
        <v>1080</v>
      </c>
      <c r="AP18" s="105">
        <v>1080</v>
      </c>
      <c r="AQ18" s="105">
        <v>1074</v>
      </c>
      <c r="AR18" s="1017">
        <v>1073</v>
      </c>
      <c r="AS18" s="419">
        <v>1074</v>
      </c>
      <c r="AT18" s="102">
        <v>1093</v>
      </c>
      <c r="AU18" s="102">
        <v>1104</v>
      </c>
      <c r="AV18" s="102">
        <v>1134</v>
      </c>
      <c r="AW18" s="102">
        <v>1139</v>
      </c>
      <c r="AX18" s="102">
        <v>1114</v>
      </c>
      <c r="AY18" s="1191">
        <v>1113</v>
      </c>
      <c r="AZ18" s="102"/>
      <c r="BA18" s="105"/>
      <c r="BB18" s="105"/>
      <c r="BC18" s="105"/>
      <c r="BD18" s="1017"/>
      <c r="BE18" s="1439"/>
      <c r="BF18" s="1439"/>
      <c r="BG18" s="1439"/>
      <c r="BH18" s="1439"/>
      <c r="BI18" s="1439"/>
      <c r="BJ18" s="1439"/>
      <c r="BK18" s="1439"/>
      <c r="BL18" s="1439"/>
      <c r="BM18" s="1439"/>
      <c r="BN18" s="1439"/>
      <c r="BO18" s="1439"/>
      <c r="BP18" s="1439"/>
      <c r="BQ18" s="1439"/>
      <c r="BR18" s="1439"/>
      <c r="BS18" s="1439"/>
      <c r="BT18" s="1439"/>
      <c r="BU18" s="1439"/>
    </row>
    <row r="19" spans="1:73" x14ac:dyDescent="0.25">
      <c r="A19" s="836" t="s">
        <v>233</v>
      </c>
      <c r="B19" s="419">
        <v>188</v>
      </c>
      <c r="C19" s="102">
        <v>156</v>
      </c>
      <c r="D19" s="102">
        <v>180</v>
      </c>
      <c r="E19" s="102">
        <v>133</v>
      </c>
      <c r="F19" s="102">
        <v>134</v>
      </c>
      <c r="G19" s="1048">
        <v>119</v>
      </c>
      <c r="H19" s="1041">
        <v>121</v>
      </c>
      <c r="I19" s="838">
        <v>182</v>
      </c>
      <c r="J19" s="102">
        <v>174</v>
      </c>
      <c r="K19" s="102">
        <v>171</v>
      </c>
      <c r="L19" s="102">
        <v>172</v>
      </c>
      <c r="M19" s="102">
        <v>169</v>
      </c>
      <c r="N19" s="102">
        <v>157</v>
      </c>
      <c r="O19" s="102">
        <v>153</v>
      </c>
      <c r="P19" s="102">
        <v>155</v>
      </c>
      <c r="Q19" s="105">
        <v>152</v>
      </c>
      <c r="R19" s="105">
        <v>150</v>
      </c>
      <c r="S19" s="105">
        <v>139</v>
      </c>
      <c r="T19" s="417">
        <v>134</v>
      </c>
      <c r="U19" s="419">
        <v>133</v>
      </c>
      <c r="V19" s="102">
        <v>140</v>
      </c>
      <c r="W19" s="102">
        <v>136</v>
      </c>
      <c r="X19" s="102">
        <v>145</v>
      </c>
      <c r="Y19" s="102">
        <v>141</v>
      </c>
      <c r="Z19" s="102">
        <v>136</v>
      </c>
      <c r="AA19" s="102">
        <v>136</v>
      </c>
      <c r="AB19" s="102">
        <v>139</v>
      </c>
      <c r="AC19" s="105">
        <v>144</v>
      </c>
      <c r="AD19" s="105">
        <v>139</v>
      </c>
      <c r="AE19" s="105">
        <v>134</v>
      </c>
      <c r="AF19" s="417">
        <v>134</v>
      </c>
      <c r="AG19" s="419">
        <v>133</v>
      </c>
      <c r="AH19" s="102">
        <v>130</v>
      </c>
      <c r="AI19" s="102">
        <v>125</v>
      </c>
      <c r="AJ19" s="102">
        <v>125</v>
      </c>
      <c r="AK19" s="102">
        <v>122</v>
      </c>
      <c r="AL19" s="102">
        <v>127</v>
      </c>
      <c r="AM19" s="102">
        <v>133</v>
      </c>
      <c r="AN19" s="102">
        <v>136</v>
      </c>
      <c r="AO19" s="105">
        <v>138</v>
      </c>
      <c r="AP19" s="105">
        <v>137</v>
      </c>
      <c r="AQ19" s="105">
        <v>134</v>
      </c>
      <c r="AR19" s="1017">
        <v>119</v>
      </c>
      <c r="AS19" s="419">
        <v>121</v>
      </c>
      <c r="AT19" s="102">
        <v>118</v>
      </c>
      <c r="AU19" s="102">
        <v>111</v>
      </c>
      <c r="AV19" s="102">
        <v>115</v>
      </c>
      <c r="AW19" s="102">
        <v>117</v>
      </c>
      <c r="AX19" s="102">
        <v>120</v>
      </c>
      <c r="AY19" s="1191">
        <v>121</v>
      </c>
      <c r="AZ19" s="102"/>
      <c r="BA19" s="105"/>
      <c r="BB19" s="105"/>
      <c r="BC19" s="105"/>
      <c r="BD19" s="1017"/>
      <c r="BE19" s="1439"/>
      <c r="BF19" s="1439"/>
      <c r="BG19" s="1439"/>
      <c r="BH19" s="1439"/>
      <c r="BI19" s="1439"/>
      <c r="BJ19" s="1439"/>
      <c r="BK19" s="1439"/>
      <c r="BL19" s="1439"/>
      <c r="BM19" s="1439"/>
      <c r="BN19" s="1439"/>
      <c r="BO19" s="1439"/>
      <c r="BP19" s="1439"/>
      <c r="BQ19" s="1439"/>
      <c r="BR19" s="1439"/>
      <c r="BS19" s="1439"/>
      <c r="BT19" s="1439"/>
      <c r="BU19" s="1439"/>
    </row>
    <row r="20" spans="1:73" ht="15.75" thickBot="1" x14ac:dyDescent="0.3">
      <c r="A20" s="836" t="s">
        <v>236</v>
      </c>
      <c r="B20" s="420">
        <v>913</v>
      </c>
      <c r="C20" s="421">
        <v>941</v>
      </c>
      <c r="D20" s="421">
        <v>988</v>
      </c>
      <c r="E20" s="421">
        <v>775</v>
      </c>
      <c r="F20" s="421">
        <v>923</v>
      </c>
      <c r="G20" s="1049">
        <v>1015</v>
      </c>
      <c r="H20" s="1078">
        <v>1212</v>
      </c>
      <c r="I20" s="1053">
        <v>980</v>
      </c>
      <c r="J20" s="1052">
        <v>965</v>
      </c>
      <c r="K20" s="1052">
        <v>1002</v>
      </c>
      <c r="L20" s="1052">
        <v>993</v>
      </c>
      <c r="M20" s="1052">
        <v>935</v>
      </c>
      <c r="N20" s="1052">
        <v>924</v>
      </c>
      <c r="O20" s="1052">
        <v>932</v>
      </c>
      <c r="P20" s="1052">
        <v>904</v>
      </c>
      <c r="Q20" s="105">
        <v>892</v>
      </c>
      <c r="R20" s="105">
        <v>897</v>
      </c>
      <c r="S20" s="105">
        <v>825</v>
      </c>
      <c r="T20" s="417">
        <v>808</v>
      </c>
      <c r="U20" s="1051">
        <v>763</v>
      </c>
      <c r="V20" s="1052">
        <v>773</v>
      </c>
      <c r="W20" s="1052">
        <v>785</v>
      </c>
      <c r="X20" s="1052">
        <v>814</v>
      </c>
      <c r="Y20" s="1052">
        <v>838</v>
      </c>
      <c r="Z20" s="1052">
        <v>863</v>
      </c>
      <c r="AA20" s="1052">
        <v>885</v>
      </c>
      <c r="AB20" s="1052">
        <v>900</v>
      </c>
      <c r="AC20" s="105">
        <v>904</v>
      </c>
      <c r="AD20" s="105">
        <v>954</v>
      </c>
      <c r="AE20" s="105">
        <v>990</v>
      </c>
      <c r="AF20" s="417">
        <v>923</v>
      </c>
      <c r="AG20" s="1051">
        <v>863</v>
      </c>
      <c r="AH20" s="1052">
        <v>875</v>
      </c>
      <c r="AI20" s="1052">
        <v>878</v>
      </c>
      <c r="AJ20" s="1052">
        <v>899</v>
      </c>
      <c r="AK20" s="1052">
        <v>911</v>
      </c>
      <c r="AL20" s="1052">
        <v>919</v>
      </c>
      <c r="AM20" s="1052">
        <v>919</v>
      </c>
      <c r="AN20" s="1052">
        <v>948</v>
      </c>
      <c r="AO20" s="105">
        <v>950</v>
      </c>
      <c r="AP20" s="105">
        <v>986</v>
      </c>
      <c r="AQ20" s="105">
        <v>1013</v>
      </c>
      <c r="AR20" s="1017">
        <v>1015</v>
      </c>
      <c r="AS20" s="420">
        <v>1030</v>
      </c>
      <c r="AT20" s="421">
        <v>1069</v>
      </c>
      <c r="AU20" s="421">
        <v>1109</v>
      </c>
      <c r="AV20" s="421">
        <v>1119</v>
      </c>
      <c r="AW20" s="421">
        <v>1150</v>
      </c>
      <c r="AX20" s="421">
        <v>1177</v>
      </c>
      <c r="AY20" s="1192">
        <v>1212</v>
      </c>
      <c r="AZ20" s="421"/>
      <c r="BA20" s="103"/>
      <c r="BB20" s="103"/>
      <c r="BC20" s="103"/>
      <c r="BD20" s="1009"/>
      <c r="BE20" s="1439"/>
      <c r="BF20" s="1439"/>
      <c r="BG20" s="1439"/>
      <c r="BH20" s="1439"/>
      <c r="BI20" s="1439"/>
      <c r="BJ20" s="1439"/>
      <c r="BK20" s="1439"/>
      <c r="BL20" s="1439"/>
      <c r="BM20" s="1439"/>
      <c r="BN20" s="1439"/>
      <c r="BO20" s="1439"/>
      <c r="BP20" s="1439"/>
      <c r="BQ20" s="1439"/>
      <c r="BR20" s="1439"/>
      <c r="BS20" s="1439"/>
      <c r="BT20" s="1439"/>
      <c r="BU20" s="1439"/>
    </row>
    <row r="21" spans="1:73" ht="15.75" thickBot="1" x14ac:dyDescent="0.3">
      <c r="A21" s="1062" t="s">
        <v>648</v>
      </c>
      <c r="B21" s="427"/>
      <c r="C21" s="427"/>
      <c r="D21" s="427"/>
      <c r="E21" s="427"/>
      <c r="F21" s="843"/>
      <c r="G21" s="843"/>
      <c r="H21" s="1056"/>
      <c r="I21" s="1057"/>
      <c r="J21" s="854"/>
      <c r="K21" s="854"/>
      <c r="L21" s="854"/>
      <c r="M21" s="854"/>
      <c r="N21" s="854"/>
      <c r="O21" s="854"/>
      <c r="P21" s="854"/>
      <c r="Q21" s="854"/>
      <c r="R21" s="854"/>
      <c r="S21" s="854"/>
      <c r="T21" s="854"/>
      <c r="U21" s="1057"/>
      <c r="V21" s="854"/>
      <c r="W21" s="854"/>
      <c r="X21" s="854"/>
      <c r="Y21" s="854"/>
      <c r="Z21" s="854"/>
      <c r="AA21" s="854"/>
      <c r="AB21" s="854"/>
      <c r="AC21" s="854"/>
      <c r="AD21" s="854"/>
      <c r="AE21" s="854"/>
      <c r="AF21" s="854"/>
      <c r="AG21" s="1057"/>
      <c r="AH21" s="854"/>
      <c r="AI21" s="854"/>
      <c r="AJ21" s="854"/>
      <c r="AK21" s="854"/>
      <c r="AL21" s="854"/>
      <c r="AM21" s="854"/>
      <c r="AN21" s="854"/>
      <c r="AO21" s="854"/>
      <c r="AP21" s="854"/>
      <c r="AQ21" s="854"/>
      <c r="AR21" s="855"/>
      <c r="AS21" s="426"/>
      <c r="AT21" s="427"/>
      <c r="AU21" s="427"/>
      <c r="AV21" s="427"/>
      <c r="AW21" s="427"/>
      <c r="AX21" s="427"/>
      <c r="AY21" s="427"/>
      <c r="AZ21" s="427"/>
      <c r="BA21" s="427"/>
      <c r="BB21" s="427"/>
      <c r="BC21" s="427"/>
      <c r="BD21" s="428"/>
      <c r="BE21" s="1439"/>
      <c r="BF21" s="1439"/>
      <c r="BG21" s="1439"/>
      <c r="BH21" s="1439"/>
      <c r="BI21" s="1439"/>
      <c r="BJ21" s="1439"/>
      <c r="BK21" s="1439"/>
      <c r="BL21" s="1439"/>
      <c r="BM21" s="1439"/>
      <c r="BN21" s="1439"/>
      <c r="BO21" s="1439"/>
      <c r="BP21" s="1439"/>
      <c r="BQ21" s="1439"/>
      <c r="BR21" s="1439"/>
      <c r="BS21" s="1439"/>
      <c r="BT21" s="1439"/>
      <c r="BU21" s="1439"/>
    </row>
    <row r="22" spans="1:73" x14ac:dyDescent="0.25">
      <c r="A22" s="16" t="s">
        <v>237</v>
      </c>
      <c r="B22" s="844">
        <v>34</v>
      </c>
      <c r="C22" s="430">
        <v>54</v>
      </c>
      <c r="D22" s="424">
        <v>36</v>
      </c>
      <c r="E22" s="424">
        <v>31</v>
      </c>
      <c r="F22" s="424">
        <v>46</v>
      </c>
      <c r="G22" s="1081">
        <v>48</v>
      </c>
      <c r="H22" s="1082">
        <v>53</v>
      </c>
      <c r="I22" s="1059">
        <v>37</v>
      </c>
      <c r="J22" s="1060">
        <v>36</v>
      </c>
      <c r="K22" s="1060">
        <v>42</v>
      </c>
      <c r="L22" s="1058">
        <v>42</v>
      </c>
      <c r="M22" s="309">
        <v>46</v>
      </c>
      <c r="N22" s="309">
        <v>42</v>
      </c>
      <c r="O22" s="309">
        <v>46</v>
      </c>
      <c r="P22" s="309">
        <v>45</v>
      </c>
      <c r="Q22" s="295">
        <v>43</v>
      </c>
      <c r="R22" s="295">
        <v>43</v>
      </c>
      <c r="S22" s="295">
        <v>44</v>
      </c>
      <c r="T22" s="344">
        <v>39</v>
      </c>
      <c r="U22" s="1061">
        <v>32</v>
      </c>
      <c r="V22" s="1060">
        <v>33</v>
      </c>
      <c r="W22" s="1060">
        <v>36</v>
      </c>
      <c r="X22" s="1058">
        <v>42</v>
      </c>
      <c r="Y22" s="309">
        <v>44</v>
      </c>
      <c r="Z22" s="309">
        <v>44</v>
      </c>
      <c r="AA22" s="309">
        <v>49</v>
      </c>
      <c r="AB22" s="309">
        <v>49</v>
      </c>
      <c r="AC22" s="295">
        <v>48</v>
      </c>
      <c r="AD22" s="295">
        <v>56</v>
      </c>
      <c r="AE22" s="295">
        <v>53</v>
      </c>
      <c r="AF22" s="344">
        <v>46</v>
      </c>
      <c r="AG22" s="1061">
        <v>40</v>
      </c>
      <c r="AH22" s="1060">
        <v>46</v>
      </c>
      <c r="AI22" s="1060">
        <v>45</v>
      </c>
      <c r="AJ22" s="1058">
        <v>44</v>
      </c>
      <c r="AK22" s="309">
        <v>42</v>
      </c>
      <c r="AL22" s="309">
        <v>43</v>
      </c>
      <c r="AM22" s="309">
        <v>45</v>
      </c>
      <c r="AN22" s="309">
        <v>43</v>
      </c>
      <c r="AO22" s="295">
        <v>46</v>
      </c>
      <c r="AP22" s="295">
        <v>46</v>
      </c>
      <c r="AQ22" s="295">
        <v>46</v>
      </c>
      <c r="AR22" s="1008">
        <v>48</v>
      </c>
      <c r="AS22" s="429">
        <v>49</v>
      </c>
      <c r="AT22" s="430">
        <v>42</v>
      </c>
      <c r="AU22" s="430">
        <v>43</v>
      </c>
      <c r="AV22" s="431">
        <v>44</v>
      </c>
      <c r="AW22" s="424">
        <v>45</v>
      </c>
      <c r="AX22" s="424">
        <v>46</v>
      </c>
      <c r="AY22" s="1190">
        <v>53</v>
      </c>
      <c r="AZ22" s="424"/>
      <c r="BA22" s="425"/>
      <c r="BB22" s="425"/>
      <c r="BC22" s="425"/>
      <c r="BD22" s="1050"/>
      <c r="BE22" s="1439"/>
      <c r="BF22" s="1439"/>
      <c r="BG22" s="1439"/>
      <c r="BH22" s="1439"/>
      <c r="BI22" s="1439"/>
      <c r="BJ22" s="1439"/>
      <c r="BK22" s="1439"/>
      <c r="BL22" s="1439"/>
      <c r="BM22" s="1439"/>
      <c r="BN22" s="1439"/>
      <c r="BO22" s="1439"/>
      <c r="BP22" s="1439"/>
      <c r="BQ22" s="1439"/>
      <c r="BR22" s="1439"/>
      <c r="BS22" s="1439"/>
      <c r="BT22" s="1439"/>
      <c r="BU22" s="1439"/>
    </row>
    <row r="23" spans="1:73" x14ac:dyDescent="0.25">
      <c r="A23" s="836" t="s">
        <v>239</v>
      </c>
      <c r="B23" s="419">
        <v>216</v>
      </c>
      <c r="C23" s="102">
        <v>269</v>
      </c>
      <c r="D23" s="102">
        <v>238</v>
      </c>
      <c r="E23" s="102">
        <v>183</v>
      </c>
      <c r="F23" s="102">
        <v>194</v>
      </c>
      <c r="G23" s="1048">
        <v>206</v>
      </c>
      <c r="H23" s="1041">
        <v>187</v>
      </c>
      <c r="I23" s="838">
        <v>231</v>
      </c>
      <c r="J23" s="102">
        <v>226</v>
      </c>
      <c r="K23" s="102">
        <v>211</v>
      </c>
      <c r="L23" s="102">
        <v>211</v>
      </c>
      <c r="M23" s="102">
        <v>209</v>
      </c>
      <c r="N23" s="102">
        <v>195</v>
      </c>
      <c r="O23" s="102">
        <v>201</v>
      </c>
      <c r="P23" s="102">
        <v>203</v>
      </c>
      <c r="Q23" s="105">
        <v>209</v>
      </c>
      <c r="R23" s="105">
        <v>207</v>
      </c>
      <c r="S23" s="105">
        <v>202</v>
      </c>
      <c r="T23" s="417">
        <v>176</v>
      </c>
      <c r="U23" s="419">
        <v>173</v>
      </c>
      <c r="V23" s="102">
        <v>171</v>
      </c>
      <c r="W23" s="102">
        <v>171</v>
      </c>
      <c r="X23" s="102">
        <v>183</v>
      </c>
      <c r="Y23" s="102">
        <v>183</v>
      </c>
      <c r="Z23" s="102">
        <v>184</v>
      </c>
      <c r="AA23" s="102">
        <v>193</v>
      </c>
      <c r="AB23" s="102">
        <v>186</v>
      </c>
      <c r="AC23" s="105">
        <v>180</v>
      </c>
      <c r="AD23" s="105">
        <v>196</v>
      </c>
      <c r="AE23" s="105">
        <v>198</v>
      </c>
      <c r="AF23" s="417">
        <v>194</v>
      </c>
      <c r="AG23" s="419">
        <v>199</v>
      </c>
      <c r="AH23" s="102">
        <v>220</v>
      </c>
      <c r="AI23" s="102">
        <v>212</v>
      </c>
      <c r="AJ23" s="102">
        <v>213</v>
      </c>
      <c r="AK23" s="102">
        <v>210</v>
      </c>
      <c r="AL23" s="102">
        <v>208</v>
      </c>
      <c r="AM23" s="102">
        <v>201</v>
      </c>
      <c r="AN23" s="102">
        <v>202</v>
      </c>
      <c r="AO23" s="105">
        <v>197</v>
      </c>
      <c r="AP23" s="105">
        <v>191</v>
      </c>
      <c r="AQ23" s="105">
        <v>206</v>
      </c>
      <c r="AR23" s="1017">
        <v>206</v>
      </c>
      <c r="AS23" s="419">
        <v>197</v>
      </c>
      <c r="AT23" s="102">
        <v>199</v>
      </c>
      <c r="AU23" s="102">
        <v>198</v>
      </c>
      <c r="AV23" s="102">
        <v>191</v>
      </c>
      <c r="AW23" s="102">
        <v>195</v>
      </c>
      <c r="AX23" s="102">
        <v>182</v>
      </c>
      <c r="AY23" s="1191">
        <v>187</v>
      </c>
      <c r="AZ23" s="102"/>
      <c r="BA23" s="105"/>
      <c r="BB23" s="105"/>
      <c r="BC23" s="105"/>
      <c r="BD23" s="1017"/>
      <c r="BE23" s="1439"/>
      <c r="BF23" s="1439"/>
      <c r="BG23" s="1439"/>
      <c r="BH23" s="1439"/>
      <c r="BI23" s="1439"/>
      <c r="BJ23" s="1439"/>
      <c r="BK23" s="1439"/>
      <c r="BL23" s="1439"/>
      <c r="BM23" s="1439"/>
      <c r="BN23" s="1439"/>
      <c r="BO23" s="1439"/>
      <c r="BP23" s="1439"/>
      <c r="BQ23" s="1439"/>
      <c r="BR23" s="1439"/>
      <c r="BS23" s="1439"/>
      <c r="BT23" s="1439"/>
      <c r="BU23" s="1439"/>
    </row>
    <row r="24" spans="1:73" x14ac:dyDescent="0.25">
      <c r="A24" s="836" t="s">
        <v>238</v>
      </c>
      <c r="B24" s="419">
        <v>91</v>
      </c>
      <c r="C24" s="102">
        <v>156</v>
      </c>
      <c r="D24" s="102">
        <v>166</v>
      </c>
      <c r="E24" s="102">
        <v>141</v>
      </c>
      <c r="F24" s="102">
        <v>198</v>
      </c>
      <c r="G24" s="1048">
        <v>182</v>
      </c>
      <c r="H24" s="1041">
        <v>198</v>
      </c>
      <c r="I24" s="838">
        <v>157</v>
      </c>
      <c r="J24" s="102">
        <v>156</v>
      </c>
      <c r="K24" s="102">
        <v>145</v>
      </c>
      <c r="L24" s="102">
        <v>135</v>
      </c>
      <c r="M24" s="102">
        <v>136</v>
      </c>
      <c r="N24" s="102">
        <v>142</v>
      </c>
      <c r="O24" s="102">
        <v>140</v>
      </c>
      <c r="P24" s="102">
        <v>137</v>
      </c>
      <c r="Q24" s="105">
        <v>132</v>
      </c>
      <c r="R24" s="105">
        <v>133</v>
      </c>
      <c r="S24" s="105">
        <v>146</v>
      </c>
      <c r="T24" s="417">
        <v>148</v>
      </c>
      <c r="U24" s="419">
        <v>149</v>
      </c>
      <c r="V24" s="102">
        <v>162</v>
      </c>
      <c r="W24" s="102">
        <v>169</v>
      </c>
      <c r="X24" s="102">
        <v>161</v>
      </c>
      <c r="Y24" s="102">
        <v>166</v>
      </c>
      <c r="Z24" s="102">
        <v>162</v>
      </c>
      <c r="AA24" s="102">
        <v>161</v>
      </c>
      <c r="AB24" s="102">
        <v>164</v>
      </c>
      <c r="AC24" s="105">
        <v>176</v>
      </c>
      <c r="AD24" s="105">
        <v>185</v>
      </c>
      <c r="AE24" s="105">
        <v>199</v>
      </c>
      <c r="AF24" s="417">
        <v>198</v>
      </c>
      <c r="AG24" s="419">
        <v>197</v>
      </c>
      <c r="AH24" s="102">
        <v>196</v>
      </c>
      <c r="AI24" s="102">
        <v>204</v>
      </c>
      <c r="AJ24" s="102">
        <v>196</v>
      </c>
      <c r="AK24" s="102">
        <v>197</v>
      </c>
      <c r="AL24" s="102">
        <v>198</v>
      </c>
      <c r="AM24" s="102">
        <v>195</v>
      </c>
      <c r="AN24" s="102">
        <v>193</v>
      </c>
      <c r="AO24" s="105">
        <v>184</v>
      </c>
      <c r="AP24" s="105">
        <v>192</v>
      </c>
      <c r="AQ24" s="105">
        <v>186</v>
      </c>
      <c r="AR24" s="1017">
        <v>182</v>
      </c>
      <c r="AS24" s="419">
        <v>189</v>
      </c>
      <c r="AT24" s="102">
        <v>196</v>
      </c>
      <c r="AU24" s="102">
        <v>189</v>
      </c>
      <c r="AV24" s="102">
        <v>192</v>
      </c>
      <c r="AW24" s="102">
        <v>198</v>
      </c>
      <c r="AX24" s="102">
        <v>199</v>
      </c>
      <c r="AY24" s="1191">
        <v>198</v>
      </c>
      <c r="AZ24" s="102"/>
      <c r="BA24" s="105"/>
      <c r="BB24" s="105"/>
      <c r="BC24" s="105"/>
      <c r="BD24" s="1017"/>
      <c r="BE24" s="1439"/>
      <c r="BF24" s="1439"/>
      <c r="BG24" s="1439"/>
      <c r="BH24" s="1439"/>
      <c r="BI24" s="1439"/>
      <c r="BJ24" s="1439"/>
      <c r="BK24" s="1439"/>
      <c r="BL24" s="1439"/>
      <c r="BM24" s="1439"/>
      <c r="BN24" s="1439"/>
      <c r="BO24" s="1439"/>
      <c r="BP24" s="1439"/>
      <c r="BQ24" s="1439"/>
      <c r="BR24" s="1439"/>
      <c r="BS24" s="1439"/>
      <c r="BT24" s="1439"/>
      <c r="BU24" s="1439"/>
    </row>
    <row r="25" spans="1:73" x14ac:dyDescent="0.25">
      <c r="A25" s="841" t="s">
        <v>267</v>
      </c>
      <c r="B25" s="419">
        <v>116</v>
      </c>
      <c r="C25" s="102">
        <v>115</v>
      </c>
      <c r="D25" s="102">
        <v>106</v>
      </c>
      <c r="E25" s="102">
        <v>72</v>
      </c>
      <c r="F25" s="102">
        <v>129</v>
      </c>
      <c r="G25" s="1048">
        <v>160</v>
      </c>
      <c r="H25" s="1041">
        <v>146</v>
      </c>
      <c r="I25" s="838">
        <v>93</v>
      </c>
      <c r="J25" s="102">
        <v>85</v>
      </c>
      <c r="K25" s="102">
        <v>80</v>
      </c>
      <c r="L25" s="102">
        <v>73</v>
      </c>
      <c r="M25" s="102">
        <v>69</v>
      </c>
      <c r="N25" s="102">
        <v>69</v>
      </c>
      <c r="O25" s="102">
        <v>66</v>
      </c>
      <c r="P25" s="102">
        <v>70</v>
      </c>
      <c r="Q25" s="105">
        <v>72</v>
      </c>
      <c r="R25" s="105">
        <v>69</v>
      </c>
      <c r="S25" s="105">
        <v>66</v>
      </c>
      <c r="T25" s="417">
        <v>75</v>
      </c>
      <c r="U25" s="419">
        <v>77</v>
      </c>
      <c r="V25" s="102">
        <v>77</v>
      </c>
      <c r="W25" s="102">
        <v>84</v>
      </c>
      <c r="X25" s="102">
        <v>90</v>
      </c>
      <c r="Y25" s="102">
        <v>92</v>
      </c>
      <c r="Z25" s="102">
        <v>98</v>
      </c>
      <c r="AA25" s="102">
        <v>101</v>
      </c>
      <c r="AB25" s="102">
        <v>103</v>
      </c>
      <c r="AC25" s="105">
        <v>100</v>
      </c>
      <c r="AD25" s="105">
        <v>115</v>
      </c>
      <c r="AE25" s="105">
        <v>128</v>
      </c>
      <c r="AF25" s="417">
        <v>129</v>
      </c>
      <c r="AG25" s="419">
        <v>129</v>
      </c>
      <c r="AH25" s="102">
        <v>147</v>
      </c>
      <c r="AI25" s="102">
        <v>149</v>
      </c>
      <c r="AJ25" s="102">
        <v>148</v>
      </c>
      <c r="AK25" s="102">
        <v>142</v>
      </c>
      <c r="AL25" s="102">
        <v>149</v>
      </c>
      <c r="AM25" s="102">
        <v>151</v>
      </c>
      <c r="AN25" s="102">
        <v>161</v>
      </c>
      <c r="AO25" s="105">
        <v>167</v>
      </c>
      <c r="AP25" s="105">
        <v>162</v>
      </c>
      <c r="AQ25" s="105">
        <v>154</v>
      </c>
      <c r="AR25" s="1017">
        <v>160</v>
      </c>
      <c r="AS25" s="419">
        <v>164</v>
      </c>
      <c r="AT25" s="102">
        <v>162</v>
      </c>
      <c r="AU25" s="102">
        <v>152</v>
      </c>
      <c r="AV25" s="102">
        <v>150</v>
      </c>
      <c r="AW25" s="102">
        <v>146</v>
      </c>
      <c r="AX25" s="102">
        <v>151</v>
      </c>
      <c r="AY25" s="1191">
        <v>146</v>
      </c>
      <c r="AZ25" s="102"/>
      <c r="BA25" s="105"/>
      <c r="BB25" s="105"/>
      <c r="BC25" s="105"/>
      <c r="BD25" s="1017"/>
      <c r="BE25" s="1439"/>
      <c r="BF25" s="1439"/>
      <c r="BG25" s="1439"/>
      <c r="BH25" s="1439"/>
      <c r="BI25" s="1439"/>
      <c r="BJ25" s="1439"/>
      <c r="BK25" s="1439"/>
      <c r="BL25" s="1439"/>
      <c r="BM25" s="1439"/>
      <c r="BN25" s="1439"/>
      <c r="BO25" s="1439"/>
      <c r="BP25" s="1439"/>
      <c r="BQ25" s="1439"/>
      <c r="BR25" s="1439"/>
      <c r="BS25" s="1439"/>
      <c r="BT25" s="1439"/>
      <c r="BU25" s="1439"/>
    </row>
    <row r="26" spans="1:73" x14ac:dyDescent="0.25">
      <c r="A26" s="836" t="s">
        <v>240</v>
      </c>
      <c r="B26" s="419">
        <v>71</v>
      </c>
      <c r="C26" s="102">
        <v>67</v>
      </c>
      <c r="D26" s="102">
        <v>72</v>
      </c>
      <c r="E26" s="102">
        <v>44</v>
      </c>
      <c r="F26" s="102">
        <v>36</v>
      </c>
      <c r="G26" s="1048">
        <v>34</v>
      </c>
      <c r="H26" s="1041">
        <v>47</v>
      </c>
      <c r="I26" s="838">
        <v>71</v>
      </c>
      <c r="J26" s="102">
        <v>75</v>
      </c>
      <c r="K26" s="102">
        <v>69</v>
      </c>
      <c r="L26" s="102">
        <v>70</v>
      </c>
      <c r="M26" s="102">
        <v>68</v>
      </c>
      <c r="N26" s="102">
        <v>71</v>
      </c>
      <c r="O26" s="102">
        <v>71</v>
      </c>
      <c r="P26" s="102">
        <v>61</v>
      </c>
      <c r="Q26" s="105">
        <v>58</v>
      </c>
      <c r="R26" s="105">
        <v>54</v>
      </c>
      <c r="S26" s="105">
        <v>50</v>
      </c>
      <c r="T26" s="417">
        <v>43</v>
      </c>
      <c r="U26" s="419">
        <v>43</v>
      </c>
      <c r="V26" s="102">
        <v>40</v>
      </c>
      <c r="W26" s="102">
        <v>35</v>
      </c>
      <c r="X26" s="102">
        <v>32</v>
      </c>
      <c r="Y26" s="102">
        <v>30</v>
      </c>
      <c r="Z26" s="102">
        <v>27</v>
      </c>
      <c r="AA26" s="102">
        <v>26</v>
      </c>
      <c r="AB26" s="102">
        <v>25</v>
      </c>
      <c r="AC26" s="105">
        <v>27</v>
      </c>
      <c r="AD26" s="105">
        <v>27</v>
      </c>
      <c r="AE26" s="105">
        <v>32</v>
      </c>
      <c r="AF26" s="417">
        <v>36</v>
      </c>
      <c r="AG26" s="419">
        <v>36</v>
      </c>
      <c r="AH26" s="102">
        <v>36</v>
      </c>
      <c r="AI26" s="102">
        <v>37</v>
      </c>
      <c r="AJ26" s="102">
        <v>32</v>
      </c>
      <c r="AK26" s="102">
        <v>37</v>
      </c>
      <c r="AL26" s="102">
        <v>36</v>
      </c>
      <c r="AM26" s="102">
        <v>39</v>
      </c>
      <c r="AN26" s="102">
        <v>39</v>
      </c>
      <c r="AO26" s="105">
        <v>39</v>
      </c>
      <c r="AP26" s="105">
        <v>36</v>
      </c>
      <c r="AQ26" s="105">
        <v>36</v>
      </c>
      <c r="AR26" s="1017">
        <v>34</v>
      </c>
      <c r="AS26" s="419">
        <v>40</v>
      </c>
      <c r="AT26" s="102">
        <v>42</v>
      </c>
      <c r="AU26" s="102">
        <v>37</v>
      </c>
      <c r="AV26" s="102">
        <v>44</v>
      </c>
      <c r="AW26" s="102">
        <v>48</v>
      </c>
      <c r="AX26" s="102">
        <v>42</v>
      </c>
      <c r="AY26" s="1191">
        <v>47</v>
      </c>
      <c r="AZ26" s="102"/>
      <c r="BA26" s="105"/>
      <c r="BB26" s="105"/>
      <c r="BC26" s="105"/>
      <c r="BD26" s="1017"/>
      <c r="BE26" s="1439"/>
      <c r="BF26" s="1439"/>
      <c r="BG26" s="1439"/>
      <c r="BH26" s="1439"/>
      <c r="BI26" s="1439"/>
      <c r="BJ26" s="1439"/>
      <c r="BK26" s="1439"/>
      <c r="BL26" s="1439"/>
      <c r="BM26" s="1439"/>
      <c r="BN26" s="1439"/>
      <c r="BO26" s="1439"/>
      <c r="BP26" s="1439"/>
      <c r="BQ26" s="1439"/>
      <c r="BR26" s="1439"/>
      <c r="BS26" s="1439"/>
      <c r="BT26" s="1439"/>
      <c r="BU26" s="1439"/>
    </row>
    <row r="27" spans="1:73" x14ac:dyDescent="0.25">
      <c r="A27" s="836" t="s">
        <v>241</v>
      </c>
      <c r="B27" s="419">
        <v>0</v>
      </c>
      <c r="C27" s="102">
        <v>0</v>
      </c>
      <c r="D27" s="102">
        <v>0</v>
      </c>
      <c r="E27" s="102">
        <v>8</v>
      </c>
      <c r="F27" s="102">
        <v>12</v>
      </c>
      <c r="G27" s="1048">
        <v>8</v>
      </c>
      <c r="H27" s="1041">
        <v>7</v>
      </c>
      <c r="I27" s="838">
        <v>0</v>
      </c>
      <c r="J27" s="102">
        <v>0</v>
      </c>
      <c r="K27" s="102">
        <v>0</v>
      </c>
      <c r="L27" s="102">
        <v>0</v>
      </c>
      <c r="M27" s="102">
        <v>0</v>
      </c>
      <c r="N27" s="102">
        <v>0</v>
      </c>
      <c r="O27" s="102">
        <v>0</v>
      </c>
      <c r="P27" s="102">
        <v>0</v>
      </c>
      <c r="Q27" s="105">
        <v>0</v>
      </c>
      <c r="R27" s="105">
        <v>0</v>
      </c>
      <c r="S27" s="105">
        <v>0</v>
      </c>
      <c r="T27" s="417">
        <v>6</v>
      </c>
      <c r="U27" s="419">
        <v>8</v>
      </c>
      <c r="V27" s="102">
        <v>9</v>
      </c>
      <c r="W27" s="102">
        <v>9</v>
      </c>
      <c r="X27" s="102">
        <v>9</v>
      </c>
      <c r="Y27" s="102">
        <v>10</v>
      </c>
      <c r="Z27" s="102">
        <v>9</v>
      </c>
      <c r="AA27" s="102">
        <v>9</v>
      </c>
      <c r="AB27" s="102">
        <v>8</v>
      </c>
      <c r="AC27" s="105">
        <v>7</v>
      </c>
      <c r="AD27" s="105">
        <v>7</v>
      </c>
      <c r="AE27" s="105">
        <v>9</v>
      </c>
      <c r="AF27" s="417">
        <v>12</v>
      </c>
      <c r="AG27" s="419">
        <v>7</v>
      </c>
      <c r="AH27" s="102">
        <v>7</v>
      </c>
      <c r="AI27" s="102">
        <v>7</v>
      </c>
      <c r="AJ27" s="102">
        <v>4</v>
      </c>
      <c r="AK27" s="102">
        <v>4</v>
      </c>
      <c r="AL27" s="102">
        <v>4</v>
      </c>
      <c r="AM27" s="102">
        <v>8</v>
      </c>
      <c r="AN27" s="102">
        <v>8</v>
      </c>
      <c r="AO27" s="105">
        <v>9</v>
      </c>
      <c r="AP27" s="105">
        <v>9</v>
      </c>
      <c r="AQ27" s="105">
        <v>8</v>
      </c>
      <c r="AR27" s="1017">
        <v>8</v>
      </c>
      <c r="AS27" s="419">
        <v>4</v>
      </c>
      <c r="AT27" s="102">
        <v>4</v>
      </c>
      <c r="AU27" s="102">
        <v>3</v>
      </c>
      <c r="AV27" s="102">
        <v>3</v>
      </c>
      <c r="AW27" s="102">
        <v>7</v>
      </c>
      <c r="AX27" s="102">
        <v>7</v>
      </c>
      <c r="AY27" s="1191">
        <v>7</v>
      </c>
      <c r="AZ27" s="102"/>
      <c r="BA27" s="105"/>
      <c r="BB27" s="105"/>
      <c r="BC27" s="105"/>
      <c r="BD27" s="1017"/>
      <c r="BE27" s="1439"/>
      <c r="BF27" s="1439"/>
      <c r="BG27" s="1439"/>
      <c r="BH27" s="1439"/>
      <c r="BI27" s="1439"/>
      <c r="BJ27" s="1439"/>
      <c r="BK27" s="1439"/>
      <c r="BL27" s="1439"/>
      <c r="BM27" s="1439"/>
      <c r="BN27" s="1439"/>
      <c r="BO27" s="1439"/>
      <c r="BP27" s="1439"/>
      <c r="BQ27" s="1439"/>
      <c r="BR27" s="1439"/>
      <c r="BS27" s="1439"/>
      <c r="BT27" s="1439"/>
      <c r="BU27" s="1439"/>
    </row>
    <row r="28" spans="1:73" x14ac:dyDescent="0.25">
      <c r="A28" s="836" t="s">
        <v>250</v>
      </c>
      <c r="B28" s="419">
        <v>49</v>
      </c>
      <c r="C28" s="102">
        <v>53</v>
      </c>
      <c r="D28" s="102">
        <v>54</v>
      </c>
      <c r="E28" s="102">
        <v>59</v>
      </c>
      <c r="F28" s="102">
        <v>66</v>
      </c>
      <c r="G28" s="1048">
        <v>51</v>
      </c>
      <c r="H28" s="1041">
        <v>45</v>
      </c>
      <c r="I28" s="838">
        <v>56</v>
      </c>
      <c r="J28" s="102">
        <v>56</v>
      </c>
      <c r="K28" s="102">
        <v>58</v>
      </c>
      <c r="L28" s="102">
        <v>57</v>
      </c>
      <c r="M28" s="102">
        <v>55</v>
      </c>
      <c r="N28" s="102">
        <v>54</v>
      </c>
      <c r="O28" s="102">
        <v>60</v>
      </c>
      <c r="P28" s="102">
        <v>57</v>
      </c>
      <c r="Q28" s="105">
        <v>55</v>
      </c>
      <c r="R28" s="105">
        <v>57</v>
      </c>
      <c r="S28" s="105">
        <v>56</v>
      </c>
      <c r="T28" s="417">
        <v>42</v>
      </c>
      <c r="U28" s="419">
        <v>59</v>
      </c>
      <c r="V28" s="102">
        <v>68</v>
      </c>
      <c r="W28" s="102">
        <v>71</v>
      </c>
      <c r="X28" s="102">
        <v>70</v>
      </c>
      <c r="Y28" s="102">
        <v>68</v>
      </c>
      <c r="Z28" s="102">
        <v>67</v>
      </c>
      <c r="AA28" s="102">
        <v>66</v>
      </c>
      <c r="AB28" s="102">
        <v>65</v>
      </c>
      <c r="AC28" s="105">
        <v>61</v>
      </c>
      <c r="AD28" s="105">
        <v>61</v>
      </c>
      <c r="AE28" s="105">
        <v>64</v>
      </c>
      <c r="AF28" s="417">
        <v>66</v>
      </c>
      <c r="AG28" s="419">
        <v>48</v>
      </c>
      <c r="AH28" s="102">
        <v>46</v>
      </c>
      <c r="AI28" s="102">
        <v>52</v>
      </c>
      <c r="AJ28" s="102">
        <v>50</v>
      </c>
      <c r="AK28" s="102">
        <v>52</v>
      </c>
      <c r="AL28" s="102">
        <v>50</v>
      </c>
      <c r="AM28" s="102">
        <v>48</v>
      </c>
      <c r="AN28" s="102">
        <v>40</v>
      </c>
      <c r="AO28" s="105">
        <v>38</v>
      </c>
      <c r="AP28" s="105">
        <v>46</v>
      </c>
      <c r="AQ28" s="105">
        <v>53</v>
      </c>
      <c r="AR28" s="1017">
        <v>51</v>
      </c>
      <c r="AS28" s="419">
        <v>53</v>
      </c>
      <c r="AT28" s="102">
        <v>57</v>
      </c>
      <c r="AU28" s="102">
        <v>58</v>
      </c>
      <c r="AV28" s="102">
        <v>56</v>
      </c>
      <c r="AW28" s="102">
        <v>49</v>
      </c>
      <c r="AX28" s="102">
        <v>48</v>
      </c>
      <c r="AY28" s="1191">
        <v>45</v>
      </c>
      <c r="AZ28" s="102"/>
      <c r="BA28" s="105"/>
      <c r="BB28" s="105"/>
      <c r="BC28" s="105"/>
      <c r="BD28" s="1017"/>
      <c r="BE28" s="1439"/>
      <c r="BF28" s="1439"/>
      <c r="BG28" s="1439"/>
      <c r="BH28" s="1439"/>
      <c r="BI28" s="1439"/>
      <c r="BJ28" s="1439"/>
      <c r="BK28" s="1439"/>
      <c r="BL28" s="1439"/>
      <c r="BM28" s="1439"/>
      <c r="BN28" s="1439"/>
      <c r="BO28" s="1439"/>
      <c r="BP28" s="1439"/>
      <c r="BQ28" s="1439"/>
      <c r="BR28" s="1439"/>
      <c r="BS28" s="1439"/>
      <c r="BT28" s="1439"/>
      <c r="BU28" s="1439"/>
    </row>
    <row r="29" spans="1:73" x14ac:dyDescent="0.25">
      <c r="A29" s="836" t="s">
        <v>244</v>
      </c>
      <c r="B29" s="419">
        <v>11061</v>
      </c>
      <c r="C29" s="102">
        <v>11120</v>
      </c>
      <c r="D29" s="102">
        <v>9702</v>
      </c>
      <c r="E29" s="102">
        <v>8656</v>
      </c>
      <c r="F29" s="102">
        <v>8280</v>
      </c>
      <c r="G29" s="1048">
        <v>7959</v>
      </c>
      <c r="H29" s="1041">
        <v>8027</v>
      </c>
      <c r="I29" s="838">
        <v>9505</v>
      </c>
      <c r="J29" s="102">
        <v>9380</v>
      </c>
      <c r="K29" s="102">
        <v>9307</v>
      </c>
      <c r="L29" s="102">
        <v>9299</v>
      </c>
      <c r="M29" s="102">
        <v>9113</v>
      </c>
      <c r="N29" s="102">
        <v>8934</v>
      </c>
      <c r="O29" s="102">
        <v>8931</v>
      </c>
      <c r="P29" s="102">
        <v>8866</v>
      </c>
      <c r="Q29" s="105">
        <v>8788</v>
      </c>
      <c r="R29" s="105">
        <v>8783</v>
      </c>
      <c r="S29" s="105">
        <v>8629</v>
      </c>
      <c r="T29" s="417">
        <v>8685</v>
      </c>
      <c r="U29" s="419">
        <v>8619</v>
      </c>
      <c r="V29" s="102">
        <v>8414</v>
      </c>
      <c r="W29" s="102">
        <v>8392</v>
      </c>
      <c r="X29" s="102">
        <v>8350</v>
      </c>
      <c r="Y29" s="102">
        <v>8241</v>
      </c>
      <c r="Z29" s="102">
        <v>8187</v>
      </c>
      <c r="AA29" s="102">
        <v>8180</v>
      </c>
      <c r="AB29" s="102">
        <v>8226</v>
      </c>
      <c r="AC29" s="105">
        <v>8277</v>
      </c>
      <c r="AD29" s="105">
        <v>8288</v>
      </c>
      <c r="AE29" s="105">
        <v>8286</v>
      </c>
      <c r="AF29" s="417">
        <v>8280</v>
      </c>
      <c r="AG29" s="419">
        <v>8220</v>
      </c>
      <c r="AH29" s="102">
        <v>8264</v>
      </c>
      <c r="AI29" s="102">
        <v>8174</v>
      </c>
      <c r="AJ29" s="102">
        <v>8240</v>
      </c>
      <c r="AK29" s="102">
        <v>8188</v>
      </c>
      <c r="AL29" s="102">
        <v>8161</v>
      </c>
      <c r="AM29" s="102">
        <v>8135</v>
      </c>
      <c r="AN29" s="102">
        <v>8110</v>
      </c>
      <c r="AO29" s="105">
        <v>8125</v>
      </c>
      <c r="AP29" s="105">
        <v>8051</v>
      </c>
      <c r="AQ29" s="105">
        <v>8007</v>
      </c>
      <c r="AR29" s="1017">
        <v>7959</v>
      </c>
      <c r="AS29" s="419">
        <v>7876</v>
      </c>
      <c r="AT29" s="102">
        <v>7923</v>
      </c>
      <c r="AU29" s="102">
        <v>8007</v>
      </c>
      <c r="AV29" s="102">
        <v>8037</v>
      </c>
      <c r="AW29" s="102">
        <v>8096</v>
      </c>
      <c r="AX29" s="102">
        <v>8041</v>
      </c>
      <c r="AY29" s="1191">
        <v>8027</v>
      </c>
      <c r="AZ29" s="102"/>
      <c r="BA29" s="105"/>
      <c r="BB29" s="105"/>
      <c r="BC29" s="105"/>
      <c r="BD29" s="1017"/>
      <c r="BE29" s="1439"/>
      <c r="BF29" s="1439"/>
      <c r="BG29" s="1439"/>
      <c r="BH29" s="1439"/>
      <c r="BI29" s="1439"/>
      <c r="BJ29" s="1439"/>
      <c r="BK29" s="1439"/>
      <c r="BL29" s="1439"/>
      <c r="BM29" s="1439"/>
      <c r="BN29" s="1439"/>
      <c r="BO29" s="1439"/>
      <c r="BP29" s="1439"/>
      <c r="BQ29" s="1439"/>
      <c r="BR29" s="1439"/>
      <c r="BS29" s="1439"/>
      <c r="BT29" s="1439"/>
      <c r="BU29" s="1439"/>
    </row>
    <row r="30" spans="1:73" x14ac:dyDescent="0.25">
      <c r="A30" s="836" t="s">
        <v>243</v>
      </c>
      <c r="B30" s="419">
        <v>536</v>
      </c>
      <c r="C30" s="102">
        <v>462</v>
      </c>
      <c r="D30" s="102">
        <v>543</v>
      </c>
      <c r="E30" s="102">
        <v>561</v>
      </c>
      <c r="F30" s="102">
        <v>567</v>
      </c>
      <c r="G30" s="1048">
        <v>521</v>
      </c>
      <c r="H30" s="1041">
        <v>531</v>
      </c>
      <c r="I30" s="838">
        <v>531</v>
      </c>
      <c r="J30" s="102">
        <v>516</v>
      </c>
      <c r="K30" s="102">
        <v>520</v>
      </c>
      <c r="L30" s="102">
        <v>494</v>
      </c>
      <c r="M30" s="102">
        <v>445</v>
      </c>
      <c r="N30" s="102">
        <v>438</v>
      </c>
      <c r="O30" s="102">
        <v>463</v>
      </c>
      <c r="P30" s="102">
        <v>480</v>
      </c>
      <c r="Q30" s="105">
        <v>452</v>
      </c>
      <c r="R30" s="105">
        <v>464</v>
      </c>
      <c r="S30" s="105">
        <v>470</v>
      </c>
      <c r="T30" s="417">
        <v>552</v>
      </c>
      <c r="U30" s="419">
        <v>560</v>
      </c>
      <c r="V30" s="102">
        <v>561</v>
      </c>
      <c r="W30" s="102">
        <v>575</v>
      </c>
      <c r="X30" s="102">
        <v>579</v>
      </c>
      <c r="Y30" s="102">
        <v>577</v>
      </c>
      <c r="Z30" s="102">
        <v>556</v>
      </c>
      <c r="AA30" s="102">
        <v>566</v>
      </c>
      <c r="AB30" s="102">
        <v>552</v>
      </c>
      <c r="AC30" s="105">
        <v>568</v>
      </c>
      <c r="AD30" s="105">
        <v>571</v>
      </c>
      <c r="AE30" s="105">
        <v>566</v>
      </c>
      <c r="AF30" s="417">
        <v>567</v>
      </c>
      <c r="AG30" s="419">
        <v>570</v>
      </c>
      <c r="AH30" s="102">
        <v>563</v>
      </c>
      <c r="AI30" s="102">
        <v>570</v>
      </c>
      <c r="AJ30" s="102">
        <v>571</v>
      </c>
      <c r="AK30" s="102">
        <v>555</v>
      </c>
      <c r="AL30" s="102">
        <v>557</v>
      </c>
      <c r="AM30" s="102">
        <v>551</v>
      </c>
      <c r="AN30" s="102">
        <v>546</v>
      </c>
      <c r="AO30" s="105">
        <v>548</v>
      </c>
      <c r="AP30" s="105">
        <v>538</v>
      </c>
      <c r="AQ30" s="105">
        <v>521</v>
      </c>
      <c r="AR30" s="1017">
        <v>521</v>
      </c>
      <c r="AS30" s="419">
        <v>501</v>
      </c>
      <c r="AT30" s="102">
        <v>522</v>
      </c>
      <c r="AU30" s="102">
        <v>544</v>
      </c>
      <c r="AV30" s="102">
        <v>537</v>
      </c>
      <c r="AW30" s="102">
        <v>522</v>
      </c>
      <c r="AX30" s="102">
        <v>529</v>
      </c>
      <c r="AY30" s="1191">
        <v>531</v>
      </c>
      <c r="AZ30" s="102"/>
      <c r="BA30" s="105"/>
      <c r="BB30" s="105"/>
      <c r="BC30" s="105"/>
      <c r="BD30" s="1017"/>
      <c r="BE30" s="1439"/>
      <c r="BF30" s="1439"/>
      <c r="BG30" s="1439"/>
      <c r="BH30" s="1439"/>
      <c r="BI30" s="1439"/>
      <c r="BJ30" s="1439"/>
      <c r="BK30" s="1439"/>
      <c r="BL30" s="1439"/>
      <c r="BM30" s="1439"/>
      <c r="BN30" s="1439"/>
      <c r="BO30" s="1439"/>
      <c r="BP30" s="1439"/>
      <c r="BQ30" s="1439"/>
      <c r="BR30" s="1439"/>
      <c r="BS30" s="1439"/>
      <c r="BT30" s="1439"/>
      <c r="BU30" s="1439"/>
    </row>
    <row r="31" spans="1:73" x14ac:dyDescent="0.25">
      <c r="A31" s="836" t="s">
        <v>242</v>
      </c>
      <c r="B31" s="419">
        <v>126</v>
      </c>
      <c r="C31" s="102">
        <v>131</v>
      </c>
      <c r="D31" s="102">
        <v>127</v>
      </c>
      <c r="E31" s="102">
        <v>123</v>
      </c>
      <c r="F31" s="102">
        <v>140</v>
      </c>
      <c r="G31" s="1048">
        <v>114</v>
      </c>
      <c r="H31" s="1041">
        <v>113</v>
      </c>
      <c r="I31" s="838">
        <v>134</v>
      </c>
      <c r="J31" s="102">
        <v>147</v>
      </c>
      <c r="K31" s="102">
        <v>142</v>
      </c>
      <c r="L31" s="102">
        <v>152</v>
      </c>
      <c r="M31" s="102">
        <v>137</v>
      </c>
      <c r="N31" s="102">
        <v>132</v>
      </c>
      <c r="O31" s="102">
        <v>126</v>
      </c>
      <c r="P31" s="102">
        <v>126</v>
      </c>
      <c r="Q31" s="105">
        <v>145</v>
      </c>
      <c r="R31" s="105">
        <v>152</v>
      </c>
      <c r="S31" s="105">
        <v>137</v>
      </c>
      <c r="T31" s="417">
        <v>117</v>
      </c>
      <c r="U31" s="419">
        <v>123</v>
      </c>
      <c r="V31" s="102">
        <v>124</v>
      </c>
      <c r="W31" s="102">
        <v>126</v>
      </c>
      <c r="X31" s="102">
        <v>124</v>
      </c>
      <c r="Y31" s="102">
        <v>127</v>
      </c>
      <c r="Z31" s="102">
        <v>127</v>
      </c>
      <c r="AA31" s="102">
        <v>129</v>
      </c>
      <c r="AB31" s="102">
        <v>134</v>
      </c>
      <c r="AC31" s="105">
        <v>136</v>
      </c>
      <c r="AD31" s="105">
        <v>137</v>
      </c>
      <c r="AE31" s="105">
        <v>139</v>
      </c>
      <c r="AF31" s="417">
        <v>140</v>
      </c>
      <c r="AG31" s="419">
        <v>134</v>
      </c>
      <c r="AH31" s="102">
        <v>130</v>
      </c>
      <c r="AI31" s="102">
        <v>132</v>
      </c>
      <c r="AJ31" s="102">
        <v>130</v>
      </c>
      <c r="AK31" s="102">
        <v>127</v>
      </c>
      <c r="AL31" s="102">
        <v>117</v>
      </c>
      <c r="AM31" s="102">
        <v>112</v>
      </c>
      <c r="AN31" s="102">
        <v>116</v>
      </c>
      <c r="AO31" s="105">
        <v>118</v>
      </c>
      <c r="AP31" s="105">
        <v>118</v>
      </c>
      <c r="AQ31" s="105">
        <v>121</v>
      </c>
      <c r="AR31" s="1017">
        <v>114</v>
      </c>
      <c r="AS31" s="419">
        <v>110</v>
      </c>
      <c r="AT31" s="102">
        <v>113</v>
      </c>
      <c r="AU31" s="102">
        <v>113</v>
      </c>
      <c r="AV31" s="102">
        <v>113</v>
      </c>
      <c r="AW31" s="102">
        <v>109</v>
      </c>
      <c r="AX31" s="102">
        <v>111</v>
      </c>
      <c r="AY31" s="1191">
        <v>113</v>
      </c>
      <c r="AZ31" s="102"/>
      <c r="BA31" s="105"/>
      <c r="BB31" s="105"/>
      <c r="BC31" s="105"/>
      <c r="BD31" s="1017"/>
      <c r="BE31" s="1439"/>
      <c r="BF31" s="1439"/>
      <c r="BG31" s="1439"/>
      <c r="BH31" s="1439"/>
      <c r="BI31" s="1439"/>
      <c r="BJ31" s="1439"/>
      <c r="BK31" s="1439"/>
      <c r="BL31" s="1439"/>
      <c r="BM31" s="1439"/>
      <c r="BN31" s="1439"/>
      <c r="BO31" s="1439"/>
      <c r="BP31" s="1439"/>
      <c r="BQ31" s="1439"/>
      <c r="BR31" s="1439"/>
      <c r="BS31" s="1439"/>
      <c r="BT31" s="1439"/>
      <c r="BU31" s="1439"/>
    </row>
    <row r="32" spans="1:73" x14ac:dyDescent="0.25">
      <c r="A32" s="836" t="s">
        <v>245</v>
      </c>
      <c r="B32" s="419">
        <v>3063</v>
      </c>
      <c r="C32" s="102">
        <v>2940</v>
      </c>
      <c r="D32" s="102">
        <v>2882</v>
      </c>
      <c r="E32" s="102">
        <v>2266</v>
      </c>
      <c r="F32" s="102">
        <v>2219</v>
      </c>
      <c r="G32" s="1048">
        <v>2422</v>
      </c>
      <c r="H32" s="1041">
        <v>2657</v>
      </c>
      <c r="I32" s="838">
        <v>2814</v>
      </c>
      <c r="J32" s="102">
        <v>2704</v>
      </c>
      <c r="K32" s="102">
        <v>2681</v>
      </c>
      <c r="L32" s="102">
        <v>2605</v>
      </c>
      <c r="M32" s="102">
        <v>2522</v>
      </c>
      <c r="N32" s="102">
        <v>2538</v>
      </c>
      <c r="O32" s="102">
        <v>2542</v>
      </c>
      <c r="P32" s="102">
        <v>2557</v>
      </c>
      <c r="Q32" s="105">
        <v>2515</v>
      </c>
      <c r="R32" s="105">
        <v>2485</v>
      </c>
      <c r="S32" s="105">
        <v>2432</v>
      </c>
      <c r="T32" s="417">
        <v>2255</v>
      </c>
      <c r="U32" s="419">
        <v>2230</v>
      </c>
      <c r="V32" s="102">
        <v>2231</v>
      </c>
      <c r="W32" s="102">
        <v>2238</v>
      </c>
      <c r="X32" s="102">
        <v>2226</v>
      </c>
      <c r="Y32" s="102">
        <v>2151</v>
      </c>
      <c r="Z32" s="102">
        <v>2114</v>
      </c>
      <c r="AA32" s="102">
        <v>2114</v>
      </c>
      <c r="AB32" s="102">
        <v>2139</v>
      </c>
      <c r="AC32" s="105">
        <v>2171</v>
      </c>
      <c r="AD32" s="105">
        <v>2212</v>
      </c>
      <c r="AE32" s="105">
        <v>2234</v>
      </c>
      <c r="AF32" s="417">
        <v>2219</v>
      </c>
      <c r="AG32" s="419">
        <v>2244</v>
      </c>
      <c r="AH32" s="102">
        <v>2256</v>
      </c>
      <c r="AI32" s="102">
        <v>2264</v>
      </c>
      <c r="AJ32" s="102">
        <v>2309</v>
      </c>
      <c r="AK32" s="102">
        <v>2313</v>
      </c>
      <c r="AL32" s="102">
        <v>2273</v>
      </c>
      <c r="AM32" s="102">
        <v>2314</v>
      </c>
      <c r="AN32" s="102">
        <v>2326</v>
      </c>
      <c r="AO32" s="105">
        <v>2370</v>
      </c>
      <c r="AP32" s="105">
        <v>2347</v>
      </c>
      <c r="AQ32" s="105">
        <v>2374</v>
      </c>
      <c r="AR32" s="1017">
        <v>2422</v>
      </c>
      <c r="AS32" s="419">
        <v>2449</v>
      </c>
      <c r="AT32" s="102">
        <v>2479</v>
      </c>
      <c r="AU32" s="102">
        <v>2570</v>
      </c>
      <c r="AV32" s="102">
        <v>2613</v>
      </c>
      <c r="AW32" s="102">
        <v>2643</v>
      </c>
      <c r="AX32" s="102">
        <v>2648</v>
      </c>
      <c r="AY32" s="1191">
        <v>2657</v>
      </c>
      <c r="AZ32" s="102"/>
      <c r="BA32" s="105"/>
      <c r="BB32" s="105"/>
      <c r="BC32" s="105"/>
      <c r="BD32" s="1017"/>
      <c r="BE32" s="1439"/>
      <c r="BF32" s="1439"/>
      <c r="BG32" s="1439"/>
      <c r="BH32" s="1439"/>
      <c r="BI32" s="1439"/>
      <c r="BJ32" s="1439"/>
      <c r="BK32" s="1439"/>
      <c r="BL32" s="1439"/>
      <c r="BM32" s="1439"/>
      <c r="BN32" s="1439"/>
      <c r="BO32" s="1439"/>
      <c r="BP32" s="1439"/>
      <c r="BQ32" s="1439"/>
      <c r="BR32" s="1439"/>
      <c r="BS32" s="1439"/>
      <c r="BT32" s="1439"/>
      <c r="BU32" s="1439"/>
    </row>
    <row r="33" spans="1:73" x14ac:dyDescent="0.25">
      <c r="A33" s="836" t="s">
        <v>246</v>
      </c>
      <c r="B33" s="419">
        <v>1150</v>
      </c>
      <c r="C33" s="102">
        <v>1190</v>
      </c>
      <c r="D33" s="102">
        <v>1052</v>
      </c>
      <c r="E33" s="102">
        <v>848</v>
      </c>
      <c r="F33" s="102">
        <v>800</v>
      </c>
      <c r="G33" s="1048">
        <v>840</v>
      </c>
      <c r="H33" s="1041">
        <v>869</v>
      </c>
      <c r="I33" s="838">
        <v>1056</v>
      </c>
      <c r="J33" s="102">
        <v>1019</v>
      </c>
      <c r="K33" s="102">
        <v>998</v>
      </c>
      <c r="L33" s="102">
        <v>974</v>
      </c>
      <c r="M33" s="102">
        <v>929</v>
      </c>
      <c r="N33" s="102">
        <v>887</v>
      </c>
      <c r="O33" s="102">
        <v>881</v>
      </c>
      <c r="P33" s="102">
        <v>853</v>
      </c>
      <c r="Q33" s="105">
        <v>884</v>
      </c>
      <c r="R33" s="105">
        <v>849</v>
      </c>
      <c r="S33" s="105">
        <v>869</v>
      </c>
      <c r="T33" s="417">
        <v>844</v>
      </c>
      <c r="U33" s="419">
        <v>825</v>
      </c>
      <c r="V33" s="102">
        <v>812</v>
      </c>
      <c r="W33" s="102">
        <v>808</v>
      </c>
      <c r="X33" s="102">
        <v>831</v>
      </c>
      <c r="Y33" s="102">
        <v>805</v>
      </c>
      <c r="Z33" s="102">
        <v>771</v>
      </c>
      <c r="AA33" s="102">
        <v>789</v>
      </c>
      <c r="AB33" s="102">
        <v>808</v>
      </c>
      <c r="AC33" s="105">
        <v>835</v>
      </c>
      <c r="AD33" s="105">
        <v>821</v>
      </c>
      <c r="AE33" s="105">
        <v>813</v>
      </c>
      <c r="AF33" s="417">
        <v>800</v>
      </c>
      <c r="AG33" s="419">
        <v>797</v>
      </c>
      <c r="AH33" s="102">
        <v>809</v>
      </c>
      <c r="AI33" s="102">
        <v>818</v>
      </c>
      <c r="AJ33" s="102">
        <v>824</v>
      </c>
      <c r="AK33" s="102">
        <v>820</v>
      </c>
      <c r="AL33" s="102">
        <v>816</v>
      </c>
      <c r="AM33" s="102">
        <v>794</v>
      </c>
      <c r="AN33" s="102">
        <v>805</v>
      </c>
      <c r="AO33" s="105">
        <v>809</v>
      </c>
      <c r="AP33" s="105">
        <v>827</v>
      </c>
      <c r="AQ33" s="105">
        <v>852</v>
      </c>
      <c r="AR33" s="1017">
        <v>840</v>
      </c>
      <c r="AS33" s="419">
        <v>827</v>
      </c>
      <c r="AT33" s="102">
        <v>842</v>
      </c>
      <c r="AU33" s="102">
        <v>845</v>
      </c>
      <c r="AV33" s="102">
        <v>830</v>
      </c>
      <c r="AW33" s="102">
        <v>855</v>
      </c>
      <c r="AX33" s="102">
        <v>857</v>
      </c>
      <c r="AY33" s="1191">
        <v>869</v>
      </c>
      <c r="AZ33" s="102"/>
      <c r="BA33" s="105"/>
      <c r="BB33" s="105"/>
      <c r="BC33" s="105"/>
      <c r="BD33" s="1017"/>
      <c r="BE33" s="1439"/>
      <c r="BF33" s="1439"/>
      <c r="BG33" s="1439"/>
      <c r="BH33" s="1439"/>
      <c r="BI33" s="1439"/>
      <c r="BJ33" s="1439"/>
      <c r="BK33" s="1439"/>
      <c r="BL33" s="1439"/>
      <c r="BM33" s="1439"/>
      <c r="BN33" s="1439"/>
      <c r="BO33" s="1439"/>
      <c r="BP33" s="1439"/>
      <c r="BQ33" s="1439"/>
      <c r="BR33" s="1439"/>
      <c r="BS33" s="1439"/>
      <c r="BT33" s="1439"/>
      <c r="BU33" s="1439"/>
    </row>
    <row r="34" spans="1:73" x14ac:dyDescent="0.25">
      <c r="A34" s="836" t="s">
        <v>247</v>
      </c>
      <c r="B34" s="419">
        <v>63</v>
      </c>
      <c r="C34" s="102">
        <v>45</v>
      </c>
      <c r="D34" s="102">
        <v>65</v>
      </c>
      <c r="E34" s="102">
        <v>63</v>
      </c>
      <c r="F34" s="102">
        <v>67</v>
      </c>
      <c r="G34" s="1048">
        <v>63</v>
      </c>
      <c r="H34" s="1041">
        <v>53</v>
      </c>
      <c r="I34" s="838">
        <v>59</v>
      </c>
      <c r="J34" s="102">
        <v>52</v>
      </c>
      <c r="K34" s="102">
        <v>51</v>
      </c>
      <c r="L34" s="102">
        <v>62</v>
      </c>
      <c r="M34" s="102">
        <v>64</v>
      </c>
      <c r="N34" s="102">
        <v>61</v>
      </c>
      <c r="O34" s="102">
        <v>58</v>
      </c>
      <c r="P34" s="102">
        <v>57</v>
      </c>
      <c r="Q34" s="105">
        <v>59</v>
      </c>
      <c r="R34" s="105">
        <v>60</v>
      </c>
      <c r="S34" s="105">
        <v>65</v>
      </c>
      <c r="T34" s="417">
        <v>70</v>
      </c>
      <c r="U34" s="419">
        <v>62</v>
      </c>
      <c r="V34" s="102">
        <v>60</v>
      </c>
      <c r="W34" s="102">
        <v>52</v>
      </c>
      <c r="X34" s="102">
        <v>54</v>
      </c>
      <c r="Y34" s="102">
        <v>53</v>
      </c>
      <c r="Z34" s="102">
        <v>48</v>
      </c>
      <c r="AA34" s="102">
        <v>49</v>
      </c>
      <c r="AB34" s="102">
        <v>55</v>
      </c>
      <c r="AC34" s="105">
        <v>51</v>
      </c>
      <c r="AD34" s="105">
        <v>63</v>
      </c>
      <c r="AE34" s="105">
        <v>68</v>
      </c>
      <c r="AF34" s="417">
        <v>67</v>
      </c>
      <c r="AG34" s="419">
        <v>60</v>
      </c>
      <c r="AH34" s="102">
        <v>61</v>
      </c>
      <c r="AI34" s="102">
        <v>57</v>
      </c>
      <c r="AJ34" s="102">
        <v>54</v>
      </c>
      <c r="AK34" s="102">
        <v>53</v>
      </c>
      <c r="AL34" s="102">
        <v>55</v>
      </c>
      <c r="AM34" s="102">
        <v>65</v>
      </c>
      <c r="AN34" s="102">
        <v>68</v>
      </c>
      <c r="AO34" s="105">
        <v>67</v>
      </c>
      <c r="AP34" s="105">
        <v>67</v>
      </c>
      <c r="AQ34" s="105">
        <v>68</v>
      </c>
      <c r="AR34" s="1017">
        <v>63</v>
      </c>
      <c r="AS34" s="419">
        <v>64</v>
      </c>
      <c r="AT34" s="102">
        <v>62</v>
      </c>
      <c r="AU34" s="102">
        <v>63</v>
      </c>
      <c r="AV34" s="102">
        <v>63</v>
      </c>
      <c r="AW34" s="102">
        <v>60</v>
      </c>
      <c r="AX34" s="102">
        <v>54</v>
      </c>
      <c r="AY34" s="1191">
        <v>53</v>
      </c>
      <c r="AZ34" s="102"/>
      <c r="BA34" s="105"/>
      <c r="BB34" s="105"/>
      <c r="BC34" s="105"/>
      <c r="BD34" s="1017"/>
      <c r="BE34" s="1439"/>
      <c r="BF34" s="1439"/>
      <c r="BG34" s="1439"/>
      <c r="BH34" s="1439"/>
      <c r="BI34" s="1439"/>
      <c r="BJ34" s="1439"/>
      <c r="BK34" s="1439"/>
      <c r="BL34" s="1439"/>
      <c r="BM34" s="1439"/>
      <c r="BN34" s="1439"/>
      <c r="BO34" s="1439"/>
      <c r="BP34" s="1439"/>
      <c r="BQ34" s="1439"/>
      <c r="BR34" s="1439"/>
      <c r="BS34" s="1439"/>
      <c r="BT34" s="1439"/>
      <c r="BU34" s="1439"/>
    </row>
    <row r="35" spans="1:73" x14ac:dyDescent="0.25">
      <c r="A35" s="836" t="s">
        <v>248</v>
      </c>
      <c r="B35" s="419">
        <v>389</v>
      </c>
      <c r="C35" s="102">
        <v>462</v>
      </c>
      <c r="D35" s="102">
        <v>418</v>
      </c>
      <c r="E35" s="102">
        <v>299</v>
      </c>
      <c r="F35" s="102">
        <v>334</v>
      </c>
      <c r="G35" s="1048">
        <v>343</v>
      </c>
      <c r="H35" s="1041">
        <v>343</v>
      </c>
      <c r="I35" s="838">
        <v>396</v>
      </c>
      <c r="J35" s="102">
        <v>392</v>
      </c>
      <c r="K35" s="102">
        <v>385</v>
      </c>
      <c r="L35" s="102">
        <v>387</v>
      </c>
      <c r="M35" s="102">
        <v>394</v>
      </c>
      <c r="N35" s="102">
        <v>382</v>
      </c>
      <c r="O35" s="102">
        <v>376</v>
      </c>
      <c r="P35" s="102">
        <v>371</v>
      </c>
      <c r="Q35" s="105">
        <v>353</v>
      </c>
      <c r="R35" s="105">
        <v>343</v>
      </c>
      <c r="S35" s="105">
        <v>338</v>
      </c>
      <c r="T35" s="417">
        <v>304</v>
      </c>
      <c r="U35" s="419">
        <v>291</v>
      </c>
      <c r="V35" s="102">
        <v>315</v>
      </c>
      <c r="W35" s="102">
        <v>313</v>
      </c>
      <c r="X35" s="102">
        <v>310</v>
      </c>
      <c r="Y35" s="102">
        <v>304</v>
      </c>
      <c r="Z35" s="102">
        <v>313</v>
      </c>
      <c r="AA35" s="102">
        <v>332</v>
      </c>
      <c r="AB35" s="102">
        <v>328</v>
      </c>
      <c r="AC35" s="105">
        <v>335</v>
      </c>
      <c r="AD35" s="105">
        <v>353</v>
      </c>
      <c r="AE35" s="105">
        <v>337</v>
      </c>
      <c r="AF35" s="417">
        <v>334</v>
      </c>
      <c r="AG35" s="419">
        <v>323</v>
      </c>
      <c r="AH35" s="102">
        <v>341</v>
      </c>
      <c r="AI35" s="102">
        <v>348</v>
      </c>
      <c r="AJ35" s="102">
        <v>349</v>
      </c>
      <c r="AK35" s="102">
        <v>341</v>
      </c>
      <c r="AL35" s="102">
        <v>338</v>
      </c>
      <c r="AM35" s="102">
        <v>348</v>
      </c>
      <c r="AN35" s="102">
        <v>359</v>
      </c>
      <c r="AO35" s="105">
        <v>348</v>
      </c>
      <c r="AP35" s="105">
        <v>358</v>
      </c>
      <c r="AQ35" s="105">
        <v>358</v>
      </c>
      <c r="AR35" s="1017">
        <v>343</v>
      </c>
      <c r="AS35" s="419">
        <v>337</v>
      </c>
      <c r="AT35" s="102">
        <v>357</v>
      </c>
      <c r="AU35" s="102">
        <v>356</v>
      </c>
      <c r="AV35" s="102">
        <v>355</v>
      </c>
      <c r="AW35" s="102">
        <v>343</v>
      </c>
      <c r="AX35" s="102">
        <v>337</v>
      </c>
      <c r="AY35" s="1191">
        <v>343</v>
      </c>
      <c r="AZ35" s="102"/>
      <c r="BA35" s="105"/>
      <c r="BB35" s="105"/>
      <c r="BC35" s="105"/>
      <c r="BD35" s="1017"/>
      <c r="BE35" s="1439"/>
      <c r="BF35" s="1439"/>
      <c r="BG35" s="1439"/>
      <c r="BH35" s="1439"/>
      <c r="BI35" s="1439"/>
      <c r="BJ35" s="1439"/>
      <c r="BK35" s="1439"/>
      <c r="BL35" s="1439"/>
      <c r="BM35" s="1439"/>
      <c r="BN35" s="1439"/>
      <c r="BO35" s="1439"/>
      <c r="BP35" s="1439"/>
      <c r="BQ35" s="1439"/>
      <c r="BR35" s="1439"/>
      <c r="BS35" s="1439"/>
      <c r="BT35" s="1439"/>
      <c r="BU35" s="1439"/>
    </row>
    <row r="36" spans="1:73" ht="15.75" thickBot="1" x14ac:dyDescent="0.3">
      <c r="A36" s="836" t="s">
        <v>249</v>
      </c>
      <c r="B36" s="420">
        <v>299</v>
      </c>
      <c r="C36" s="421">
        <v>326</v>
      </c>
      <c r="D36" s="421">
        <v>342</v>
      </c>
      <c r="E36" s="421">
        <v>297</v>
      </c>
      <c r="F36" s="421">
        <v>238</v>
      </c>
      <c r="G36" s="1049">
        <v>210</v>
      </c>
      <c r="H36" s="1078">
        <v>231</v>
      </c>
      <c r="I36" s="1053">
        <v>331</v>
      </c>
      <c r="J36" s="1052">
        <v>324</v>
      </c>
      <c r="K36" s="1052">
        <v>332</v>
      </c>
      <c r="L36" s="1052">
        <v>328</v>
      </c>
      <c r="M36" s="1052">
        <v>316</v>
      </c>
      <c r="N36" s="1052">
        <v>304</v>
      </c>
      <c r="O36" s="1052">
        <v>317</v>
      </c>
      <c r="P36" s="1052">
        <v>319</v>
      </c>
      <c r="Q36" s="105">
        <v>319</v>
      </c>
      <c r="R36" s="105">
        <v>311</v>
      </c>
      <c r="S36" s="105">
        <v>308</v>
      </c>
      <c r="T36" s="417">
        <v>307</v>
      </c>
      <c r="U36" s="1051">
        <v>290</v>
      </c>
      <c r="V36" s="1052">
        <v>280</v>
      </c>
      <c r="W36" s="1052">
        <v>279</v>
      </c>
      <c r="X36" s="1052">
        <v>291</v>
      </c>
      <c r="Y36" s="1052">
        <v>284</v>
      </c>
      <c r="Z36" s="1052">
        <v>277</v>
      </c>
      <c r="AA36" s="1052">
        <v>266</v>
      </c>
      <c r="AB36" s="1052">
        <v>249</v>
      </c>
      <c r="AC36" s="105">
        <v>244</v>
      </c>
      <c r="AD36" s="105">
        <v>241</v>
      </c>
      <c r="AE36" s="105">
        <v>244</v>
      </c>
      <c r="AF36" s="417">
        <v>238</v>
      </c>
      <c r="AG36" s="1051">
        <v>240</v>
      </c>
      <c r="AH36" s="1052">
        <v>226</v>
      </c>
      <c r="AI36" s="1052">
        <v>223</v>
      </c>
      <c r="AJ36" s="1052">
        <v>220</v>
      </c>
      <c r="AK36" s="1052">
        <v>205</v>
      </c>
      <c r="AL36" s="1052">
        <v>201</v>
      </c>
      <c r="AM36" s="1052">
        <v>207</v>
      </c>
      <c r="AN36" s="1052">
        <v>205</v>
      </c>
      <c r="AO36" s="105">
        <v>204</v>
      </c>
      <c r="AP36" s="105">
        <v>207</v>
      </c>
      <c r="AQ36" s="105">
        <v>211</v>
      </c>
      <c r="AR36" s="1017">
        <v>210</v>
      </c>
      <c r="AS36" s="420">
        <v>199</v>
      </c>
      <c r="AT36" s="421">
        <v>192</v>
      </c>
      <c r="AU36" s="421">
        <v>199</v>
      </c>
      <c r="AV36" s="421">
        <v>206</v>
      </c>
      <c r="AW36" s="421">
        <v>217</v>
      </c>
      <c r="AX36" s="421">
        <v>224</v>
      </c>
      <c r="AY36" s="1192">
        <v>231</v>
      </c>
      <c r="AZ36" s="421"/>
      <c r="BA36" s="103"/>
      <c r="BB36" s="103"/>
      <c r="BC36" s="103"/>
      <c r="BD36" s="1009"/>
      <c r="BE36" s="1439"/>
      <c r="BF36" s="1439"/>
      <c r="BG36" s="1439"/>
      <c r="BH36" s="1439"/>
      <c r="BI36" s="1439"/>
      <c r="BJ36" s="1439"/>
      <c r="BK36" s="1439"/>
      <c r="BL36" s="1439"/>
      <c r="BM36" s="1439"/>
      <c r="BN36" s="1439"/>
      <c r="BO36" s="1439"/>
      <c r="BP36" s="1439"/>
      <c r="BQ36" s="1439"/>
      <c r="BR36" s="1439"/>
      <c r="BS36" s="1439"/>
      <c r="BT36" s="1439"/>
      <c r="BU36" s="1439"/>
    </row>
    <row r="37" spans="1:73" ht="15.75" thickBot="1" x14ac:dyDescent="0.3">
      <c r="A37" s="853" t="s">
        <v>251</v>
      </c>
      <c r="B37" s="427"/>
      <c r="C37" s="427"/>
      <c r="D37" s="427"/>
      <c r="E37" s="427"/>
      <c r="F37" s="843"/>
      <c r="G37" s="843"/>
      <c r="H37" s="1056"/>
      <c r="I37" s="1057"/>
      <c r="J37" s="854"/>
      <c r="K37" s="854"/>
      <c r="L37" s="854"/>
      <c r="M37" s="854"/>
      <c r="N37" s="854"/>
      <c r="O37" s="854"/>
      <c r="P37" s="854"/>
      <c r="Q37" s="854"/>
      <c r="R37" s="854"/>
      <c r="S37" s="854"/>
      <c r="T37" s="854"/>
      <c r="U37" s="1057"/>
      <c r="V37" s="854"/>
      <c r="W37" s="854"/>
      <c r="X37" s="854"/>
      <c r="Y37" s="854"/>
      <c r="Z37" s="854"/>
      <c r="AA37" s="854"/>
      <c r="AB37" s="854"/>
      <c r="AC37" s="854"/>
      <c r="AD37" s="854"/>
      <c r="AE37" s="854"/>
      <c r="AF37" s="855"/>
      <c r="AG37" s="1057"/>
      <c r="AH37" s="854"/>
      <c r="AI37" s="854"/>
      <c r="AJ37" s="854"/>
      <c r="AK37" s="854"/>
      <c r="AL37" s="854"/>
      <c r="AM37" s="854"/>
      <c r="AN37" s="854"/>
      <c r="AO37" s="854"/>
      <c r="AP37" s="854"/>
      <c r="AQ37" s="854"/>
      <c r="AR37" s="855"/>
      <c r="AS37" s="426"/>
      <c r="AT37" s="427"/>
      <c r="AU37" s="427"/>
      <c r="AV37" s="427"/>
      <c r="AW37" s="427"/>
      <c r="AX37" s="427"/>
      <c r="AY37" s="427"/>
      <c r="AZ37" s="427"/>
      <c r="BA37" s="427"/>
      <c r="BB37" s="427"/>
      <c r="BC37" s="427"/>
      <c r="BD37" s="428"/>
      <c r="BE37" s="1439"/>
      <c r="BF37" s="1439"/>
      <c r="BG37" s="1439"/>
      <c r="BH37" s="1439"/>
      <c r="BI37" s="1439"/>
      <c r="BJ37" s="1439"/>
      <c r="BK37" s="1439"/>
      <c r="BL37" s="1439"/>
      <c r="BM37" s="1439"/>
      <c r="BN37" s="1439"/>
      <c r="BO37" s="1439"/>
      <c r="BP37" s="1439"/>
      <c r="BQ37" s="1439"/>
      <c r="BR37" s="1439"/>
      <c r="BS37" s="1439"/>
      <c r="BT37" s="1439"/>
      <c r="BU37" s="1439"/>
    </row>
    <row r="38" spans="1:73" x14ac:dyDescent="0.25">
      <c r="A38" s="1168" t="s">
        <v>252</v>
      </c>
      <c r="B38" s="423">
        <v>7532</v>
      </c>
      <c r="C38" s="424">
        <v>7425</v>
      </c>
      <c r="D38" s="424">
        <v>6473</v>
      </c>
      <c r="E38" s="424">
        <v>5522</v>
      </c>
      <c r="F38" s="424">
        <v>5372</v>
      </c>
      <c r="G38" s="1081">
        <v>5775</v>
      </c>
      <c r="H38" s="1077">
        <v>6265</v>
      </c>
      <c r="I38" s="1054">
        <v>6367</v>
      </c>
      <c r="J38" s="309">
        <v>6238</v>
      </c>
      <c r="K38" s="309">
        <v>6053</v>
      </c>
      <c r="L38" s="309">
        <v>5981</v>
      </c>
      <c r="M38" s="309">
        <v>5898</v>
      </c>
      <c r="N38" s="309">
        <v>5873</v>
      </c>
      <c r="O38" s="309">
        <v>5801</v>
      </c>
      <c r="P38" s="309">
        <v>5736</v>
      </c>
      <c r="Q38" s="295">
        <v>5669</v>
      </c>
      <c r="R38" s="295">
        <v>5637</v>
      </c>
      <c r="S38" s="295">
        <v>5561</v>
      </c>
      <c r="T38" s="344">
        <v>5534</v>
      </c>
      <c r="U38" s="1055">
        <v>5445</v>
      </c>
      <c r="V38" s="309">
        <v>5296</v>
      </c>
      <c r="W38" s="309">
        <v>5306</v>
      </c>
      <c r="X38" s="309">
        <v>5316</v>
      </c>
      <c r="Y38" s="309">
        <v>5202</v>
      </c>
      <c r="Z38" s="309">
        <v>5222</v>
      </c>
      <c r="AA38" s="309">
        <v>5185</v>
      </c>
      <c r="AB38" s="309">
        <v>5204</v>
      </c>
      <c r="AC38" s="295">
        <v>5184</v>
      </c>
      <c r="AD38" s="295">
        <v>5213</v>
      </c>
      <c r="AE38" s="295">
        <v>5284</v>
      </c>
      <c r="AF38" s="344">
        <v>5372</v>
      </c>
      <c r="AG38" s="1055">
        <v>5351</v>
      </c>
      <c r="AH38" s="309">
        <v>5491</v>
      </c>
      <c r="AI38" s="309">
        <v>5519</v>
      </c>
      <c r="AJ38" s="309">
        <v>5545</v>
      </c>
      <c r="AK38" s="309">
        <v>5545</v>
      </c>
      <c r="AL38" s="309">
        <v>5604</v>
      </c>
      <c r="AM38" s="309">
        <v>5598</v>
      </c>
      <c r="AN38" s="309">
        <v>5643</v>
      </c>
      <c r="AO38" s="295">
        <v>5690</v>
      </c>
      <c r="AP38" s="295">
        <v>5666</v>
      </c>
      <c r="AQ38" s="295">
        <v>5735</v>
      </c>
      <c r="AR38" s="1008">
        <v>5775</v>
      </c>
      <c r="AS38" s="337">
        <v>5801</v>
      </c>
      <c r="AT38" s="424">
        <v>5977</v>
      </c>
      <c r="AU38" s="424">
        <v>6074</v>
      </c>
      <c r="AV38" s="424">
        <v>6130</v>
      </c>
      <c r="AW38" s="424">
        <v>6232</v>
      </c>
      <c r="AX38" s="424">
        <v>6319</v>
      </c>
      <c r="AY38" s="1190">
        <v>6265</v>
      </c>
      <c r="AZ38" s="424"/>
      <c r="BA38" s="425"/>
      <c r="BB38" s="425"/>
      <c r="BC38" s="425"/>
      <c r="BD38" s="1050"/>
      <c r="BE38" s="1439"/>
      <c r="BF38" s="1439"/>
      <c r="BG38" s="1439"/>
      <c r="BH38" s="1439"/>
      <c r="BI38" s="1439"/>
      <c r="BJ38" s="1439"/>
      <c r="BK38" s="1439"/>
      <c r="BL38" s="1439"/>
      <c r="BM38" s="1439"/>
      <c r="BN38" s="1439"/>
      <c r="BO38" s="1439"/>
      <c r="BP38" s="1439"/>
      <c r="BQ38" s="1439"/>
      <c r="BR38" s="1439"/>
      <c r="BS38" s="1439"/>
      <c r="BT38" s="1439"/>
      <c r="BU38" s="1439"/>
    </row>
    <row r="39" spans="1:73" x14ac:dyDescent="0.25">
      <c r="A39" s="1169" t="s">
        <v>253</v>
      </c>
      <c r="B39" s="419">
        <v>6685</v>
      </c>
      <c r="C39" s="102">
        <v>6900</v>
      </c>
      <c r="D39" s="102">
        <v>6466</v>
      </c>
      <c r="E39" s="102">
        <v>5780</v>
      </c>
      <c r="F39" s="102">
        <v>5559</v>
      </c>
      <c r="G39" s="1048">
        <v>5072</v>
      </c>
      <c r="H39" s="1041">
        <v>4729</v>
      </c>
      <c r="I39" s="476">
        <v>6358</v>
      </c>
      <c r="J39" s="102">
        <v>6275</v>
      </c>
      <c r="K39" s="102">
        <v>6290</v>
      </c>
      <c r="L39" s="102">
        <v>6261</v>
      </c>
      <c r="M39" s="102">
        <v>5958</v>
      </c>
      <c r="N39" s="102">
        <v>5855</v>
      </c>
      <c r="O39" s="102">
        <v>5954</v>
      </c>
      <c r="P39" s="102">
        <v>5985</v>
      </c>
      <c r="Q39" s="105">
        <v>5895</v>
      </c>
      <c r="R39" s="105">
        <v>5888</v>
      </c>
      <c r="S39" s="105">
        <v>5800</v>
      </c>
      <c r="T39" s="417">
        <v>5764</v>
      </c>
      <c r="U39" s="338">
        <v>5776</v>
      </c>
      <c r="V39" s="102">
        <v>5786</v>
      </c>
      <c r="W39" s="102">
        <v>5791</v>
      </c>
      <c r="X39" s="102">
        <v>5774</v>
      </c>
      <c r="Y39" s="102">
        <v>5666</v>
      </c>
      <c r="Z39" s="102">
        <v>5558</v>
      </c>
      <c r="AA39" s="102">
        <v>5624</v>
      </c>
      <c r="AB39" s="102">
        <v>5644</v>
      </c>
      <c r="AC39" s="105">
        <v>5712</v>
      </c>
      <c r="AD39" s="105">
        <v>5684</v>
      </c>
      <c r="AE39" s="105">
        <v>5579</v>
      </c>
      <c r="AF39" s="417">
        <v>5559</v>
      </c>
      <c r="AG39" s="338">
        <v>5525</v>
      </c>
      <c r="AH39" s="102">
        <v>5481</v>
      </c>
      <c r="AI39" s="102">
        <v>5410</v>
      </c>
      <c r="AJ39" s="102">
        <v>5466</v>
      </c>
      <c r="AK39" s="102">
        <v>5369</v>
      </c>
      <c r="AL39" s="102">
        <v>5228</v>
      </c>
      <c r="AM39" s="102">
        <v>5257</v>
      </c>
      <c r="AN39" s="102">
        <v>5221</v>
      </c>
      <c r="AO39" s="105">
        <v>5212</v>
      </c>
      <c r="AP39" s="105">
        <v>5156</v>
      </c>
      <c r="AQ39" s="105">
        <v>5115</v>
      </c>
      <c r="AR39" s="1017">
        <v>5072</v>
      </c>
      <c r="AS39" s="338">
        <v>4969</v>
      </c>
      <c r="AT39" s="102">
        <v>4940</v>
      </c>
      <c r="AU39" s="102">
        <v>4976</v>
      </c>
      <c r="AV39" s="102">
        <v>4981</v>
      </c>
      <c r="AW39" s="102">
        <v>4944</v>
      </c>
      <c r="AX39" s="102">
        <v>4808</v>
      </c>
      <c r="AY39" s="1191">
        <v>4729</v>
      </c>
      <c r="AZ39" s="102"/>
      <c r="BA39" s="105"/>
      <c r="BB39" s="105"/>
      <c r="BC39" s="105"/>
      <c r="BD39" s="1017"/>
      <c r="BE39" s="1439"/>
      <c r="BF39" s="1439"/>
      <c r="BG39" s="1439"/>
      <c r="BH39" s="1439"/>
      <c r="BI39" s="1439"/>
      <c r="BJ39" s="1439"/>
      <c r="BK39" s="1439"/>
      <c r="BL39" s="1439"/>
      <c r="BM39" s="1439"/>
      <c r="BN39" s="1439"/>
      <c r="BO39" s="1439"/>
      <c r="BP39" s="1439"/>
      <c r="BQ39" s="1439"/>
      <c r="BR39" s="1439"/>
      <c r="BS39" s="1439"/>
      <c r="BT39" s="1439"/>
      <c r="BU39" s="1439"/>
    </row>
    <row r="40" spans="1:73" x14ac:dyDescent="0.25">
      <c r="A40" s="1169" t="s">
        <v>431</v>
      </c>
      <c r="B40" s="845">
        <v>353</v>
      </c>
      <c r="C40" s="253">
        <v>359</v>
      </c>
      <c r="D40" s="253">
        <v>235</v>
      </c>
      <c r="E40" s="102">
        <v>114</v>
      </c>
      <c r="F40" s="102">
        <v>90</v>
      </c>
      <c r="G40" s="1048">
        <v>52</v>
      </c>
      <c r="H40" s="1041">
        <v>54</v>
      </c>
      <c r="I40" s="476">
        <v>204</v>
      </c>
      <c r="J40" s="102">
        <v>156</v>
      </c>
      <c r="K40" s="102">
        <v>150</v>
      </c>
      <c r="L40" s="102">
        <v>148</v>
      </c>
      <c r="M40" s="102">
        <v>148</v>
      </c>
      <c r="N40" s="102">
        <v>127</v>
      </c>
      <c r="O40" s="102">
        <v>119</v>
      </c>
      <c r="P40" s="102">
        <v>129</v>
      </c>
      <c r="Q40" s="105">
        <v>137</v>
      </c>
      <c r="R40" s="105">
        <v>143</v>
      </c>
      <c r="S40" s="105">
        <v>124</v>
      </c>
      <c r="T40" s="417">
        <v>112</v>
      </c>
      <c r="U40" s="338">
        <v>111</v>
      </c>
      <c r="V40" s="102">
        <v>79</v>
      </c>
      <c r="W40" s="102">
        <v>92</v>
      </c>
      <c r="X40" s="102">
        <v>98</v>
      </c>
      <c r="Y40" s="102">
        <v>101</v>
      </c>
      <c r="Z40" s="102">
        <v>89</v>
      </c>
      <c r="AA40" s="102">
        <v>91</v>
      </c>
      <c r="AB40" s="102">
        <v>81</v>
      </c>
      <c r="AC40" s="105">
        <v>92</v>
      </c>
      <c r="AD40" s="105">
        <v>90</v>
      </c>
      <c r="AE40" s="105">
        <v>102</v>
      </c>
      <c r="AF40" s="417">
        <v>90</v>
      </c>
      <c r="AG40" s="338">
        <v>73</v>
      </c>
      <c r="AH40" s="102">
        <v>79</v>
      </c>
      <c r="AI40" s="102">
        <v>77</v>
      </c>
      <c r="AJ40" s="102">
        <v>65</v>
      </c>
      <c r="AK40" s="102">
        <v>69</v>
      </c>
      <c r="AL40" s="102">
        <v>78</v>
      </c>
      <c r="AM40" s="102">
        <v>61</v>
      </c>
      <c r="AN40" s="102">
        <v>73</v>
      </c>
      <c r="AO40" s="105">
        <v>67</v>
      </c>
      <c r="AP40" s="105">
        <v>61</v>
      </c>
      <c r="AQ40" s="105">
        <v>59</v>
      </c>
      <c r="AR40" s="1017">
        <v>52</v>
      </c>
      <c r="AS40" s="338">
        <v>45</v>
      </c>
      <c r="AT40" s="102">
        <v>48</v>
      </c>
      <c r="AU40" s="102">
        <v>52</v>
      </c>
      <c r="AV40" s="102">
        <v>55</v>
      </c>
      <c r="AW40" s="102">
        <v>49</v>
      </c>
      <c r="AX40" s="102">
        <v>45</v>
      </c>
      <c r="AY40" s="1191">
        <v>54</v>
      </c>
      <c r="AZ40" s="102"/>
      <c r="BA40" s="105"/>
      <c r="BB40" s="105"/>
      <c r="BC40" s="105"/>
      <c r="BD40" s="1017"/>
      <c r="BE40" s="1439"/>
      <c r="BF40" s="1439"/>
      <c r="BG40" s="1439"/>
      <c r="BH40" s="1439"/>
      <c r="BI40" s="1439"/>
      <c r="BJ40" s="1439"/>
      <c r="BK40" s="1439"/>
      <c r="BL40" s="1439"/>
      <c r="BM40" s="1439"/>
      <c r="BN40" s="1439"/>
      <c r="BO40" s="1439"/>
      <c r="BP40" s="1439"/>
      <c r="BQ40" s="1439"/>
      <c r="BR40" s="1439"/>
      <c r="BS40" s="1439"/>
      <c r="BT40" s="1439"/>
      <c r="BU40" s="1439"/>
    </row>
    <row r="41" spans="1:73" x14ac:dyDescent="0.25">
      <c r="A41" s="1170" t="s">
        <v>432</v>
      </c>
      <c r="B41" s="419">
        <v>1682</v>
      </c>
      <c r="C41" s="102">
        <v>1886</v>
      </c>
      <c r="D41" s="102">
        <v>1745</v>
      </c>
      <c r="E41" s="102">
        <v>1499</v>
      </c>
      <c r="F41" s="102">
        <v>1545</v>
      </c>
      <c r="G41" s="1048">
        <v>1586</v>
      </c>
      <c r="H41" s="1041">
        <v>1528</v>
      </c>
      <c r="I41" s="476">
        <v>1689</v>
      </c>
      <c r="J41" s="102">
        <v>1666</v>
      </c>
      <c r="K41" s="102">
        <v>1658</v>
      </c>
      <c r="L41" s="102">
        <v>1644</v>
      </c>
      <c r="M41" s="102">
        <v>1635</v>
      </c>
      <c r="N41" s="102">
        <v>1590</v>
      </c>
      <c r="O41" s="102">
        <v>1578</v>
      </c>
      <c r="P41" s="102">
        <v>1560</v>
      </c>
      <c r="Q41" s="105">
        <v>1584</v>
      </c>
      <c r="R41" s="105">
        <v>1547</v>
      </c>
      <c r="S41" s="105">
        <v>1521</v>
      </c>
      <c r="T41" s="417">
        <v>1498</v>
      </c>
      <c r="U41" s="338">
        <v>1499</v>
      </c>
      <c r="V41" s="102">
        <v>1504</v>
      </c>
      <c r="W41" s="102">
        <v>1456</v>
      </c>
      <c r="X41" s="102">
        <v>1444</v>
      </c>
      <c r="Y41" s="102">
        <v>1455</v>
      </c>
      <c r="Z41" s="102">
        <v>1406</v>
      </c>
      <c r="AA41" s="102">
        <v>1399</v>
      </c>
      <c r="AB41" s="102">
        <v>1438</v>
      </c>
      <c r="AC41" s="105">
        <v>1468</v>
      </c>
      <c r="AD41" s="105">
        <v>1548</v>
      </c>
      <c r="AE41" s="105">
        <v>1582</v>
      </c>
      <c r="AF41" s="417">
        <v>1545</v>
      </c>
      <c r="AG41" s="338">
        <v>1563</v>
      </c>
      <c r="AH41" s="102">
        <v>1591</v>
      </c>
      <c r="AI41" s="102">
        <v>1598</v>
      </c>
      <c r="AJ41" s="102">
        <v>1615</v>
      </c>
      <c r="AK41" s="102">
        <v>1610</v>
      </c>
      <c r="AL41" s="102">
        <v>1606</v>
      </c>
      <c r="AM41" s="102">
        <v>1609</v>
      </c>
      <c r="AN41" s="102">
        <v>1607</v>
      </c>
      <c r="AO41" s="105">
        <v>1602</v>
      </c>
      <c r="AP41" s="105">
        <v>1592</v>
      </c>
      <c r="AQ41" s="105">
        <v>1589</v>
      </c>
      <c r="AR41" s="1017">
        <v>1586</v>
      </c>
      <c r="AS41" s="338">
        <v>1571</v>
      </c>
      <c r="AT41" s="102">
        <v>1528</v>
      </c>
      <c r="AU41" s="102">
        <v>1588</v>
      </c>
      <c r="AV41" s="102">
        <v>1573</v>
      </c>
      <c r="AW41" s="102">
        <v>1563</v>
      </c>
      <c r="AX41" s="102">
        <v>1548</v>
      </c>
      <c r="AY41" s="1191">
        <v>1528</v>
      </c>
      <c r="AZ41" s="102"/>
      <c r="BA41" s="105"/>
      <c r="BB41" s="105"/>
      <c r="BC41" s="105"/>
      <c r="BD41" s="1017"/>
      <c r="BE41" s="1439"/>
      <c r="BF41" s="1439"/>
      <c r="BG41" s="1439"/>
      <c r="BH41" s="1439"/>
      <c r="BI41" s="1439"/>
      <c r="BJ41" s="1439"/>
      <c r="BK41" s="1439"/>
      <c r="BL41" s="1439"/>
      <c r="BM41" s="1439"/>
      <c r="BN41" s="1439"/>
      <c r="BO41" s="1439"/>
      <c r="BP41" s="1439"/>
      <c r="BQ41" s="1439"/>
      <c r="BR41" s="1439"/>
      <c r="BS41" s="1439"/>
      <c r="BT41" s="1439"/>
      <c r="BU41" s="1439"/>
    </row>
    <row r="42" spans="1:73" x14ac:dyDescent="0.25">
      <c r="A42" s="1169" t="s">
        <v>433</v>
      </c>
      <c r="B42" s="419">
        <v>334</v>
      </c>
      <c r="C42" s="102">
        <v>253</v>
      </c>
      <c r="D42" s="102">
        <v>382</v>
      </c>
      <c r="E42" s="102">
        <v>417</v>
      </c>
      <c r="F42" s="102">
        <v>468</v>
      </c>
      <c r="G42" s="1048">
        <v>372</v>
      </c>
      <c r="H42" s="1041">
        <v>322</v>
      </c>
      <c r="I42" s="476">
        <v>357</v>
      </c>
      <c r="J42" s="102">
        <v>349</v>
      </c>
      <c r="K42" s="102">
        <v>359</v>
      </c>
      <c r="L42" s="102">
        <v>346</v>
      </c>
      <c r="M42" s="102">
        <v>367</v>
      </c>
      <c r="N42" s="102">
        <v>360</v>
      </c>
      <c r="O42" s="102">
        <v>367</v>
      </c>
      <c r="P42" s="102">
        <v>369</v>
      </c>
      <c r="Q42" s="105">
        <v>352</v>
      </c>
      <c r="R42" s="105">
        <v>366</v>
      </c>
      <c r="S42" s="105">
        <v>375</v>
      </c>
      <c r="T42" s="417">
        <v>419</v>
      </c>
      <c r="U42" s="338">
        <v>422</v>
      </c>
      <c r="V42" s="102">
        <v>421</v>
      </c>
      <c r="W42" s="102">
        <v>401</v>
      </c>
      <c r="X42" s="102">
        <v>408</v>
      </c>
      <c r="Y42" s="102">
        <v>393</v>
      </c>
      <c r="Z42" s="102">
        <v>408</v>
      </c>
      <c r="AA42" s="102">
        <v>433</v>
      </c>
      <c r="AB42" s="102">
        <v>417</v>
      </c>
      <c r="AC42" s="105">
        <v>427</v>
      </c>
      <c r="AD42" s="105">
        <v>451</v>
      </c>
      <c r="AE42" s="105">
        <v>443</v>
      </c>
      <c r="AF42" s="417">
        <v>468</v>
      </c>
      <c r="AG42" s="338">
        <v>437</v>
      </c>
      <c r="AH42" s="102">
        <v>409</v>
      </c>
      <c r="AI42" s="102">
        <v>412</v>
      </c>
      <c r="AJ42" s="102">
        <v>410</v>
      </c>
      <c r="AK42" s="102">
        <v>388</v>
      </c>
      <c r="AL42" s="102">
        <v>390</v>
      </c>
      <c r="AM42" s="102">
        <v>407</v>
      </c>
      <c r="AN42" s="102">
        <v>383</v>
      </c>
      <c r="AO42" s="105">
        <v>397</v>
      </c>
      <c r="AP42" s="105">
        <v>404</v>
      </c>
      <c r="AQ42" s="105">
        <v>378</v>
      </c>
      <c r="AR42" s="1017">
        <v>372</v>
      </c>
      <c r="AS42" s="338">
        <v>364</v>
      </c>
      <c r="AT42" s="102">
        <v>381</v>
      </c>
      <c r="AU42" s="102">
        <v>373</v>
      </c>
      <c r="AV42" s="102">
        <v>372</v>
      </c>
      <c r="AW42" s="102">
        <v>386</v>
      </c>
      <c r="AX42" s="102">
        <v>356</v>
      </c>
      <c r="AY42" s="1191">
        <v>322</v>
      </c>
      <c r="AZ42" s="102"/>
      <c r="BA42" s="105"/>
      <c r="BB42" s="105"/>
      <c r="BC42" s="105"/>
      <c r="BD42" s="1017"/>
      <c r="BE42" s="1439"/>
      <c r="BF42" s="1439"/>
      <c r="BG42" s="1439"/>
      <c r="BH42" s="1439"/>
      <c r="BI42" s="1439"/>
      <c r="BJ42" s="1439"/>
      <c r="BK42" s="1439"/>
      <c r="BL42" s="1439"/>
      <c r="BM42" s="1439"/>
      <c r="BN42" s="1439"/>
      <c r="BO42" s="1439"/>
      <c r="BP42" s="1439"/>
      <c r="BQ42" s="1439"/>
      <c r="BR42" s="1439"/>
      <c r="BS42" s="1439"/>
      <c r="BT42" s="1439"/>
      <c r="BU42" s="1439"/>
    </row>
    <row r="43" spans="1:73" x14ac:dyDescent="0.25">
      <c r="A43" s="1169" t="s">
        <v>256</v>
      </c>
      <c r="B43" s="419">
        <v>3</v>
      </c>
      <c r="C43" s="102">
        <v>3</v>
      </c>
      <c r="D43" s="102">
        <v>0</v>
      </c>
      <c r="E43" s="102">
        <v>0</v>
      </c>
      <c r="F43" s="102">
        <v>1</v>
      </c>
      <c r="G43" s="1048">
        <v>1</v>
      </c>
      <c r="H43" s="1041">
        <v>0</v>
      </c>
      <c r="I43" s="476">
        <v>0</v>
      </c>
      <c r="J43" s="102">
        <v>2</v>
      </c>
      <c r="K43" s="102">
        <v>5</v>
      </c>
      <c r="L43" s="102">
        <v>4</v>
      </c>
      <c r="M43" s="102">
        <v>5</v>
      </c>
      <c r="N43" s="102">
        <v>2</v>
      </c>
      <c r="O43" s="102">
        <v>2</v>
      </c>
      <c r="P43" s="102">
        <v>2</v>
      </c>
      <c r="Q43" s="105">
        <v>1</v>
      </c>
      <c r="R43" s="105">
        <v>0</v>
      </c>
      <c r="S43" s="105">
        <v>0</v>
      </c>
      <c r="T43" s="417">
        <v>0</v>
      </c>
      <c r="U43" s="338">
        <v>1</v>
      </c>
      <c r="V43" s="102">
        <v>3</v>
      </c>
      <c r="W43" s="102">
        <v>3</v>
      </c>
      <c r="X43" s="102">
        <v>2</v>
      </c>
      <c r="Y43" s="102">
        <v>3</v>
      </c>
      <c r="Z43" s="102">
        <v>1</v>
      </c>
      <c r="AA43" s="102">
        <v>1</v>
      </c>
      <c r="AB43" s="102">
        <v>3</v>
      </c>
      <c r="AC43" s="105">
        <v>3</v>
      </c>
      <c r="AD43" s="105">
        <v>3</v>
      </c>
      <c r="AE43" s="105">
        <v>1</v>
      </c>
      <c r="AF43" s="417">
        <v>1</v>
      </c>
      <c r="AG43" s="338">
        <v>3</v>
      </c>
      <c r="AH43" s="102">
        <v>4</v>
      </c>
      <c r="AI43" s="102">
        <v>3</v>
      </c>
      <c r="AJ43" s="102">
        <v>2</v>
      </c>
      <c r="AK43" s="102">
        <v>4</v>
      </c>
      <c r="AL43" s="102">
        <v>3</v>
      </c>
      <c r="AM43" s="102">
        <v>2</v>
      </c>
      <c r="AN43" s="102">
        <v>2</v>
      </c>
      <c r="AO43" s="105">
        <v>0</v>
      </c>
      <c r="AP43" s="105">
        <v>1</v>
      </c>
      <c r="AQ43" s="105">
        <v>1</v>
      </c>
      <c r="AR43" s="1017">
        <v>1</v>
      </c>
      <c r="AS43" s="338">
        <v>1</v>
      </c>
      <c r="AT43" s="102">
        <v>1</v>
      </c>
      <c r="AU43" s="102">
        <v>1</v>
      </c>
      <c r="AV43" s="102">
        <v>0</v>
      </c>
      <c r="AW43" s="102">
        <v>0</v>
      </c>
      <c r="AX43" s="102">
        <v>0</v>
      </c>
      <c r="AY43" s="1191">
        <v>0</v>
      </c>
      <c r="AZ43" s="102"/>
      <c r="BA43" s="105"/>
      <c r="BB43" s="105"/>
      <c r="BC43" s="105"/>
      <c r="BD43" s="1017"/>
      <c r="BE43" s="1439"/>
      <c r="BF43" s="1439"/>
      <c r="BG43" s="1439"/>
      <c r="BH43" s="1439"/>
      <c r="BI43" s="1439"/>
      <c r="BJ43" s="1439"/>
      <c r="BK43" s="1439"/>
      <c r="BL43" s="1439"/>
      <c r="BM43" s="1439"/>
      <c r="BN43" s="1439"/>
      <c r="BO43" s="1439"/>
      <c r="BP43" s="1439"/>
      <c r="BQ43" s="1439"/>
      <c r="BR43" s="1439"/>
      <c r="BS43" s="1439"/>
      <c r="BT43" s="1439"/>
      <c r="BU43" s="1439"/>
    </row>
    <row r="44" spans="1:73" x14ac:dyDescent="0.25">
      <c r="A44" s="1169" t="s">
        <v>136</v>
      </c>
      <c r="B44" s="419">
        <v>309</v>
      </c>
      <c r="C44" s="102">
        <v>368</v>
      </c>
      <c r="D44" s="102">
        <v>321</v>
      </c>
      <c r="E44" s="102">
        <v>253</v>
      </c>
      <c r="F44" s="102">
        <v>209</v>
      </c>
      <c r="G44" s="1048">
        <v>240</v>
      </c>
      <c r="H44" s="1041">
        <v>213</v>
      </c>
      <c r="I44" s="476">
        <v>312</v>
      </c>
      <c r="J44" s="102">
        <v>279</v>
      </c>
      <c r="K44" s="102">
        <v>278</v>
      </c>
      <c r="L44" s="102">
        <v>277</v>
      </c>
      <c r="M44" s="102">
        <v>273</v>
      </c>
      <c r="N44" s="102">
        <v>278</v>
      </c>
      <c r="O44" s="102">
        <v>271</v>
      </c>
      <c r="P44" s="102">
        <v>262</v>
      </c>
      <c r="Q44" s="105">
        <v>272</v>
      </c>
      <c r="R44" s="105">
        <v>281</v>
      </c>
      <c r="S44" s="105">
        <v>258</v>
      </c>
      <c r="T44" s="417">
        <v>277</v>
      </c>
      <c r="U44" s="338">
        <v>254</v>
      </c>
      <c r="V44" s="102">
        <v>228</v>
      </c>
      <c r="W44" s="102">
        <v>258</v>
      </c>
      <c r="X44" s="102">
        <v>250</v>
      </c>
      <c r="Y44" s="102">
        <v>256</v>
      </c>
      <c r="Z44" s="102">
        <v>242</v>
      </c>
      <c r="AA44" s="102">
        <v>244</v>
      </c>
      <c r="AB44" s="102">
        <v>251</v>
      </c>
      <c r="AC44" s="105">
        <v>259</v>
      </c>
      <c r="AD44" s="105">
        <v>225</v>
      </c>
      <c r="AE44" s="105">
        <v>221</v>
      </c>
      <c r="AF44" s="417">
        <v>209</v>
      </c>
      <c r="AG44" s="338">
        <v>205</v>
      </c>
      <c r="AH44" s="102">
        <v>200</v>
      </c>
      <c r="AI44" s="102">
        <v>196</v>
      </c>
      <c r="AJ44" s="102">
        <v>198</v>
      </c>
      <c r="AK44" s="102">
        <v>223</v>
      </c>
      <c r="AL44" s="102">
        <v>230</v>
      </c>
      <c r="AM44" s="102">
        <v>216</v>
      </c>
      <c r="AN44" s="102">
        <v>220</v>
      </c>
      <c r="AO44" s="105">
        <v>233</v>
      </c>
      <c r="AP44" s="105">
        <v>242</v>
      </c>
      <c r="AQ44" s="105">
        <v>240</v>
      </c>
      <c r="AR44" s="1017">
        <v>240</v>
      </c>
      <c r="AS44" s="338">
        <v>237</v>
      </c>
      <c r="AT44" s="102">
        <v>245</v>
      </c>
      <c r="AU44" s="102">
        <v>234</v>
      </c>
      <c r="AV44" s="102">
        <v>227</v>
      </c>
      <c r="AW44" s="102">
        <v>229</v>
      </c>
      <c r="AX44" s="102">
        <v>221</v>
      </c>
      <c r="AY44" s="1191">
        <v>213</v>
      </c>
      <c r="AZ44" s="102"/>
      <c r="BA44" s="105"/>
      <c r="BB44" s="105"/>
      <c r="BC44" s="105"/>
      <c r="BD44" s="1017"/>
      <c r="BE44" s="1439"/>
      <c r="BF44" s="1439"/>
      <c r="BG44" s="1439"/>
      <c r="BH44" s="1439"/>
      <c r="BI44" s="1439"/>
      <c r="BJ44" s="1439"/>
      <c r="BK44" s="1439"/>
      <c r="BL44" s="1439"/>
      <c r="BM44" s="1439"/>
      <c r="BN44" s="1439"/>
      <c r="BO44" s="1439"/>
      <c r="BP44" s="1439"/>
      <c r="BQ44" s="1439"/>
      <c r="BR44" s="1439"/>
      <c r="BS44" s="1439"/>
      <c r="BT44" s="1439"/>
      <c r="BU44" s="1439"/>
    </row>
    <row r="45" spans="1:73" x14ac:dyDescent="0.25">
      <c r="A45" s="1169" t="s">
        <v>524</v>
      </c>
      <c r="B45" s="419"/>
      <c r="C45" s="102"/>
      <c r="D45" s="102"/>
      <c r="E45" s="102">
        <v>20</v>
      </c>
      <c r="F45" s="102">
        <v>45</v>
      </c>
      <c r="G45" s="1048">
        <v>42</v>
      </c>
      <c r="H45" s="1041">
        <v>31</v>
      </c>
      <c r="I45" s="476"/>
      <c r="J45" s="102"/>
      <c r="K45" s="102"/>
      <c r="L45" s="102"/>
      <c r="M45" s="102"/>
      <c r="N45" s="102"/>
      <c r="O45" s="102"/>
      <c r="P45" s="102"/>
      <c r="Q45" s="105"/>
      <c r="R45" s="105"/>
      <c r="S45" s="105"/>
      <c r="T45" s="417"/>
      <c r="U45" s="338"/>
      <c r="V45" s="102"/>
      <c r="W45" s="102"/>
      <c r="X45" s="102"/>
      <c r="Y45" s="102"/>
      <c r="Z45" s="102"/>
      <c r="AA45" s="102"/>
      <c r="AB45" s="102"/>
      <c r="AC45" s="105"/>
      <c r="AD45" s="105">
        <v>37</v>
      </c>
      <c r="AE45" s="105">
        <v>42</v>
      </c>
      <c r="AF45" s="417">
        <v>45</v>
      </c>
      <c r="AG45" s="338">
        <v>51</v>
      </c>
      <c r="AH45" s="102">
        <v>47</v>
      </c>
      <c r="AI45" s="102">
        <v>45</v>
      </c>
      <c r="AJ45" s="102">
        <v>42</v>
      </c>
      <c r="AK45" s="102">
        <v>41</v>
      </c>
      <c r="AL45" s="102">
        <v>48</v>
      </c>
      <c r="AM45" s="102">
        <v>38</v>
      </c>
      <c r="AN45" s="102">
        <v>37</v>
      </c>
      <c r="AO45" s="105">
        <v>40</v>
      </c>
      <c r="AP45" s="105">
        <v>43</v>
      </c>
      <c r="AQ45" s="105">
        <v>37</v>
      </c>
      <c r="AR45" s="1017">
        <v>42</v>
      </c>
      <c r="AS45" s="338">
        <v>44</v>
      </c>
      <c r="AT45" s="102">
        <v>42</v>
      </c>
      <c r="AU45" s="102">
        <v>45</v>
      </c>
      <c r="AV45" s="102">
        <v>49</v>
      </c>
      <c r="AW45" s="102">
        <v>51</v>
      </c>
      <c r="AX45" s="102">
        <v>35</v>
      </c>
      <c r="AY45" s="1191">
        <v>31</v>
      </c>
      <c r="AZ45" s="102"/>
      <c r="BA45" s="105"/>
      <c r="BB45" s="105"/>
      <c r="BC45" s="105"/>
      <c r="BD45" s="1017"/>
      <c r="BE45" s="1439"/>
      <c r="BF45" s="1439"/>
      <c r="BG45" s="1439"/>
      <c r="BH45" s="1439"/>
      <c r="BI45" s="1439"/>
      <c r="BJ45" s="1439"/>
      <c r="BK45" s="1439"/>
      <c r="BL45" s="1439"/>
      <c r="BM45" s="1439"/>
      <c r="BN45" s="1439"/>
      <c r="BO45" s="1439"/>
      <c r="BP45" s="1439"/>
      <c r="BQ45" s="1439"/>
      <c r="BR45" s="1439"/>
      <c r="BS45" s="1439"/>
      <c r="BT45" s="1439"/>
      <c r="BU45" s="1439"/>
    </row>
    <row r="46" spans="1:73" x14ac:dyDescent="0.25">
      <c r="A46" s="1169" t="s">
        <v>258</v>
      </c>
      <c r="B46" s="391">
        <v>341</v>
      </c>
      <c r="C46" s="5">
        <v>169</v>
      </c>
      <c r="D46" s="102">
        <v>153</v>
      </c>
      <c r="E46" s="102">
        <v>35</v>
      </c>
      <c r="F46" s="102">
        <v>35</v>
      </c>
      <c r="G46" s="1048">
        <v>19</v>
      </c>
      <c r="H46" s="1041">
        <v>360</v>
      </c>
      <c r="I46" s="476">
        <v>159</v>
      </c>
      <c r="J46" s="22">
        <v>181</v>
      </c>
      <c r="K46" s="22">
        <v>197</v>
      </c>
      <c r="L46" s="22">
        <v>202</v>
      </c>
      <c r="M46" s="102">
        <v>182</v>
      </c>
      <c r="N46" s="102">
        <v>133</v>
      </c>
      <c r="O46" s="102">
        <v>158</v>
      </c>
      <c r="P46" s="102">
        <v>136</v>
      </c>
      <c r="Q46" s="105">
        <v>157</v>
      </c>
      <c r="R46" s="105">
        <v>136</v>
      </c>
      <c r="S46" s="105">
        <v>154</v>
      </c>
      <c r="T46" s="417">
        <v>48</v>
      </c>
      <c r="U46" s="338">
        <v>30</v>
      </c>
      <c r="V46" s="22">
        <v>37</v>
      </c>
      <c r="W46" s="22">
        <v>46</v>
      </c>
      <c r="X46" s="22">
        <v>52</v>
      </c>
      <c r="Y46" s="102">
        <v>48</v>
      </c>
      <c r="Z46" s="102">
        <v>51</v>
      </c>
      <c r="AA46" s="102">
        <v>47</v>
      </c>
      <c r="AB46" s="102">
        <v>45</v>
      </c>
      <c r="AC46" s="105">
        <v>58</v>
      </c>
      <c r="AD46" s="105">
        <v>67</v>
      </c>
      <c r="AE46" s="105">
        <v>97</v>
      </c>
      <c r="AF46" s="417">
        <v>35</v>
      </c>
      <c r="AG46" s="338">
        <v>32</v>
      </c>
      <c r="AH46" s="22">
        <v>41</v>
      </c>
      <c r="AI46" s="22">
        <v>28</v>
      </c>
      <c r="AJ46" s="22">
        <v>38</v>
      </c>
      <c r="AK46" s="102">
        <v>35</v>
      </c>
      <c r="AL46" s="102">
        <v>18</v>
      </c>
      <c r="AM46" s="102">
        <v>24</v>
      </c>
      <c r="AN46" s="102">
        <v>35</v>
      </c>
      <c r="AO46" s="105">
        <v>28</v>
      </c>
      <c r="AP46" s="105">
        <v>30</v>
      </c>
      <c r="AQ46" s="105">
        <v>46</v>
      </c>
      <c r="AR46" s="1017">
        <v>19</v>
      </c>
      <c r="AS46" s="338">
        <v>27</v>
      </c>
      <c r="AT46" s="22">
        <v>28</v>
      </c>
      <c r="AU46" s="22">
        <v>32</v>
      </c>
      <c r="AV46" s="22">
        <v>44</v>
      </c>
      <c r="AW46" s="102">
        <v>76</v>
      </c>
      <c r="AX46" s="102">
        <v>142</v>
      </c>
      <c r="AY46" s="1191">
        <v>360</v>
      </c>
      <c r="AZ46" s="102"/>
      <c r="BA46" s="105"/>
      <c r="BB46" s="105"/>
      <c r="BC46" s="105"/>
      <c r="BD46" s="1017"/>
      <c r="BE46" s="1439"/>
      <c r="BF46" s="1439"/>
      <c r="BG46" s="1439"/>
      <c r="BH46" s="1439"/>
      <c r="BI46" s="1439"/>
      <c r="BJ46" s="1439"/>
      <c r="BK46" s="1439"/>
      <c r="BL46" s="1439"/>
      <c r="BM46" s="1439"/>
      <c r="BN46" s="1439"/>
      <c r="BO46" s="1439"/>
      <c r="BP46" s="1439"/>
      <c r="BQ46" s="1439"/>
      <c r="BR46" s="1439"/>
      <c r="BS46" s="1439"/>
      <c r="BT46" s="1439"/>
      <c r="BU46" s="1439"/>
    </row>
    <row r="47" spans="1:73" ht="15.75" thickBot="1" x14ac:dyDescent="0.3">
      <c r="A47" s="1171" t="s">
        <v>257</v>
      </c>
      <c r="B47" s="420">
        <v>25</v>
      </c>
      <c r="C47" s="421">
        <v>27</v>
      </c>
      <c r="D47" s="421">
        <v>28</v>
      </c>
      <c r="E47" s="421">
        <v>11</v>
      </c>
      <c r="F47" s="421">
        <v>2</v>
      </c>
      <c r="G47" s="1049">
        <v>2</v>
      </c>
      <c r="H47" s="1042">
        <v>5</v>
      </c>
      <c r="I47" s="476">
        <v>25</v>
      </c>
      <c r="J47" s="102">
        <v>22</v>
      </c>
      <c r="K47" s="102">
        <v>31</v>
      </c>
      <c r="L47" s="102">
        <v>26</v>
      </c>
      <c r="M47" s="102">
        <v>37</v>
      </c>
      <c r="N47" s="102">
        <v>31</v>
      </c>
      <c r="O47" s="102">
        <v>28</v>
      </c>
      <c r="P47" s="102">
        <v>23</v>
      </c>
      <c r="Q47" s="105">
        <v>17</v>
      </c>
      <c r="R47" s="105">
        <v>12</v>
      </c>
      <c r="S47" s="105">
        <v>19</v>
      </c>
      <c r="T47" s="417">
        <v>11</v>
      </c>
      <c r="U47" s="432">
        <v>3</v>
      </c>
      <c r="V47" s="421">
        <v>3</v>
      </c>
      <c r="W47" s="421">
        <v>5</v>
      </c>
      <c r="X47" s="421">
        <v>8</v>
      </c>
      <c r="Y47" s="421">
        <v>11</v>
      </c>
      <c r="Z47" s="421">
        <v>7</v>
      </c>
      <c r="AA47" s="421">
        <v>6</v>
      </c>
      <c r="AB47" s="421">
        <v>8</v>
      </c>
      <c r="AC47" s="103">
        <v>13</v>
      </c>
      <c r="AD47" s="103">
        <v>15</v>
      </c>
      <c r="AE47" s="103">
        <v>19</v>
      </c>
      <c r="AF47" s="345">
        <v>2</v>
      </c>
      <c r="AG47" s="432">
        <v>4</v>
      </c>
      <c r="AH47" s="421">
        <v>5</v>
      </c>
      <c r="AI47" s="421">
        <v>4</v>
      </c>
      <c r="AJ47" s="421">
        <v>3</v>
      </c>
      <c r="AK47" s="421">
        <v>2</v>
      </c>
      <c r="AL47" s="421">
        <v>1</v>
      </c>
      <c r="AM47" s="421">
        <v>1</v>
      </c>
      <c r="AN47" s="421">
        <v>0</v>
      </c>
      <c r="AO47" s="103">
        <v>0</v>
      </c>
      <c r="AP47" s="103">
        <v>0</v>
      </c>
      <c r="AQ47" s="103">
        <v>1</v>
      </c>
      <c r="AR47" s="1009">
        <v>2</v>
      </c>
      <c r="AS47" s="432">
        <v>0</v>
      </c>
      <c r="AT47" s="421">
        <v>2</v>
      </c>
      <c r="AU47" s="421">
        <v>2</v>
      </c>
      <c r="AV47" s="421">
        <v>3</v>
      </c>
      <c r="AW47" s="421">
        <v>3</v>
      </c>
      <c r="AX47" s="421">
        <v>2</v>
      </c>
      <c r="AY47" s="1192">
        <v>5</v>
      </c>
      <c r="AZ47" s="421"/>
      <c r="BA47" s="103"/>
      <c r="BB47" s="103"/>
      <c r="BC47" s="103"/>
      <c r="BD47" s="1009"/>
      <c r="BE47" s="1439"/>
      <c r="BF47" s="1439"/>
      <c r="BG47" s="1439"/>
      <c r="BH47" s="1439"/>
      <c r="BI47" s="1439"/>
      <c r="BJ47" s="1439"/>
      <c r="BK47" s="1439"/>
      <c r="BL47" s="1439"/>
      <c r="BM47" s="1439"/>
      <c r="BN47" s="1439"/>
      <c r="BO47" s="1439"/>
      <c r="BP47" s="1439"/>
      <c r="BQ47" s="1439"/>
      <c r="BR47" s="1439"/>
      <c r="BS47" s="1439"/>
      <c r="BT47" s="1439"/>
      <c r="BU47" s="1439"/>
    </row>
    <row r="48" spans="1:73" ht="15.75" thickBot="1" x14ac:dyDescent="0.3">
      <c r="A48" s="860" t="s">
        <v>457</v>
      </c>
      <c r="B48" s="427"/>
      <c r="C48" s="427"/>
      <c r="D48" s="427"/>
      <c r="E48" s="427"/>
      <c r="F48" s="843"/>
      <c r="G48" s="843"/>
      <c r="H48" s="843"/>
      <c r="I48" s="846"/>
      <c r="J48" s="310"/>
      <c r="K48" s="310"/>
      <c r="L48" s="310"/>
      <c r="M48" s="310"/>
      <c r="N48" s="310"/>
      <c r="O48" s="310"/>
      <c r="P48" s="310"/>
      <c r="Q48" s="310"/>
      <c r="R48" s="310"/>
      <c r="S48" s="310"/>
      <c r="T48" s="310"/>
      <c r="U48" s="426"/>
      <c r="V48" s="427"/>
      <c r="W48" s="427"/>
      <c r="X48" s="427"/>
      <c r="Y48" s="427"/>
      <c r="Z48" s="427"/>
      <c r="AA48" s="427"/>
      <c r="AB48" s="427"/>
      <c r="AC48" s="427"/>
      <c r="AD48" s="427"/>
      <c r="AE48" s="427"/>
      <c r="AF48" s="428"/>
      <c r="AG48" s="426"/>
      <c r="AH48" s="427"/>
      <c r="AI48" s="427"/>
      <c r="AJ48" s="427"/>
      <c r="AK48" s="427"/>
      <c r="AL48" s="427"/>
      <c r="AM48" s="427"/>
      <c r="AN48" s="427"/>
      <c r="AO48" s="427"/>
      <c r="AP48" s="427"/>
      <c r="AQ48" s="427"/>
      <c r="AR48" s="428"/>
      <c r="AS48" s="426"/>
      <c r="AT48" s="427"/>
      <c r="AU48" s="427"/>
      <c r="AV48" s="427"/>
      <c r="AW48" s="427"/>
      <c r="AX48" s="427"/>
      <c r="AY48" s="427"/>
      <c r="AZ48" s="427"/>
      <c r="BA48" s="427"/>
      <c r="BB48" s="427"/>
      <c r="BC48" s="427"/>
      <c r="BD48" s="428"/>
      <c r="BE48" s="1439"/>
      <c r="BF48" s="1439"/>
      <c r="BG48" s="1439"/>
      <c r="BH48" s="1439"/>
      <c r="BI48" s="1439"/>
      <c r="BJ48" s="1439"/>
      <c r="BK48" s="1439"/>
      <c r="BL48" s="1439"/>
      <c r="BM48" s="1439"/>
      <c r="BN48" s="1439"/>
      <c r="BO48" s="1439"/>
      <c r="BP48" s="1439"/>
      <c r="BQ48" s="1439"/>
      <c r="BR48" s="1439"/>
      <c r="BS48" s="1439"/>
      <c r="BT48" s="1439"/>
      <c r="BU48" s="1439"/>
    </row>
    <row r="49" spans="1:73" x14ac:dyDescent="0.25">
      <c r="A49" s="847" t="s">
        <v>259</v>
      </c>
      <c r="B49" s="393">
        <v>9865</v>
      </c>
      <c r="C49" s="4">
        <v>9928</v>
      </c>
      <c r="D49" s="424">
        <v>9462</v>
      </c>
      <c r="E49" s="424">
        <v>6662</v>
      </c>
      <c r="F49" s="424">
        <v>6914</v>
      </c>
      <c r="G49" s="1081">
        <v>7659</v>
      </c>
      <c r="H49" s="1083">
        <v>8173</v>
      </c>
      <c r="I49" s="475">
        <v>9152</v>
      </c>
      <c r="J49" s="15">
        <v>8880</v>
      </c>
      <c r="K49" s="15">
        <v>8708</v>
      </c>
      <c r="L49" s="15">
        <v>8511</v>
      </c>
      <c r="M49" s="15">
        <v>8403</v>
      </c>
      <c r="N49" s="15">
        <v>8190</v>
      </c>
      <c r="O49" s="424">
        <v>8089</v>
      </c>
      <c r="P49" s="424">
        <v>8019</v>
      </c>
      <c r="Q49" s="425">
        <v>7870</v>
      </c>
      <c r="R49" s="425">
        <v>7821</v>
      </c>
      <c r="S49" s="425">
        <v>7645</v>
      </c>
      <c r="T49" s="840">
        <v>6901</v>
      </c>
      <c r="U49" s="337">
        <v>6631</v>
      </c>
      <c r="V49" s="15">
        <v>6604</v>
      </c>
      <c r="W49" s="15">
        <v>6671</v>
      </c>
      <c r="X49" s="15">
        <v>6724</v>
      </c>
      <c r="Y49" s="15">
        <v>6758</v>
      </c>
      <c r="Z49" s="15">
        <v>6736</v>
      </c>
      <c r="AA49" s="424">
        <v>6819</v>
      </c>
      <c r="AB49" s="424">
        <v>6950</v>
      </c>
      <c r="AC49" s="425">
        <v>7213</v>
      </c>
      <c r="AD49" s="425">
        <v>7439</v>
      </c>
      <c r="AE49" s="425">
        <v>7588</v>
      </c>
      <c r="AF49" s="840">
        <v>6914</v>
      </c>
      <c r="AG49" s="337">
        <v>6648</v>
      </c>
      <c r="AH49" s="15">
        <v>6844</v>
      </c>
      <c r="AI49" s="15">
        <v>6904</v>
      </c>
      <c r="AJ49" s="15">
        <v>7063</v>
      </c>
      <c r="AK49" s="15">
        <v>7131</v>
      </c>
      <c r="AL49" s="15">
        <v>7207</v>
      </c>
      <c r="AM49" s="424">
        <v>7369</v>
      </c>
      <c r="AN49" s="424">
        <v>7522</v>
      </c>
      <c r="AO49" s="425">
        <v>7686</v>
      </c>
      <c r="AP49" s="425">
        <v>7772</v>
      </c>
      <c r="AQ49" s="425">
        <v>7791</v>
      </c>
      <c r="AR49" s="1050">
        <v>7659</v>
      </c>
      <c r="AS49" s="337">
        <v>7313</v>
      </c>
      <c r="AT49" s="15">
        <v>7596</v>
      </c>
      <c r="AU49" s="15">
        <v>7899</v>
      </c>
      <c r="AV49" s="15">
        <v>8092</v>
      </c>
      <c r="AW49" s="15">
        <v>8297</v>
      </c>
      <c r="AX49" s="15">
        <v>8244</v>
      </c>
      <c r="AY49" s="1190">
        <v>8173</v>
      </c>
      <c r="AZ49" s="424"/>
      <c r="BA49" s="425"/>
      <c r="BB49" s="425"/>
      <c r="BC49" s="425"/>
      <c r="BD49" s="1050"/>
      <c r="BE49" s="1439"/>
      <c r="BF49" s="1439"/>
      <c r="BG49" s="1439"/>
      <c r="BH49" s="1439"/>
      <c r="BI49" s="1439"/>
      <c r="BJ49" s="1439"/>
      <c r="BK49" s="1439"/>
      <c r="BL49" s="1439"/>
      <c r="BM49" s="1439"/>
      <c r="BN49" s="1439"/>
      <c r="BO49" s="1439"/>
      <c r="BP49" s="1439"/>
      <c r="BQ49" s="1439"/>
      <c r="BR49" s="1439"/>
      <c r="BS49" s="1439"/>
      <c r="BT49" s="1439"/>
      <c r="BU49" s="1439"/>
    </row>
    <row r="50" spans="1:73" x14ac:dyDescent="0.25">
      <c r="A50" s="308" t="s">
        <v>260</v>
      </c>
      <c r="B50" s="391">
        <v>179</v>
      </c>
      <c r="C50" s="5">
        <v>155</v>
      </c>
      <c r="D50" s="102">
        <v>184</v>
      </c>
      <c r="E50" s="102">
        <v>296</v>
      </c>
      <c r="F50" s="102">
        <v>324</v>
      </c>
      <c r="G50" s="1048">
        <v>317</v>
      </c>
      <c r="H50" s="1041">
        <v>248</v>
      </c>
      <c r="I50" s="476">
        <v>173</v>
      </c>
      <c r="J50" s="22">
        <v>167</v>
      </c>
      <c r="K50" s="22">
        <v>181</v>
      </c>
      <c r="L50" s="22">
        <v>182</v>
      </c>
      <c r="M50" s="22">
        <v>186</v>
      </c>
      <c r="N50" s="22">
        <v>191</v>
      </c>
      <c r="O50" s="102">
        <v>198</v>
      </c>
      <c r="P50" s="102">
        <v>208</v>
      </c>
      <c r="Q50" s="105">
        <v>206</v>
      </c>
      <c r="R50" s="105">
        <v>193</v>
      </c>
      <c r="S50" s="105">
        <v>218</v>
      </c>
      <c r="T50" s="417">
        <v>353</v>
      </c>
      <c r="U50" s="338">
        <v>317</v>
      </c>
      <c r="V50" s="22">
        <v>297</v>
      </c>
      <c r="W50" s="22">
        <v>292</v>
      </c>
      <c r="X50" s="22">
        <v>298</v>
      </c>
      <c r="Y50" s="22">
        <v>293</v>
      </c>
      <c r="Z50" s="22">
        <v>296</v>
      </c>
      <c r="AA50" s="102">
        <v>292</v>
      </c>
      <c r="AB50" s="102">
        <v>289</v>
      </c>
      <c r="AC50" s="105">
        <v>268</v>
      </c>
      <c r="AD50" s="105">
        <v>270</v>
      </c>
      <c r="AE50" s="105">
        <v>256</v>
      </c>
      <c r="AF50" s="417">
        <v>324</v>
      </c>
      <c r="AG50" s="338">
        <v>334</v>
      </c>
      <c r="AH50" s="22">
        <v>340</v>
      </c>
      <c r="AI50" s="22">
        <v>344</v>
      </c>
      <c r="AJ50" s="22">
        <v>354</v>
      </c>
      <c r="AK50" s="22">
        <v>371</v>
      </c>
      <c r="AL50" s="22">
        <v>367</v>
      </c>
      <c r="AM50" s="102">
        <v>342</v>
      </c>
      <c r="AN50" s="102">
        <v>334</v>
      </c>
      <c r="AO50" s="105">
        <v>336</v>
      </c>
      <c r="AP50" s="105">
        <v>306</v>
      </c>
      <c r="AQ50" s="105">
        <v>286</v>
      </c>
      <c r="AR50" s="1017">
        <v>317</v>
      </c>
      <c r="AS50" s="338">
        <v>386</v>
      </c>
      <c r="AT50" s="22">
        <v>375</v>
      </c>
      <c r="AU50" s="22">
        <v>337</v>
      </c>
      <c r="AV50" s="22">
        <v>307</v>
      </c>
      <c r="AW50" s="22">
        <v>292</v>
      </c>
      <c r="AX50" s="22">
        <v>269</v>
      </c>
      <c r="AY50" s="1191">
        <v>248</v>
      </c>
      <c r="AZ50" s="102"/>
      <c r="BA50" s="105"/>
      <c r="BB50" s="105"/>
      <c r="BC50" s="105"/>
      <c r="BD50" s="1017"/>
      <c r="BE50" s="1439"/>
      <c r="BF50" s="1439"/>
      <c r="BG50" s="1439"/>
      <c r="BH50" s="1439"/>
      <c r="BI50" s="1439"/>
      <c r="BJ50" s="1439"/>
      <c r="BK50" s="1439"/>
      <c r="BL50" s="1439"/>
      <c r="BM50" s="1439"/>
      <c r="BN50" s="1439"/>
      <c r="BO50" s="1439"/>
      <c r="BP50" s="1439"/>
      <c r="BQ50" s="1439"/>
      <c r="BR50" s="1439"/>
      <c r="BS50" s="1439"/>
      <c r="BT50" s="1439"/>
      <c r="BU50" s="1439"/>
    </row>
    <row r="51" spans="1:73" x14ac:dyDescent="0.25">
      <c r="A51" s="308" t="s">
        <v>26</v>
      </c>
      <c r="B51" s="391">
        <v>3782</v>
      </c>
      <c r="C51" s="5">
        <v>4330</v>
      </c>
      <c r="D51" s="102">
        <v>4741</v>
      </c>
      <c r="E51" s="102">
        <v>4972</v>
      </c>
      <c r="F51" s="102">
        <v>4625</v>
      </c>
      <c r="G51" s="1048">
        <v>4175</v>
      </c>
      <c r="H51" s="1041">
        <v>3517</v>
      </c>
      <c r="I51" s="476">
        <v>4719</v>
      </c>
      <c r="J51" s="22">
        <v>4664</v>
      </c>
      <c r="K51" s="22">
        <v>4667</v>
      </c>
      <c r="L51" s="22">
        <v>4725</v>
      </c>
      <c r="M51" s="22">
        <v>4399</v>
      </c>
      <c r="N51" s="22">
        <v>4413</v>
      </c>
      <c r="O51" s="102">
        <v>4519</v>
      </c>
      <c r="P51" s="102">
        <v>4530</v>
      </c>
      <c r="Q51" s="105">
        <v>4473</v>
      </c>
      <c r="R51" s="105">
        <v>4497</v>
      </c>
      <c r="S51" s="105">
        <v>4414</v>
      </c>
      <c r="T51" s="417">
        <v>5242</v>
      </c>
      <c r="U51" s="338">
        <v>4944</v>
      </c>
      <c r="V51" s="22">
        <v>4879</v>
      </c>
      <c r="W51" s="22">
        <v>4855</v>
      </c>
      <c r="X51" s="22">
        <v>4853</v>
      </c>
      <c r="Y51" s="22">
        <v>4677</v>
      </c>
      <c r="Z51" s="22">
        <v>4624</v>
      </c>
      <c r="AA51" s="102">
        <v>4692</v>
      </c>
      <c r="AB51" s="102">
        <v>4676</v>
      </c>
      <c r="AC51" s="105">
        <v>4609</v>
      </c>
      <c r="AD51" s="105">
        <v>4480</v>
      </c>
      <c r="AE51" s="105">
        <v>4271</v>
      </c>
      <c r="AF51" s="417">
        <v>4625</v>
      </c>
      <c r="AG51" s="338">
        <v>4577</v>
      </c>
      <c r="AH51" s="22">
        <v>4554</v>
      </c>
      <c r="AI51" s="22">
        <v>4537</v>
      </c>
      <c r="AJ51" s="22">
        <v>4544</v>
      </c>
      <c r="AK51" s="22">
        <v>4435</v>
      </c>
      <c r="AL51" s="22">
        <v>4363</v>
      </c>
      <c r="AM51" s="102">
        <v>4376</v>
      </c>
      <c r="AN51" s="102">
        <v>4309</v>
      </c>
      <c r="AO51" s="105">
        <v>4217</v>
      </c>
      <c r="AP51" s="105">
        <v>4104</v>
      </c>
      <c r="AQ51" s="105">
        <v>3936</v>
      </c>
      <c r="AR51" s="1017">
        <v>4175</v>
      </c>
      <c r="AS51" s="338">
        <v>4200</v>
      </c>
      <c r="AT51" s="22">
        <v>4135</v>
      </c>
      <c r="AU51" s="22">
        <v>4101</v>
      </c>
      <c r="AV51" s="22">
        <v>4006</v>
      </c>
      <c r="AW51" s="22">
        <v>3873</v>
      </c>
      <c r="AX51" s="22">
        <v>3677</v>
      </c>
      <c r="AY51" s="1191">
        <v>3517</v>
      </c>
      <c r="AZ51" s="102"/>
      <c r="BA51" s="105"/>
      <c r="BB51" s="105"/>
      <c r="BC51" s="105"/>
      <c r="BD51" s="1017"/>
      <c r="BE51" s="1439"/>
      <c r="BF51" s="1439"/>
      <c r="BG51" s="1439"/>
      <c r="BH51" s="1439"/>
      <c r="BI51" s="1439"/>
      <c r="BJ51" s="1439"/>
      <c r="BK51" s="1439"/>
      <c r="BL51" s="1439"/>
      <c r="BM51" s="1439"/>
      <c r="BN51" s="1439"/>
      <c r="BO51" s="1439"/>
      <c r="BP51" s="1439"/>
      <c r="BQ51" s="1439"/>
      <c r="BR51" s="1439"/>
      <c r="BS51" s="1439"/>
      <c r="BT51" s="1439"/>
      <c r="BU51" s="1439"/>
    </row>
    <row r="52" spans="1:73" x14ac:dyDescent="0.25">
      <c r="A52" s="308" t="s">
        <v>753</v>
      </c>
      <c r="B52" s="391">
        <v>246</v>
      </c>
      <c r="C52" s="5">
        <v>253</v>
      </c>
      <c r="D52" s="102">
        <v>2</v>
      </c>
      <c r="E52" s="102">
        <v>0</v>
      </c>
      <c r="F52" s="102">
        <v>0</v>
      </c>
      <c r="G52" s="1048">
        <v>0</v>
      </c>
      <c r="H52" s="1041">
        <v>0</v>
      </c>
      <c r="I52" s="476">
        <v>2</v>
      </c>
      <c r="J52" s="22">
        <v>1</v>
      </c>
      <c r="K52" s="22">
        <v>0</v>
      </c>
      <c r="L52" s="22">
        <v>0</v>
      </c>
      <c r="M52" s="22">
        <v>1</v>
      </c>
      <c r="N52" s="22">
        <v>0</v>
      </c>
      <c r="O52" s="102">
        <v>0</v>
      </c>
      <c r="P52" s="102">
        <v>0</v>
      </c>
      <c r="Q52" s="105">
        <v>0</v>
      </c>
      <c r="R52" s="105">
        <v>0</v>
      </c>
      <c r="S52" s="105">
        <v>0</v>
      </c>
      <c r="T52" s="417">
        <v>1</v>
      </c>
      <c r="U52" s="338">
        <v>0</v>
      </c>
      <c r="V52" s="22">
        <v>0</v>
      </c>
      <c r="W52" s="22">
        <v>0</v>
      </c>
      <c r="X52" s="22">
        <v>0</v>
      </c>
      <c r="Y52" s="22">
        <v>0</v>
      </c>
      <c r="Z52" s="22">
        <v>0</v>
      </c>
      <c r="AA52" s="102">
        <v>0</v>
      </c>
      <c r="AB52" s="102">
        <v>0</v>
      </c>
      <c r="AC52" s="105">
        <v>0</v>
      </c>
      <c r="AD52" s="105">
        <v>0</v>
      </c>
      <c r="AE52" s="105">
        <v>0</v>
      </c>
      <c r="AF52" s="417">
        <v>0</v>
      </c>
      <c r="AG52" s="338">
        <v>0</v>
      </c>
      <c r="AH52" s="22">
        <v>0</v>
      </c>
      <c r="AI52" s="22">
        <v>0</v>
      </c>
      <c r="AJ52" s="22">
        <v>0</v>
      </c>
      <c r="AK52" s="22">
        <v>0</v>
      </c>
      <c r="AL52" s="22">
        <v>0</v>
      </c>
      <c r="AM52" s="102">
        <v>0</v>
      </c>
      <c r="AN52" s="102">
        <v>0</v>
      </c>
      <c r="AO52" s="105">
        <v>0</v>
      </c>
      <c r="AP52" s="105">
        <v>0</v>
      </c>
      <c r="AQ52" s="105">
        <v>0</v>
      </c>
      <c r="AR52" s="1017">
        <v>0</v>
      </c>
      <c r="AS52" s="338">
        <v>0</v>
      </c>
      <c r="AT52" s="22">
        <v>0</v>
      </c>
      <c r="AU52" s="22">
        <v>0</v>
      </c>
      <c r="AV52" s="22">
        <v>0</v>
      </c>
      <c r="AW52" s="22">
        <v>0</v>
      </c>
      <c r="AX52" s="22">
        <v>0</v>
      </c>
      <c r="AY52" s="1191">
        <v>0</v>
      </c>
      <c r="AZ52" s="102"/>
      <c r="BA52" s="105"/>
      <c r="BB52" s="105"/>
      <c r="BC52" s="105"/>
      <c r="BD52" s="1017"/>
      <c r="BE52" s="1439"/>
      <c r="BF52" s="1439"/>
      <c r="BG52" s="1439"/>
      <c r="BH52" s="1439"/>
      <c r="BI52" s="1439"/>
      <c r="BJ52" s="1439"/>
      <c r="BK52" s="1439"/>
      <c r="BL52" s="1439"/>
      <c r="BM52" s="1439"/>
      <c r="BN52" s="1439"/>
      <c r="BO52" s="1439"/>
      <c r="BP52" s="1439"/>
      <c r="BQ52" s="1439"/>
      <c r="BR52" s="1439"/>
      <c r="BS52" s="1439"/>
      <c r="BT52" s="1439"/>
      <c r="BU52" s="1439"/>
    </row>
    <row r="53" spans="1:73" x14ac:dyDescent="0.25">
      <c r="A53" s="308" t="s">
        <v>256</v>
      </c>
      <c r="B53" s="391">
        <v>811</v>
      </c>
      <c r="C53" s="5">
        <v>700</v>
      </c>
      <c r="D53" s="102">
        <v>730</v>
      </c>
      <c r="E53" s="102">
        <v>846</v>
      </c>
      <c r="F53" s="102">
        <v>855</v>
      </c>
      <c r="G53" s="1048">
        <v>744</v>
      </c>
      <c r="H53" s="1041">
        <v>589</v>
      </c>
      <c r="I53" s="476">
        <v>720</v>
      </c>
      <c r="J53" s="22">
        <v>727</v>
      </c>
      <c r="K53" s="22">
        <v>720</v>
      </c>
      <c r="L53" s="22">
        <v>727</v>
      </c>
      <c r="M53" s="22">
        <v>740</v>
      </c>
      <c r="N53" s="22">
        <v>706</v>
      </c>
      <c r="O53" s="102">
        <v>700</v>
      </c>
      <c r="P53" s="102">
        <v>705</v>
      </c>
      <c r="Q53" s="105">
        <v>703</v>
      </c>
      <c r="R53" s="105">
        <v>705</v>
      </c>
      <c r="S53" s="105">
        <v>709</v>
      </c>
      <c r="T53" s="417">
        <v>855</v>
      </c>
      <c r="U53" s="338">
        <v>862</v>
      </c>
      <c r="V53" s="22">
        <v>853</v>
      </c>
      <c r="W53" s="22">
        <v>831</v>
      </c>
      <c r="X53" s="22">
        <v>827</v>
      </c>
      <c r="Y53" s="22">
        <v>825</v>
      </c>
      <c r="Z53" s="22">
        <v>826</v>
      </c>
      <c r="AA53" s="102">
        <v>804</v>
      </c>
      <c r="AB53" s="102">
        <v>805</v>
      </c>
      <c r="AC53" s="105">
        <v>790</v>
      </c>
      <c r="AD53" s="105">
        <v>795</v>
      </c>
      <c r="AE53" s="105">
        <v>758</v>
      </c>
      <c r="AF53" s="417">
        <v>855</v>
      </c>
      <c r="AG53" s="338">
        <v>848</v>
      </c>
      <c r="AH53" s="22">
        <v>842</v>
      </c>
      <c r="AI53" s="22">
        <v>829</v>
      </c>
      <c r="AJ53" s="22">
        <v>826</v>
      </c>
      <c r="AK53" s="22">
        <v>823</v>
      </c>
      <c r="AL53" s="22">
        <v>811</v>
      </c>
      <c r="AM53" s="102">
        <v>807</v>
      </c>
      <c r="AN53" s="102">
        <v>802</v>
      </c>
      <c r="AO53" s="105">
        <v>764</v>
      </c>
      <c r="AP53" s="105">
        <v>733</v>
      </c>
      <c r="AQ53" s="105">
        <v>698</v>
      </c>
      <c r="AR53" s="1017">
        <v>744</v>
      </c>
      <c r="AS53" s="338">
        <v>749</v>
      </c>
      <c r="AT53" s="22">
        <v>730</v>
      </c>
      <c r="AU53" s="22">
        <v>726</v>
      </c>
      <c r="AV53" s="22">
        <v>723</v>
      </c>
      <c r="AW53" s="22">
        <v>694</v>
      </c>
      <c r="AX53" s="22">
        <v>644</v>
      </c>
      <c r="AY53" s="1191">
        <v>589</v>
      </c>
      <c r="AZ53" s="102"/>
      <c r="BA53" s="105"/>
      <c r="BB53" s="105"/>
      <c r="BC53" s="105"/>
      <c r="BD53" s="1017"/>
      <c r="BE53" s="1439"/>
      <c r="BF53" s="1439"/>
      <c r="BG53" s="1439"/>
      <c r="BH53" s="1439"/>
      <c r="BI53" s="1439"/>
      <c r="BJ53" s="1439"/>
      <c r="BK53" s="1439"/>
      <c r="BL53" s="1439"/>
      <c r="BM53" s="1439"/>
      <c r="BN53" s="1439"/>
      <c r="BO53" s="1439"/>
      <c r="BP53" s="1439"/>
      <c r="BQ53" s="1439"/>
      <c r="BR53" s="1439"/>
      <c r="BS53" s="1439"/>
      <c r="BT53" s="1439"/>
      <c r="BU53" s="1439"/>
    </row>
    <row r="54" spans="1:73" x14ac:dyDescent="0.25">
      <c r="A54" s="308" t="s">
        <v>58</v>
      </c>
      <c r="B54" s="391">
        <v>23</v>
      </c>
      <c r="C54" s="5">
        <v>27</v>
      </c>
      <c r="D54" s="102">
        <v>30</v>
      </c>
      <c r="E54" s="102">
        <v>47</v>
      </c>
      <c r="F54" s="102">
        <v>41</v>
      </c>
      <c r="G54" s="1048">
        <v>41</v>
      </c>
      <c r="H54" s="1041">
        <v>29</v>
      </c>
      <c r="I54" s="476">
        <v>37</v>
      </c>
      <c r="J54" s="22">
        <v>36</v>
      </c>
      <c r="K54" s="22">
        <v>31</v>
      </c>
      <c r="L54" s="22">
        <v>37</v>
      </c>
      <c r="M54" s="22">
        <v>46</v>
      </c>
      <c r="N54" s="22">
        <v>58</v>
      </c>
      <c r="O54" s="102">
        <v>56</v>
      </c>
      <c r="P54" s="102">
        <v>52</v>
      </c>
      <c r="Q54" s="105">
        <v>51</v>
      </c>
      <c r="R54" s="105">
        <v>51</v>
      </c>
      <c r="S54" s="105">
        <v>45</v>
      </c>
      <c r="T54" s="417">
        <v>51</v>
      </c>
      <c r="U54" s="338">
        <v>51</v>
      </c>
      <c r="V54" s="22">
        <v>51</v>
      </c>
      <c r="W54" s="22">
        <v>52</v>
      </c>
      <c r="X54" s="22">
        <v>53</v>
      </c>
      <c r="Y54" s="22">
        <v>53</v>
      </c>
      <c r="Z54" s="22">
        <v>58</v>
      </c>
      <c r="AA54" s="102">
        <v>59</v>
      </c>
      <c r="AB54" s="102">
        <v>57</v>
      </c>
      <c r="AC54" s="105">
        <v>54</v>
      </c>
      <c r="AD54" s="105">
        <v>50</v>
      </c>
      <c r="AE54" s="105">
        <v>49</v>
      </c>
      <c r="AF54" s="417">
        <v>41</v>
      </c>
      <c r="AG54" s="338">
        <v>38</v>
      </c>
      <c r="AH54" s="22">
        <v>40</v>
      </c>
      <c r="AI54" s="22">
        <v>41</v>
      </c>
      <c r="AJ54" s="22">
        <v>44</v>
      </c>
      <c r="AK54" s="22">
        <v>41</v>
      </c>
      <c r="AL54" s="22">
        <v>45</v>
      </c>
      <c r="AM54" s="102">
        <v>39</v>
      </c>
      <c r="AN54" s="102">
        <v>37</v>
      </c>
      <c r="AO54" s="105">
        <v>39</v>
      </c>
      <c r="AP54" s="105">
        <v>39</v>
      </c>
      <c r="AQ54" s="105">
        <v>33</v>
      </c>
      <c r="AR54" s="1017">
        <v>41</v>
      </c>
      <c r="AS54" s="338">
        <v>33</v>
      </c>
      <c r="AT54" s="22">
        <v>40</v>
      </c>
      <c r="AU54" s="22">
        <v>43</v>
      </c>
      <c r="AV54" s="22">
        <v>40</v>
      </c>
      <c r="AW54" s="22">
        <v>38</v>
      </c>
      <c r="AX54" s="22">
        <v>32</v>
      </c>
      <c r="AY54" s="1191">
        <v>29</v>
      </c>
      <c r="AZ54" s="102"/>
      <c r="BA54" s="105"/>
      <c r="BB54" s="105"/>
      <c r="BC54" s="105"/>
      <c r="BD54" s="1017"/>
      <c r="BE54" s="1439"/>
      <c r="BF54" s="1439"/>
      <c r="BG54" s="1439"/>
      <c r="BH54" s="1439"/>
      <c r="BI54" s="1439"/>
      <c r="BJ54" s="1439"/>
      <c r="BK54" s="1439"/>
      <c r="BL54" s="1439"/>
      <c r="BM54" s="1439"/>
      <c r="BN54" s="1439"/>
      <c r="BO54" s="1439"/>
      <c r="BP54" s="1439"/>
      <c r="BQ54" s="1439"/>
      <c r="BR54" s="1439"/>
      <c r="BS54" s="1439"/>
      <c r="BT54" s="1439"/>
      <c r="BU54" s="1439"/>
    </row>
    <row r="55" spans="1:73" ht="15.75" thickBot="1" x14ac:dyDescent="0.3">
      <c r="A55" s="842" t="s">
        <v>261</v>
      </c>
      <c r="B55" s="392">
        <v>2358</v>
      </c>
      <c r="C55" s="6">
        <v>1997</v>
      </c>
      <c r="D55" s="421">
        <v>654</v>
      </c>
      <c r="E55" s="421">
        <v>828</v>
      </c>
      <c r="F55" s="421">
        <v>567</v>
      </c>
      <c r="G55" s="1049">
        <v>225</v>
      </c>
      <c r="H55" s="1042">
        <v>951</v>
      </c>
      <c r="I55" s="647">
        <v>668</v>
      </c>
      <c r="J55" s="100">
        <v>693</v>
      </c>
      <c r="K55" s="100">
        <v>714</v>
      </c>
      <c r="L55" s="100">
        <v>707</v>
      </c>
      <c r="M55" s="100">
        <v>728</v>
      </c>
      <c r="N55" s="100">
        <v>691</v>
      </c>
      <c r="O55" s="421">
        <v>716</v>
      </c>
      <c r="P55" s="421">
        <v>688</v>
      </c>
      <c r="Q55" s="103">
        <v>781</v>
      </c>
      <c r="R55" s="103">
        <v>743</v>
      </c>
      <c r="S55" s="103">
        <v>781</v>
      </c>
      <c r="T55" s="345">
        <v>260</v>
      </c>
      <c r="U55" s="432">
        <v>736</v>
      </c>
      <c r="V55" s="100">
        <v>673</v>
      </c>
      <c r="W55" s="100">
        <v>657</v>
      </c>
      <c r="X55" s="100">
        <v>597</v>
      </c>
      <c r="Y55" s="100">
        <v>529</v>
      </c>
      <c r="Z55" s="100">
        <v>444</v>
      </c>
      <c r="AA55" s="421">
        <v>364</v>
      </c>
      <c r="AB55" s="421">
        <v>314</v>
      </c>
      <c r="AC55" s="103">
        <v>282</v>
      </c>
      <c r="AD55" s="103">
        <v>299</v>
      </c>
      <c r="AE55" s="103">
        <v>448</v>
      </c>
      <c r="AF55" s="345">
        <v>567</v>
      </c>
      <c r="AG55" s="432">
        <v>799</v>
      </c>
      <c r="AH55" s="100">
        <v>728</v>
      </c>
      <c r="AI55" s="100">
        <v>637</v>
      </c>
      <c r="AJ55" s="100">
        <v>553</v>
      </c>
      <c r="AK55" s="100">
        <v>485</v>
      </c>
      <c r="AL55" s="100">
        <v>413</v>
      </c>
      <c r="AM55" s="421">
        <v>280</v>
      </c>
      <c r="AN55" s="421">
        <v>217</v>
      </c>
      <c r="AO55" s="103">
        <v>227</v>
      </c>
      <c r="AP55" s="103">
        <v>241</v>
      </c>
      <c r="AQ55" s="103">
        <v>457</v>
      </c>
      <c r="AR55" s="1009">
        <v>225</v>
      </c>
      <c r="AS55" s="432">
        <v>378</v>
      </c>
      <c r="AT55" s="100">
        <v>316</v>
      </c>
      <c r="AU55" s="100">
        <v>271</v>
      </c>
      <c r="AV55" s="100">
        <v>266</v>
      </c>
      <c r="AW55" s="100">
        <v>339</v>
      </c>
      <c r="AX55" s="100">
        <v>610</v>
      </c>
      <c r="AY55" s="1192">
        <v>951</v>
      </c>
      <c r="AZ55" s="421"/>
      <c r="BA55" s="103"/>
      <c r="BB55" s="103"/>
      <c r="BC55" s="103"/>
      <c r="BD55" s="1009"/>
      <c r="BE55" s="1439"/>
      <c r="BF55" s="1439"/>
      <c r="BG55" s="1439"/>
      <c r="BH55" s="1439"/>
      <c r="BI55" s="1439"/>
      <c r="BJ55" s="1439"/>
      <c r="BK55" s="1439"/>
      <c r="BL55" s="1439"/>
      <c r="BM55" s="1439"/>
      <c r="BN55" s="1439"/>
      <c r="BO55" s="1439"/>
      <c r="BP55" s="1439"/>
      <c r="BQ55" s="1439"/>
      <c r="BR55" s="1439"/>
      <c r="BS55" s="1439"/>
      <c r="BT55" s="1439"/>
      <c r="BU55" s="1439"/>
    </row>
    <row r="56" spans="1:73" ht="36" customHeight="1" x14ac:dyDescent="0.25">
      <c r="A56" s="1384" t="s">
        <v>777</v>
      </c>
      <c r="B56" s="1384"/>
      <c r="C56" s="1384"/>
      <c r="D56" s="1384"/>
      <c r="E56" s="1384"/>
      <c r="F56" s="1384"/>
      <c r="G56" s="1384"/>
      <c r="H56" s="1384"/>
      <c r="I56" s="1384"/>
      <c r="J56" s="1384"/>
      <c r="K56" s="1384"/>
      <c r="L56" s="1384"/>
      <c r="M56" s="1384"/>
      <c r="N56" s="1384"/>
      <c r="O56" s="1384"/>
      <c r="P56" s="1384"/>
      <c r="Q56" s="1384"/>
      <c r="R56" s="1384"/>
      <c r="S56" s="1384"/>
      <c r="T56" s="1384"/>
      <c r="U56" s="1384"/>
      <c r="V56" s="1384"/>
      <c r="W56" s="1384"/>
      <c r="X56" s="1384"/>
      <c r="Y56" s="1384"/>
      <c r="Z56" s="1384"/>
      <c r="AA56" s="1384"/>
      <c r="AB56" s="1384"/>
      <c r="AC56" s="1384"/>
      <c r="AD56" s="1384"/>
      <c r="AE56" s="1384"/>
      <c r="AF56" s="1384"/>
      <c r="AG56" s="1384"/>
      <c r="AH56" s="1384"/>
      <c r="AI56" s="1384"/>
      <c r="AJ56" s="1384"/>
      <c r="AK56" s="1384"/>
      <c r="AL56" s="1384"/>
      <c r="AM56" s="1384"/>
      <c r="AN56" s="1384"/>
      <c r="AO56" s="1384"/>
      <c r="AP56" s="1384"/>
      <c r="AQ56" s="1384"/>
      <c r="AR56" s="1384"/>
      <c r="AS56" s="1384"/>
      <c r="AT56" s="1384"/>
      <c r="AU56" s="1384"/>
      <c r="AV56" s="1384"/>
      <c r="AW56" s="1384"/>
      <c r="AX56" s="1384"/>
      <c r="AY56" s="1384"/>
      <c r="AZ56" s="1384"/>
      <c r="BA56" s="1384"/>
      <c r="BB56" s="1384"/>
      <c r="BC56" s="1384"/>
      <c r="BD56" s="1384"/>
      <c r="BE56" s="1440"/>
      <c r="BF56" s="1440"/>
      <c r="BG56" s="1440"/>
      <c r="BH56" s="1440"/>
      <c r="BI56" s="1440"/>
      <c r="BJ56" s="1440"/>
      <c r="BK56" s="1440"/>
      <c r="BL56" s="1440"/>
      <c r="BM56" s="1440"/>
      <c r="BN56" s="1440"/>
      <c r="BO56" s="1440"/>
      <c r="BP56" s="1440"/>
      <c r="BQ56" s="1439"/>
      <c r="BR56" s="1439"/>
      <c r="BS56" s="1439"/>
      <c r="BT56" s="1439"/>
      <c r="BU56" s="1439"/>
    </row>
    <row r="57" spans="1:73" x14ac:dyDescent="0.25">
      <c r="A57" s="1441"/>
      <c r="B57" s="1442"/>
      <c r="C57" s="1442"/>
      <c r="D57" s="1443"/>
      <c r="E57" s="1443"/>
      <c r="F57" s="1443"/>
      <c r="G57" s="1443"/>
      <c r="H57" s="1443"/>
      <c r="I57" s="1442"/>
      <c r="J57" s="1442"/>
      <c r="K57" s="1442"/>
      <c r="L57" s="1442"/>
      <c r="M57" s="1442"/>
      <c r="N57" s="1442"/>
      <c r="O57" s="1442"/>
      <c r="P57" s="1442"/>
      <c r="Q57" s="1442"/>
      <c r="R57" s="1442"/>
      <c r="S57" s="1442"/>
      <c r="T57" s="1442"/>
      <c r="U57" s="1442"/>
      <c r="V57" s="1442"/>
      <c r="W57" s="1442"/>
      <c r="X57" s="1442"/>
      <c r="Y57" s="1442"/>
      <c r="Z57" s="1442"/>
      <c r="AA57" s="1442"/>
      <c r="AB57" s="1442"/>
      <c r="AC57" s="1442"/>
      <c r="AD57" s="1442"/>
      <c r="AE57" s="1442"/>
      <c r="AF57" s="1442"/>
      <c r="AG57" s="1442"/>
      <c r="AH57" s="1442"/>
      <c r="AI57" s="1442"/>
      <c r="AJ57" s="1442"/>
      <c r="AK57" s="1442"/>
      <c r="AL57" s="1442"/>
      <c r="AM57" s="1442"/>
      <c r="AN57" s="1442"/>
      <c r="AO57" s="1442"/>
      <c r="AP57" s="1442"/>
      <c r="AQ57" s="1442"/>
      <c r="AR57" s="1442"/>
      <c r="AS57" s="1442"/>
      <c r="AT57" s="1442"/>
      <c r="AU57" s="1442"/>
      <c r="AV57" s="1442"/>
      <c r="AW57" s="1442"/>
      <c r="AX57" s="1442"/>
      <c r="AY57" s="1442"/>
      <c r="AZ57" s="1442"/>
      <c r="BA57" s="1442"/>
      <c r="BB57" s="1442"/>
      <c r="BC57" s="1442"/>
      <c r="BD57" s="1442"/>
      <c r="BE57" s="1439"/>
      <c r="BF57" s="1439"/>
      <c r="BG57" s="1439"/>
      <c r="BH57" s="1439"/>
      <c r="BI57" s="1439"/>
      <c r="BJ57" s="1439"/>
      <c r="BK57" s="1439"/>
      <c r="BL57" s="1439"/>
      <c r="BM57" s="1439"/>
      <c r="BN57" s="1439"/>
      <c r="BO57" s="1439"/>
      <c r="BP57" s="1439"/>
      <c r="BQ57" s="1439"/>
      <c r="BR57" s="1439"/>
      <c r="BS57" s="1439"/>
      <c r="BT57" s="1439"/>
      <c r="BU57" s="1439"/>
    </row>
    <row r="58" spans="1:73" x14ac:dyDescent="0.25">
      <c r="A58" s="1439"/>
      <c r="B58" s="1439"/>
      <c r="C58" s="1439"/>
      <c r="D58" s="1444"/>
      <c r="E58" s="1444"/>
      <c r="F58" s="1444"/>
      <c r="G58" s="1444"/>
      <c r="H58" s="1444"/>
      <c r="I58" s="1439"/>
      <c r="J58" s="1439"/>
      <c r="K58" s="1439"/>
      <c r="L58" s="1439"/>
      <c r="M58" s="1439"/>
      <c r="N58" s="1439"/>
      <c r="O58" s="1439"/>
      <c r="P58" s="1439"/>
      <c r="Q58" s="1439"/>
      <c r="R58" s="1439"/>
      <c r="S58" s="1439"/>
      <c r="T58" s="1439"/>
      <c r="U58" s="1439"/>
      <c r="V58" s="1439"/>
      <c r="W58" s="1439"/>
      <c r="X58" s="1439"/>
      <c r="Y58" s="1439"/>
      <c r="Z58" s="1439"/>
      <c r="AA58" s="1439"/>
      <c r="AB58" s="1439"/>
      <c r="AC58" s="1439"/>
      <c r="AD58" s="1439"/>
      <c r="AE58" s="1439"/>
      <c r="AF58" s="1439"/>
      <c r="AG58" s="1439"/>
      <c r="AH58" s="1439"/>
      <c r="AI58" s="1439"/>
      <c r="AJ58" s="1439"/>
      <c r="AK58" s="1439"/>
      <c r="AL58" s="1439"/>
      <c r="AM58" s="1439"/>
      <c r="AN58" s="1439"/>
      <c r="AO58" s="1439"/>
      <c r="AP58" s="1439"/>
      <c r="AQ58" s="1439"/>
      <c r="AR58" s="1439"/>
      <c r="AS58" s="1439"/>
      <c r="AT58" s="1439"/>
      <c r="AU58" s="1439"/>
      <c r="AV58" s="1439"/>
      <c r="AW58" s="1439"/>
      <c r="AX58" s="1439"/>
      <c r="AY58" s="1439"/>
      <c r="AZ58" s="1439"/>
      <c r="BA58" s="1439"/>
      <c r="BB58" s="1439"/>
      <c r="BC58" s="1439"/>
      <c r="BD58" s="1439"/>
      <c r="BE58" s="1439"/>
      <c r="BF58" s="1439"/>
      <c r="BG58" s="1439"/>
      <c r="BH58" s="1439"/>
      <c r="BI58" s="1439"/>
      <c r="BJ58" s="1439"/>
      <c r="BK58" s="1439"/>
      <c r="BL58" s="1439"/>
      <c r="BM58" s="1439"/>
      <c r="BN58" s="1439"/>
      <c r="BO58" s="1439"/>
      <c r="BP58" s="1439"/>
      <c r="BQ58" s="1439"/>
      <c r="BR58" s="1439"/>
      <c r="BS58" s="1439"/>
      <c r="BT58" s="1439"/>
      <c r="BU58" s="1439"/>
    </row>
    <row r="59" spans="1:73" x14ac:dyDescent="0.25">
      <c r="A59" s="1439"/>
      <c r="B59" s="1439"/>
      <c r="C59" s="1439"/>
      <c r="D59" s="1439"/>
      <c r="E59" s="1439"/>
      <c r="F59" s="1439"/>
      <c r="G59" s="1439"/>
      <c r="H59" s="1439"/>
      <c r="I59" s="1439"/>
      <c r="J59" s="1439"/>
      <c r="K59" s="1439"/>
      <c r="L59" s="1439"/>
      <c r="M59" s="1439"/>
      <c r="N59" s="1439"/>
      <c r="O59" s="1439"/>
      <c r="P59" s="1439"/>
      <c r="Q59" s="1439"/>
      <c r="R59" s="1439"/>
      <c r="S59" s="1439"/>
      <c r="T59" s="1439"/>
      <c r="U59" s="1439"/>
      <c r="V59" s="1439"/>
      <c r="W59" s="1439"/>
      <c r="X59" s="1439"/>
      <c r="Y59" s="1439"/>
      <c r="Z59" s="1439"/>
      <c r="AA59" s="1439"/>
      <c r="AB59" s="1439"/>
      <c r="AC59" s="1439"/>
      <c r="AD59" s="1439"/>
      <c r="AE59" s="1439"/>
      <c r="AF59" s="1439"/>
      <c r="AG59" s="1439"/>
      <c r="AH59" s="1439"/>
      <c r="AI59" s="1439"/>
      <c r="AJ59" s="1439"/>
      <c r="AK59" s="1439"/>
      <c r="AL59" s="1439"/>
      <c r="AM59" s="1439"/>
      <c r="AN59" s="1439"/>
      <c r="AO59" s="1439"/>
      <c r="AP59" s="1439"/>
      <c r="AQ59" s="1439"/>
      <c r="AR59" s="1439"/>
      <c r="AS59" s="1439"/>
      <c r="AT59" s="1439"/>
      <c r="AU59" s="1439"/>
      <c r="AV59" s="1439"/>
      <c r="AW59" s="1439"/>
      <c r="AX59" s="1439"/>
      <c r="AY59" s="1439"/>
      <c r="AZ59" s="1439"/>
      <c r="BA59" s="1439"/>
      <c r="BB59" s="1439"/>
      <c r="BC59" s="1439"/>
      <c r="BD59" s="1439"/>
      <c r="BE59" s="1439"/>
      <c r="BF59" s="1439"/>
      <c r="BG59" s="1439"/>
      <c r="BH59" s="1439"/>
      <c r="BI59" s="1439"/>
      <c r="BJ59" s="1439"/>
      <c r="BK59" s="1439"/>
      <c r="BL59" s="1439"/>
      <c r="BM59" s="1439"/>
      <c r="BN59" s="1439"/>
      <c r="BO59" s="1439"/>
      <c r="BP59" s="1439"/>
      <c r="BQ59" s="1439"/>
      <c r="BR59" s="1439"/>
      <c r="BS59" s="1439"/>
      <c r="BT59" s="1439"/>
      <c r="BU59" s="1439"/>
    </row>
    <row r="60" spans="1:73" x14ac:dyDescent="0.25">
      <c r="A60" s="1439"/>
      <c r="B60" s="1439"/>
      <c r="C60" s="1439"/>
      <c r="D60" s="1439"/>
      <c r="E60" s="1439"/>
      <c r="F60" s="1439"/>
      <c r="G60" s="1439"/>
      <c r="H60" s="1439"/>
      <c r="I60" s="1439"/>
      <c r="J60" s="1439"/>
      <c r="K60" s="1439"/>
      <c r="L60" s="1439"/>
      <c r="M60" s="1439"/>
      <c r="N60" s="1439"/>
      <c r="O60" s="1439"/>
      <c r="P60" s="1439"/>
      <c r="Q60" s="1439"/>
      <c r="R60" s="1439"/>
      <c r="S60" s="1439"/>
      <c r="T60" s="1439"/>
      <c r="U60" s="1439"/>
      <c r="V60" s="1439"/>
      <c r="W60" s="1439"/>
      <c r="X60" s="1439"/>
      <c r="Y60" s="1439"/>
      <c r="Z60" s="1439"/>
      <c r="AA60" s="1439"/>
      <c r="AB60" s="1439"/>
      <c r="AC60" s="1439"/>
      <c r="AD60" s="1439"/>
      <c r="AE60" s="1439"/>
      <c r="AF60" s="1439"/>
      <c r="AG60" s="1439"/>
      <c r="AH60" s="1439"/>
      <c r="AI60" s="1439"/>
      <c r="AJ60" s="1439"/>
      <c r="AK60" s="1439"/>
      <c r="AL60" s="1439"/>
      <c r="AM60" s="1439"/>
      <c r="AN60" s="1439"/>
      <c r="AO60" s="1439"/>
      <c r="AP60" s="1439"/>
      <c r="AQ60" s="1439"/>
      <c r="AR60" s="1439"/>
      <c r="AS60" s="1439"/>
      <c r="AT60" s="1439"/>
      <c r="AU60" s="1439"/>
      <c r="AV60" s="1439"/>
      <c r="AW60" s="1439"/>
      <c r="AX60" s="1439"/>
      <c r="AY60" s="1439"/>
      <c r="AZ60" s="1439"/>
      <c r="BA60" s="1439"/>
      <c r="BB60" s="1439"/>
      <c r="BC60" s="1439"/>
      <c r="BD60" s="1439"/>
      <c r="BE60" s="1439"/>
      <c r="BF60" s="1439"/>
      <c r="BG60" s="1439"/>
      <c r="BH60" s="1439"/>
      <c r="BI60" s="1439"/>
      <c r="BJ60" s="1439"/>
      <c r="BK60" s="1439"/>
      <c r="BL60" s="1439"/>
      <c r="BM60" s="1439"/>
      <c r="BN60" s="1439"/>
      <c r="BO60" s="1439"/>
      <c r="BP60" s="1439"/>
      <c r="BQ60" s="1439"/>
      <c r="BR60" s="1439"/>
      <c r="BS60" s="1439"/>
      <c r="BT60" s="1439"/>
      <c r="BU60" s="1439"/>
    </row>
    <row r="61" spans="1:73" x14ac:dyDescent="0.25">
      <c r="A61" s="1439"/>
      <c r="B61" s="1439"/>
      <c r="C61" s="1439"/>
      <c r="D61" s="1439"/>
      <c r="E61" s="1439"/>
      <c r="F61" s="1439"/>
      <c r="G61" s="1439"/>
      <c r="H61" s="1439"/>
      <c r="I61" s="1439"/>
      <c r="J61" s="1439"/>
      <c r="K61" s="1439"/>
      <c r="L61" s="1439"/>
      <c r="M61" s="1439"/>
      <c r="N61" s="1439"/>
      <c r="O61" s="1439"/>
      <c r="P61" s="1439"/>
      <c r="Q61" s="1439"/>
      <c r="R61" s="1439"/>
      <c r="S61" s="1439"/>
      <c r="T61" s="1439"/>
      <c r="U61" s="1439"/>
      <c r="V61" s="1439"/>
      <c r="W61" s="1439"/>
      <c r="X61" s="1439"/>
      <c r="Y61" s="1439"/>
      <c r="Z61" s="1439"/>
      <c r="AA61" s="1439"/>
      <c r="AB61" s="1439"/>
      <c r="AC61" s="1439"/>
      <c r="AD61" s="1439"/>
      <c r="AE61" s="1439"/>
      <c r="AF61" s="1439"/>
      <c r="AG61" s="1439"/>
      <c r="AH61" s="1439"/>
      <c r="AI61" s="1439"/>
      <c r="AJ61" s="1439"/>
      <c r="AK61" s="1439"/>
      <c r="AL61" s="1439"/>
      <c r="AM61" s="1439"/>
      <c r="AN61" s="1439"/>
      <c r="AO61" s="1439"/>
      <c r="AP61" s="1439"/>
      <c r="AQ61" s="1439"/>
      <c r="AR61" s="1439"/>
      <c r="AS61" s="1439"/>
      <c r="AT61" s="1439"/>
      <c r="AU61" s="1439"/>
      <c r="AV61" s="1439"/>
      <c r="AW61" s="1439"/>
      <c r="AX61" s="1439"/>
      <c r="AY61" s="1439"/>
      <c r="AZ61" s="1439"/>
      <c r="BA61" s="1439"/>
      <c r="BB61" s="1439"/>
      <c r="BC61" s="1439"/>
      <c r="BD61" s="1439"/>
      <c r="BE61" s="1439"/>
      <c r="BF61" s="1439"/>
      <c r="BG61" s="1439"/>
      <c r="BH61" s="1439"/>
      <c r="BI61" s="1439"/>
      <c r="BJ61" s="1439"/>
      <c r="BK61" s="1439"/>
      <c r="BL61" s="1439"/>
      <c r="BM61" s="1439"/>
      <c r="BN61" s="1439"/>
      <c r="BO61" s="1439"/>
      <c r="BP61" s="1439"/>
      <c r="BQ61" s="1439"/>
      <c r="BR61" s="1439"/>
      <c r="BS61" s="1439"/>
      <c r="BT61" s="1439"/>
      <c r="BU61" s="1439"/>
    </row>
    <row r="62" spans="1:73" x14ac:dyDescent="0.25">
      <c r="A62" s="1439"/>
      <c r="B62" s="1439"/>
      <c r="C62" s="1439"/>
      <c r="D62" s="1439"/>
      <c r="E62" s="1439"/>
      <c r="F62" s="1439"/>
      <c r="G62" s="1439"/>
      <c r="H62" s="1439"/>
      <c r="I62" s="1439"/>
      <c r="J62" s="1439"/>
      <c r="K62" s="1439"/>
      <c r="L62" s="1439"/>
      <c r="M62" s="1439"/>
      <c r="N62" s="1439"/>
      <c r="O62" s="1439"/>
      <c r="P62" s="1439"/>
      <c r="Q62" s="1439"/>
      <c r="R62" s="1439"/>
      <c r="S62" s="1439"/>
      <c r="T62" s="1439"/>
      <c r="U62" s="1439"/>
      <c r="V62" s="1439"/>
      <c r="W62" s="1439"/>
      <c r="X62" s="1439"/>
      <c r="Y62" s="1439"/>
      <c r="Z62" s="1439"/>
      <c r="AA62" s="1439"/>
      <c r="AB62" s="1439"/>
      <c r="AC62" s="1439"/>
      <c r="AD62" s="1439"/>
      <c r="AE62" s="1439"/>
      <c r="AF62" s="1439"/>
      <c r="AG62" s="1439"/>
      <c r="AH62" s="1439"/>
      <c r="AI62" s="1439"/>
      <c r="AJ62" s="1439"/>
      <c r="AK62" s="1439"/>
      <c r="AL62" s="1439"/>
      <c r="AM62" s="1439"/>
      <c r="AN62" s="1439"/>
      <c r="AO62" s="1439"/>
      <c r="AP62" s="1439"/>
      <c r="AQ62" s="1439"/>
      <c r="AR62" s="1439"/>
      <c r="AS62" s="1439"/>
      <c r="AT62" s="1439"/>
      <c r="AU62" s="1439"/>
      <c r="AV62" s="1439"/>
      <c r="AW62" s="1439"/>
      <c r="AX62" s="1439"/>
      <c r="AY62" s="1439"/>
      <c r="AZ62" s="1439"/>
      <c r="BA62" s="1439"/>
      <c r="BB62" s="1439"/>
      <c r="BC62" s="1439"/>
      <c r="BD62" s="1439"/>
      <c r="BE62" s="1439"/>
      <c r="BF62" s="1439"/>
      <c r="BG62" s="1439"/>
      <c r="BH62" s="1439"/>
      <c r="BI62" s="1439"/>
      <c r="BJ62" s="1439"/>
      <c r="BK62" s="1439"/>
      <c r="BL62" s="1439"/>
      <c r="BM62" s="1439"/>
      <c r="BN62" s="1439"/>
      <c r="BO62" s="1439"/>
      <c r="BP62" s="1439"/>
      <c r="BQ62" s="1439"/>
      <c r="BR62" s="1439"/>
      <c r="BS62" s="1439"/>
      <c r="BT62" s="1439"/>
      <c r="BU62" s="1439"/>
    </row>
    <row r="63" spans="1:73" x14ac:dyDescent="0.25">
      <c r="A63" s="1439"/>
      <c r="B63" s="1439"/>
      <c r="C63" s="1439"/>
      <c r="D63" s="1439"/>
      <c r="E63" s="1439"/>
      <c r="F63" s="1439"/>
      <c r="G63" s="1439"/>
      <c r="H63" s="1439"/>
      <c r="I63" s="1439"/>
      <c r="J63" s="1439"/>
      <c r="K63" s="1439"/>
      <c r="L63" s="1439"/>
      <c r="M63" s="1439"/>
      <c r="N63" s="1439"/>
      <c r="O63" s="1439"/>
      <c r="P63" s="1439"/>
      <c r="Q63" s="1439"/>
      <c r="R63" s="1439"/>
      <c r="S63" s="1439"/>
      <c r="T63" s="1439"/>
      <c r="U63" s="1439"/>
      <c r="V63" s="1439"/>
      <c r="W63" s="1439"/>
      <c r="X63" s="1439"/>
      <c r="Y63" s="1439"/>
      <c r="Z63" s="1439"/>
      <c r="AA63" s="1439"/>
      <c r="AB63" s="1439"/>
      <c r="AC63" s="1439"/>
      <c r="AD63" s="1439"/>
      <c r="AE63" s="1439"/>
      <c r="AF63" s="1439"/>
      <c r="AG63" s="1439"/>
      <c r="AH63" s="1439"/>
      <c r="AI63" s="1439"/>
      <c r="AJ63" s="1439"/>
      <c r="AK63" s="1439"/>
      <c r="AL63" s="1439"/>
      <c r="AM63" s="1439"/>
      <c r="AN63" s="1439"/>
      <c r="AO63" s="1439"/>
      <c r="AP63" s="1439"/>
      <c r="AQ63" s="1439"/>
      <c r="AR63" s="1439"/>
      <c r="AS63" s="1439"/>
      <c r="AT63" s="1439"/>
      <c r="AU63" s="1439"/>
      <c r="AV63" s="1439"/>
      <c r="AW63" s="1439"/>
      <c r="AX63" s="1439"/>
      <c r="AY63" s="1439"/>
      <c r="AZ63" s="1439"/>
      <c r="BA63" s="1439"/>
      <c r="BB63" s="1439"/>
      <c r="BC63" s="1439"/>
      <c r="BD63" s="1439"/>
      <c r="BE63" s="1439"/>
      <c r="BF63" s="1439"/>
      <c r="BG63" s="1439"/>
      <c r="BH63" s="1439"/>
      <c r="BI63" s="1439"/>
      <c r="BJ63" s="1439"/>
      <c r="BK63" s="1439"/>
      <c r="BL63" s="1439"/>
      <c r="BM63" s="1439"/>
      <c r="BN63" s="1439"/>
      <c r="BO63" s="1439"/>
      <c r="BP63" s="1439"/>
      <c r="BQ63" s="1439"/>
      <c r="BR63" s="1439"/>
      <c r="BS63" s="1439"/>
      <c r="BT63" s="1439"/>
      <c r="BU63" s="1439"/>
    </row>
    <row r="64" spans="1:73" x14ac:dyDescent="0.25">
      <c r="A64" s="1439"/>
      <c r="B64" s="1439"/>
      <c r="C64" s="1439"/>
      <c r="D64" s="1439"/>
      <c r="E64" s="1439"/>
      <c r="F64" s="1439"/>
      <c r="G64" s="1439"/>
      <c r="H64" s="1439"/>
      <c r="I64" s="1439"/>
      <c r="J64" s="1439"/>
      <c r="K64" s="1439"/>
      <c r="L64" s="1439"/>
      <c r="M64" s="1439"/>
      <c r="N64" s="1439"/>
      <c r="O64" s="1439"/>
      <c r="P64" s="1439"/>
      <c r="Q64" s="1439"/>
      <c r="R64" s="1439"/>
      <c r="S64" s="1439"/>
      <c r="T64" s="1439"/>
      <c r="U64" s="1439"/>
      <c r="V64" s="1439"/>
      <c r="W64" s="1439"/>
      <c r="X64" s="1439"/>
      <c r="Y64" s="1439"/>
      <c r="Z64" s="1439"/>
      <c r="AA64" s="1439"/>
      <c r="AB64" s="1439"/>
      <c r="AC64" s="1439"/>
      <c r="AD64" s="1439"/>
      <c r="AE64" s="1439"/>
      <c r="AF64" s="1439"/>
      <c r="AG64" s="1439"/>
      <c r="AH64" s="1439"/>
      <c r="AI64" s="1439"/>
      <c r="AJ64" s="1439"/>
      <c r="AK64" s="1439"/>
      <c r="AL64" s="1439"/>
      <c r="AM64" s="1439"/>
      <c r="AN64" s="1439"/>
      <c r="AO64" s="1439"/>
      <c r="AP64" s="1439"/>
      <c r="AQ64" s="1439"/>
      <c r="AR64" s="1439"/>
      <c r="AS64" s="1439"/>
      <c r="AT64" s="1439"/>
      <c r="AU64" s="1439"/>
      <c r="AV64" s="1439"/>
      <c r="AW64" s="1439"/>
      <c r="AX64" s="1439"/>
      <c r="AY64" s="1439"/>
      <c r="AZ64" s="1439"/>
      <c r="BA64" s="1439"/>
      <c r="BB64" s="1439"/>
      <c r="BC64" s="1439"/>
      <c r="BD64" s="1439"/>
      <c r="BE64" s="1439"/>
      <c r="BF64" s="1439"/>
      <c r="BG64" s="1439"/>
      <c r="BH64" s="1439"/>
      <c r="BI64" s="1439"/>
      <c r="BJ64" s="1439"/>
      <c r="BK64" s="1439"/>
      <c r="BL64" s="1439"/>
      <c r="BM64" s="1439"/>
      <c r="BN64" s="1439"/>
      <c r="BO64" s="1439"/>
      <c r="BP64" s="1439"/>
      <c r="BQ64" s="1439"/>
      <c r="BR64" s="1439"/>
      <c r="BS64" s="1439"/>
      <c r="BT64" s="1439"/>
      <c r="BU64" s="1439"/>
    </row>
    <row r="65" spans="1:73" x14ac:dyDescent="0.25">
      <c r="A65" s="1439"/>
      <c r="B65" s="1439"/>
      <c r="C65" s="1439"/>
      <c r="D65" s="1439"/>
      <c r="E65" s="1439"/>
      <c r="F65" s="1439"/>
      <c r="G65" s="1439"/>
      <c r="H65" s="1439"/>
      <c r="I65" s="1439"/>
      <c r="J65" s="1439"/>
      <c r="K65" s="1439"/>
      <c r="L65" s="1439"/>
      <c r="M65" s="1439"/>
      <c r="N65" s="1439"/>
      <c r="O65" s="1439"/>
      <c r="P65" s="1439"/>
      <c r="Q65" s="1439"/>
      <c r="R65" s="1439"/>
      <c r="S65" s="1439"/>
      <c r="T65" s="1439"/>
      <c r="U65" s="1439"/>
      <c r="V65" s="1439"/>
      <c r="W65" s="1439"/>
      <c r="X65" s="1439"/>
      <c r="Y65" s="1439"/>
      <c r="Z65" s="1439"/>
      <c r="AA65" s="1439"/>
      <c r="AB65" s="1439"/>
      <c r="AC65" s="1439"/>
      <c r="AD65" s="1439"/>
      <c r="AE65" s="1439"/>
      <c r="AF65" s="1439"/>
      <c r="AG65" s="1439"/>
      <c r="AH65" s="1439"/>
      <c r="AI65" s="1439"/>
      <c r="AJ65" s="1439"/>
      <c r="AK65" s="1439"/>
      <c r="AL65" s="1439"/>
      <c r="AM65" s="1439"/>
      <c r="AN65" s="1439"/>
      <c r="AO65" s="1439"/>
      <c r="AP65" s="1439"/>
      <c r="AQ65" s="1439"/>
      <c r="AR65" s="1439"/>
      <c r="AS65" s="1439"/>
      <c r="AT65" s="1439"/>
      <c r="AU65" s="1439"/>
      <c r="AV65" s="1439"/>
      <c r="AW65" s="1439"/>
      <c r="AX65" s="1439"/>
      <c r="AY65" s="1439"/>
      <c r="AZ65" s="1439"/>
      <c r="BA65" s="1439"/>
      <c r="BB65" s="1439"/>
      <c r="BC65" s="1439"/>
      <c r="BD65" s="1439"/>
      <c r="BE65" s="1439"/>
      <c r="BF65" s="1439"/>
      <c r="BG65" s="1439"/>
      <c r="BH65" s="1439"/>
      <c r="BI65" s="1439"/>
      <c r="BJ65" s="1439"/>
      <c r="BK65" s="1439"/>
      <c r="BL65" s="1439"/>
      <c r="BM65" s="1439"/>
      <c r="BN65" s="1439"/>
      <c r="BO65" s="1439"/>
      <c r="BP65" s="1439"/>
      <c r="BQ65" s="1439"/>
      <c r="BR65" s="1439"/>
      <c r="BS65" s="1439"/>
      <c r="BT65" s="1439"/>
      <c r="BU65" s="1439"/>
    </row>
    <row r="66" spans="1:73" x14ac:dyDescent="0.25">
      <c r="A66" s="1439"/>
      <c r="B66" s="1439"/>
      <c r="C66" s="1439"/>
      <c r="D66" s="1439"/>
      <c r="E66" s="1439"/>
      <c r="F66" s="1439"/>
      <c r="G66" s="1439"/>
      <c r="H66" s="1439"/>
      <c r="I66" s="1439"/>
      <c r="J66" s="1439"/>
      <c r="K66" s="1439"/>
      <c r="L66" s="1439"/>
      <c r="M66" s="1439"/>
      <c r="N66" s="1439"/>
      <c r="O66" s="1439"/>
      <c r="P66" s="1439"/>
      <c r="Q66" s="1439"/>
      <c r="R66" s="1439"/>
      <c r="S66" s="1439"/>
      <c r="T66" s="1439"/>
      <c r="U66" s="1439"/>
      <c r="V66" s="1439"/>
      <c r="W66" s="1439"/>
      <c r="X66" s="1439"/>
      <c r="Y66" s="1439"/>
      <c r="Z66" s="1439"/>
      <c r="AA66" s="1439"/>
      <c r="AB66" s="1439"/>
      <c r="AC66" s="1439"/>
      <c r="AD66" s="1439"/>
      <c r="AE66" s="1439"/>
      <c r="AF66" s="1439"/>
      <c r="AG66" s="1439"/>
      <c r="AH66" s="1439"/>
      <c r="AI66" s="1439"/>
      <c r="AJ66" s="1439"/>
      <c r="AK66" s="1439"/>
      <c r="AL66" s="1439"/>
      <c r="AM66" s="1439"/>
      <c r="AN66" s="1439"/>
      <c r="AO66" s="1439"/>
      <c r="AP66" s="1439"/>
      <c r="AQ66" s="1439"/>
      <c r="AR66" s="1439"/>
      <c r="AS66" s="1439"/>
      <c r="AT66" s="1439"/>
      <c r="AU66" s="1439"/>
      <c r="AV66" s="1439"/>
      <c r="AW66" s="1439"/>
      <c r="AX66" s="1439"/>
      <c r="AY66" s="1439"/>
      <c r="AZ66" s="1439"/>
      <c r="BA66" s="1439"/>
      <c r="BB66" s="1439"/>
      <c r="BC66" s="1439"/>
      <c r="BD66" s="1439"/>
      <c r="BE66" s="1439"/>
      <c r="BF66" s="1439"/>
      <c r="BG66" s="1439"/>
      <c r="BH66" s="1439"/>
      <c r="BI66" s="1439"/>
      <c r="BJ66" s="1439"/>
      <c r="BK66" s="1439"/>
      <c r="BL66" s="1439"/>
      <c r="BM66" s="1439"/>
      <c r="BN66" s="1439"/>
      <c r="BO66" s="1439"/>
      <c r="BP66" s="1439"/>
      <c r="BQ66" s="1439"/>
      <c r="BR66" s="1439"/>
      <c r="BS66" s="1439"/>
      <c r="BT66" s="1439"/>
      <c r="BU66" s="1439"/>
    </row>
    <row r="67" spans="1:73" x14ac:dyDescent="0.25">
      <c r="A67" s="1439"/>
      <c r="B67" s="1439"/>
      <c r="C67" s="1439"/>
      <c r="D67" s="1439"/>
      <c r="E67" s="1439"/>
      <c r="F67" s="1439"/>
      <c r="G67" s="1439"/>
      <c r="H67" s="1439"/>
      <c r="I67" s="1439"/>
      <c r="J67" s="1439"/>
      <c r="K67" s="1439"/>
      <c r="L67" s="1439"/>
      <c r="M67" s="1439"/>
      <c r="N67" s="1439"/>
      <c r="O67" s="1439"/>
      <c r="P67" s="1439"/>
      <c r="Q67" s="1439"/>
      <c r="R67" s="1439"/>
      <c r="S67" s="1439"/>
      <c r="T67" s="1439"/>
      <c r="U67" s="1439"/>
      <c r="V67" s="1439"/>
      <c r="W67" s="1439"/>
      <c r="X67" s="1439"/>
      <c r="Y67" s="1439"/>
      <c r="Z67" s="1439"/>
      <c r="AA67" s="1439"/>
      <c r="AB67" s="1439"/>
      <c r="AC67" s="1439"/>
      <c r="AD67" s="1439"/>
      <c r="AE67" s="1439"/>
      <c r="AF67" s="1439"/>
      <c r="AG67" s="1439"/>
      <c r="AH67" s="1439"/>
      <c r="AI67" s="1439"/>
      <c r="AJ67" s="1439"/>
      <c r="AK67" s="1439"/>
      <c r="AL67" s="1439"/>
      <c r="AM67" s="1439"/>
      <c r="AN67" s="1439"/>
      <c r="AO67" s="1439"/>
      <c r="AP67" s="1439"/>
      <c r="AQ67" s="1439"/>
      <c r="AR67" s="1439"/>
      <c r="AS67" s="1439"/>
      <c r="AT67" s="1439"/>
      <c r="AU67" s="1439"/>
      <c r="AV67" s="1439"/>
      <c r="AW67" s="1439"/>
      <c r="AX67" s="1439"/>
      <c r="AY67" s="1439"/>
      <c r="AZ67" s="1439"/>
      <c r="BA67" s="1439"/>
      <c r="BB67" s="1439"/>
      <c r="BC67" s="1439"/>
      <c r="BD67" s="1439"/>
      <c r="BE67" s="1439"/>
      <c r="BF67" s="1439"/>
      <c r="BG67" s="1439"/>
      <c r="BH67" s="1439"/>
      <c r="BI67" s="1439"/>
      <c r="BJ67" s="1439"/>
      <c r="BK67" s="1439"/>
      <c r="BL67" s="1439"/>
      <c r="BM67" s="1439"/>
      <c r="BN67" s="1439"/>
      <c r="BO67" s="1439"/>
      <c r="BP67" s="1439"/>
      <c r="BQ67" s="1439"/>
      <c r="BR67" s="1439"/>
      <c r="BS67" s="1439"/>
      <c r="BT67" s="1439"/>
      <c r="BU67" s="1439"/>
    </row>
    <row r="68" spans="1:73" x14ac:dyDescent="0.25">
      <c r="A68" s="1439"/>
      <c r="B68" s="1439"/>
      <c r="C68" s="1439"/>
      <c r="D68" s="1439"/>
      <c r="E68" s="1439"/>
      <c r="F68" s="1439"/>
      <c r="G68" s="1439"/>
      <c r="H68" s="1439"/>
      <c r="I68" s="1439"/>
      <c r="J68" s="1439"/>
      <c r="K68" s="1439"/>
      <c r="L68" s="1439"/>
      <c r="M68" s="1439"/>
      <c r="N68" s="1439"/>
      <c r="O68" s="1439"/>
      <c r="P68" s="1439"/>
      <c r="Q68" s="1439"/>
      <c r="R68" s="1439"/>
      <c r="S68" s="1439"/>
      <c r="T68" s="1439"/>
      <c r="U68" s="1439"/>
      <c r="V68" s="1439"/>
      <c r="W68" s="1439"/>
      <c r="X68" s="1439"/>
      <c r="Y68" s="1439"/>
      <c r="Z68" s="1439"/>
      <c r="AA68" s="1439"/>
      <c r="AB68" s="1439"/>
      <c r="AC68" s="1439"/>
      <c r="AD68" s="1439"/>
      <c r="AE68" s="1439"/>
      <c r="AF68" s="1439"/>
      <c r="AG68" s="1439"/>
      <c r="AH68" s="1439"/>
      <c r="AI68" s="1439"/>
      <c r="AJ68" s="1439"/>
      <c r="AK68" s="1439"/>
      <c r="AL68" s="1439"/>
      <c r="AM68" s="1439"/>
      <c r="AN68" s="1439"/>
      <c r="AO68" s="1439"/>
      <c r="AP68" s="1439"/>
      <c r="AQ68" s="1439"/>
      <c r="AR68" s="1439"/>
      <c r="AS68" s="1439"/>
      <c r="AT68" s="1439"/>
      <c r="AU68" s="1439"/>
      <c r="AV68" s="1439"/>
      <c r="AW68" s="1439"/>
      <c r="AX68" s="1439"/>
      <c r="AY68" s="1439"/>
      <c r="AZ68" s="1439"/>
      <c r="BA68" s="1439"/>
      <c r="BB68" s="1439"/>
      <c r="BC68" s="1439"/>
      <c r="BD68" s="1439"/>
      <c r="BE68" s="1439"/>
      <c r="BF68" s="1439"/>
      <c r="BG68" s="1439"/>
      <c r="BH68" s="1439"/>
      <c r="BI68" s="1439"/>
      <c r="BJ68" s="1439"/>
      <c r="BK68" s="1439"/>
      <c r="BL68" s="1439"/>
      <c r="BM68" s="1439"/>
      <c r="BN68" s="1439"/>
      <c r="BO68" s="1439"/>
      <c r="BP68" s="1439"/>
      <c r="BQ68" s="1439"/>
      <c r="BR68" s="1439"/>
      <c r="BS68" s="1439"/>
      <c r="BT68" s="1439"/>
      <c r="BU68" s="1439"/>
    </row>
    <row r="69" spans="1:73" x14ac:dyDescent="0.25">
      <c r="A69" s="1439"/>
      <c r="B69" s="1439"/>
      <c r="C69" s="1439"/>
      <c r="D69" s="1439"/>
      <c r="E69" s="1439"/>
      <c r="F69" s="1439"/>
      <c r="G69" s="1439"/>
      <c r="H69" s="1439"/>
      <c r="I69" s="1439"/>
      <c r="J69" s="1439"/>
      <c r="K69" s="1439"/>
      <c r="L69" s="1439"/>
      <c r="M69" s="1439"/>
      <c r="N69" s="1439"/>
      <c r="O69" s="1439"/>
      <c r="P69" s="1439"/>
      <c r="Q69" s="1439"/>
      <c r="R69" s="1439"/>
      <c r="S69" s="1439"/>
      <c r="T69" s="1439"/>
      <c r="U69" s="1439"/>
      <c r="V69" s="1439"/>
      <c r="W69" s="1439"/>
      <c r="X69" s="1439"/>
      <c r="Y69" s="1439"/>
      <c r="Z69" s="1439"/>
      <c r="AA69" s="1439"/>
      <c r="AB69" s="1439"/>
      <c r="AC69" s="1439"/>
      <c r="AD69" s="1439"/>
      <c r="AE69" s="1439"/>
      <c r="AF69" s="1439"/>
      <c r="AG69" s="1439"/>
      <c r="AH69" s="1439"/>
      <c r="AI69" s="1439"/>
      <c r="AJ69" s="1439"/>
      <c r="AK69" s="1439"/>
      <c r="AL69" s="1439"/>
      <c r="AM69" s="1439"/>
      <c r="AN69" s="1439"/>
      <c r="AO69" s="1439"/>
      <c r="AP69" s="1439"/>
      <c r="AQ69" s="1439"/>
      <c r="AR69" s="1439"/>
      <c r="AS69" s="1439"/>
      <c r="AT69" s="1439"/>
      <c r="AU69" s="1439"/>
      <c r="AV69" s="1439"/>
      <c r="AW69" s="1439"/>
      <c r="AX69" s="1439"/>
      <c r="AY69" s="1439"/>
      <c r="AZ69" s="1439"/>
      <c r="BA69" s="1439"/>
      <c r="BB69" s="1439"/>
      <c r="BC69" s="1439"/>
      <c r="BD69" s="1439"/>
      <c r="BE69" s="1439"/>
      <c r="BF69" s="1439"/>
      <c r="BG69" s="1439"/>
      <c r="BH69" s="1439"/>
      <c r="BI69" s="1439"/>
      <c r="BJ69" s="1439"/>
      <c r="BK69" s="1439"/>
      <c r="BL69" s="1439"/>
      <c r="BM69" s="1439"/>
      <c r="BN69" s="1439"/>
      <c r="BO69" s="1439"/>
      <c r="BP69" s="1439"/>
      <c r="BQ69" s="1439"/>
      <c r="BR69" s="1439"/>
      <c r="BS69" s="1439"/>
      <c r="BT69" s="1439"/>
      <c r="BU69" s="1439"/>
    </row>
    <row r="70" spans="1:73" x14ac:dyDescent="0.25">
      <c r="A70" s="1439"/>
      <c r="B70" s="1439"/>
      <c r="C70" s="1439"/>
      <c r="D70" s="1439"/>
      <c r="E70" s="1439"/>
      <c r="F70" s="1439"/>
      <c r="G70" s="1439"/>
      <c r="H70" s="1439"/>
      <c r="I70" s="1439"/>
      <c r="J70" s="1439"/>
      <c r="K70" s="1439"/>
      <c r="L70" s="1439"/>
      <c r="M70" s="1439"/>
      <c r="N70" s="1439"/>
      <c r="O70" s="1439"/>
      <c r="P70" s="1439"/>
      <c r="Q70" s="1439"/>
      <c r="R70" s="1439"/>
      <c r="S70" s="1439"/>
      <c r="T70" s="1439"/>
      <c r="U70" s="1439"/>
      <c r="V70" s="1439"/>
      <c r="W70" s="1439"/>
      <c r="X70" s="1439"/>
      <c r="Y70" s="1439"/>
      <c r="Z70" s="1439"/>
      <c r="AA70" s="1439"/>
      <c r="AB70" s="1439"/>
      <c r="AC70" s="1439"/>
      <c r="AD70" s="1439"/>
      <c r="AE70" s="1439"/>
      <c r="AF70" s="1439"/>
      <c r="AG70" s="1439"/>
      <c r="AH70" s="1439"/>
      <c r="AI70" s="1439"/>
      <c r="AJ70" s="1439"/>
      <c r="AK70" s="1439"/>
      <c r="AL70" s="1439"/>
      <c r="AM70" s="1439"/>
      <c r="AN70" s="1439"/>
      <c r="AO70" s="1439"/>
      <c r="AP70" s="1439"/>
      <c r="AQ70" s="1439"/>
      <c r="AR70" s="1439"/>
      <c r="AS70" s="1439"/>
      <c r="AT70" s="1439"/>
      <c r="AU70" s="1439"/>
      <c r="AV70" s="1439"/>
      <c r="AW70" s="1439"/>
      <c r="AX70" s="1439"/>
      <c r="AY70" s="1439"/>
      <c r="AZ70" s="1439"/>
      <c r="BA70" s="1439"/>
      <c r="BB70" s="1439"/>
      <c r="BC70" s="1439"/>
      <c r="BD70" s="1439"/>
      <c r="BE70" s="1439"/>
      <c r="BF70" s="1439"/>
      <c r="BG70" s="1439"/>
      <c r="BH70" s="1439"/>
      <c r="BI70" s="1439"/>
      <c r="BJ70" s="1439"/>
      <c r="BK70" s="1439"/>
      <c r="BL70" s="1439"/>
      <c r="BM70" s="1439"/>
      <c r="BN70" s="1439"/>
      <c r="BO70" s="1439"/>
      <c r="BP70" s="1439"/>
      <c r="BQ70" s="1439"/>
      <c r="BR70" s="1439"/>
      <c r="BS70" s="1439"/>
      <c r="BT70" s="1439"/>
      <c r="BU70" s="1439"/>
    </row>
    <row r="71" spans="1:73" x14ac:dyDescent="0.25">
      <c r="A71" s="1439"/>
      <c r="B71" s="1439"/>
      <c r="C71" s="1439"/>
      <c r="D71" s="1439"/>
      <c r="E71" s="1439"/>
      <c r="F71" s="1439"/>
      <c r="G71" s="1439"/>
      <c r="H71" s="1439"/>
      <c r="I71" s="1439"/>
      <c r="J71" s="1439"/>
      <c r="K71" s="1439"/>
      <c r="L71" s="1439"/>
      <c r="M71" s="1439"/>
      <c r="N71" s="1439"/>
      <c r="O71" s="1439"/>
      <c r="P71" s="1439"/>
      <c r="Q71" s="1439"/>
      <c r="R71" s="1439"/>
      <c r="S71" s="1439"/>
      <c r="T71" s="1439"/>
      <c r="U71" s="1439"/>
      <c r="V71" s="1439"/>
      <c r="W71" s="1439"/>
      <c r="X71" s="1439"/>
      <c r="Y71" s="1439"/>
      <c r="Z71" s="1439"/>
      <c r="AA71" s="1439"/>
      <c r="AB71" s="1439"/>
      <c r="AC71" s="1439"/>
      <c r="AD71" s="1439"/>
      <c r="AE71" s="1439"/>
      <c r="AF71" s="1439"/>
      <c r="AG71" s="1439"/>
      <c r="AH71" s="1439"/>
      <c r="AI71" s="1439"/>
      <c r="AJ71" s="1439"/>
      <c r="AK71" s="1439"/>
      <c r="AL71" s="1439"/>
      <c r="AM71" s="1439"/>
      <c r="AN71" s="1439"/>
      <c r="AO71" s="1439"/>
      <c r="AP71" s="1439"/>
      <c r="AQ71" s="1439"/>
      <c r="AR71" s="1439"/>
      <c r="AS71" s="1439"/>
      <c r="AT71" s="1439"/>
      <c r="AU71" s="1439"/>
      <c r="AV71" s="1439"/>
      <c r="AW71" s="1439"/>
      <c r="AX71" s="1439"/>
      <c r="AY71" s="1439"/>
      <c r="AZ71" s="1439"/>
      <c r="BA71" s="1439"/>
      <c r="BB71" s="1439"/>
      <c r="BC71" s="1439"/>
      <c r="BD71" s="1439"/>
      <c r="BE71" s="1439"/>
      <c r="BF71" s="1439"/>
      <c r="BG71" s="1439"/>
      <c r="BH71" s="1439"/>
      <c r="BI71" s="1439"/>
      <c r="BJ71" s="1439"/>
      <c r="BK71" s="1439"/>
      <c r="BL71" s="1439"/>
      <c r="BM71" s="1439"/>
      <c r="BN71" s="1439"/>
      <c r="BO71" s="1439"/>
      <c r="BP71" s="1439"/>
      <c r="BQ71" s="1439"/>
      <c r="BR71" s="1439"/>
      <c r="BS71" s="1439"/>
      <c r="BT71" s="1439"/>
      <c r="BU71" s="1439"/>
    </row>
    <row r="72" spans="1:73" x14ac:dyDescent="0.25">
      <c r="A72" s="1439"/>
      <c r="B72" s="1439"/>
      <c r="C72" s="1439"/>
      <c r="D72" s="1439"/>
      <c r="E72" s="1439"/>
      <c r="F72" s="1439"/>
      <c r="G72" s="1439"/>
      <c r="H72" s="1439"/>
      <c r="I72" s="1439"/>
      <c r="J72" s="1439"/>
      <c r="K72" s="1439"/>
      <c r="L72" s="1439"/>
      <c r="M72" s="1439"/>
      <c r="N72" s="1439"/>
      <c r="O72" s="1439"/>
      <c r="P72" s="1439"/>
      <c r="Q72" s="1439"/>
      <c r="R72" s="1439"/>
      <c r="S72" s="1439"/>
      <c r="T72" s="1439"/>
      <c r="U72" s="1439"/>
      <c r="V72" s="1439"/>
      <c r="W72" s="1439"/>
      <c r="X72" s="1439"/>
      <c r="Y72" s="1439"/>
      <c r="Z72" s="1439"/>
      <c r="AA72" s="1439"/>
      <c r="AB72" s="1439"/>
      <c r="AC72" s="1439"/>
      <c r="AD72" s="1439"/>
      <c r="AE72" s="1439"/>
      <c r="AF72" s="1439"/>
      <c r="AG72" s="1439"/>
      <c r="AH72" s="1439"/>
      <c r="AI72" s="1439"/>
      <c r="AJ72" s="1439"/>
      <c r="AK72" s="1439"/>
      <c r="AL72" s="1439"/>
      <c r="AM72" s="1439"/>
      <c r="AN72" s="1439"/>
      <c r="AO72" s="1439"/>
      <c r="AP72" s="1439"/>
      <c r="AQ72" s="1439"/>
      <c r="AR72" s="1439"/>
      <c r="AS72" s="1439"/>
      <c r="AT72" s="1439"/>
      <c r="AU72" s="1439"/>
      <c r="AV72" s="1439"/>
      <c r="AW72" s="1439"/>
      <c r="AX72" s="1439"/>
      <c r="AY72" s="1439"/>
      <c r="AZ72" s="1439"/>
      <c r="BA72" s="1439"/>
      <c r="BB72" s="1439"/>
      <c r="BC72" s="1439"/>
      <c r="BD72" s="1439"/>
      <c r="BE72" s="1439"/>
      <c r="BF72" s="1439"/>
      <c r="BG72" s="1439"/>
      <c r="BH72" s="1439"/>
      <c r="BI72" s="1439"/>
      <c r="BJ72" s="1439"/>
      <c r="BK72" s="1439"/>
      <c r="BL72" s="1439"/>
      <c r="BM72" s="1439"/>
      <c r="BN72" s="1439"/>
      <c r="BO72" s="1439"/>
      <c r="BP72" s="1439"/>
      <c r="BQ72" s="1439"/>
      <c r="BR72" s="1439"/>
      <c r="BS72" s="1439"/>
      <c r="BT72" s="1439"/>
      <c r="BU72" s="1439"/>
    </row>
    <row r="73" spans="1:73" x14ac:dyDescent="0.25">
      <c r="A73" s="1439"/>
      <c r="B73" s="1439"/>
      <c r="C73" s="1439"/>
      <c r="D73" s="1439"/>
      <c r="E73" s="1439"/>
      <c r="F73" s="1439"/>
      <c r="G73" s="1439"/>
      <c r="H73" s="1439"/>
      <c r="I73" s="1439"/>
      <c r="J73" s="1439"/>
      <c r="K73" s="1439"/>
      <c r="L73" s="1439"/>
      <c r="M73" s="1439"/>
      <c r="N73" s="1439"/>
      <c r="O73" s="1439"/>
      <c r="P73" s="1439"/>
      <c r="Q73" s="1439"/>
      <c r="R73" s="1439"/>
      <c r="S73" s="1439"/>
      <c r="T73" s="1439"/>
      <c r="U73" s="1439"/>
      <c r="V73" s="1439"/>
      <c r="W73" s="1439"/>
      <c r="X73" s="1439"/>
      <c r="Y73" s="1439"/>
      <c r="Z73" s="1439"/>
      <c r="AA73" s="1439"/>
      <c r="AB73" s="1439"/>
      <c r="AC73" s="1439"/>
      <c r="AD73" s="1439"/>
      <c r="AE73" s="1439"/>
      <c r="AF73" s="1439"/>
      <c r="AG73" s="1439"/>
      <c r="AH73" s="1439"/>
      <c r="AI73" s="1439"/>
      <c r="AJ73" s="1439"/>
      <c r="AK73" s="1439"/>
      <c r="AL73" s="1439"/>
      <c r="AM73" s="1439"/>
      <c r="AN73" s="1439"/>
      <c r="AO73" s="1439"/>
      <c r="AP73" s="1439"/>
      <c r="AQ73" s="1439"/>
      <c r="AR73" s="1439"/>
      <c r="AS73" s="1439"/>
      <c r="AT73" s="1439"/>
      <c r="AU73" s="1439"/>
      <c r="AV73" s="1439"/>
      <c r="AW73" s="1439"/>
      <c r="AX73" s="1439"/>
      <c r="AY73" s="1439"/>
      <c r="AZ73" s="1439"/>
      <c r="BA73" s="1439"/>
      <c r="BB73" s="1439"/>
      <c r="BC73" s="1439"/>
      <c r="BD73" s="1439"/>
      <c r="BE73" s="1439"/>
      <c r="BF73" s="1439"/>
      <c r="BG73" s="1439"/>
      <c r="BH73" s="1439"/>
      <c r="BI73" s="1439"/>
      <c r="BJ73" s="1439"/>
      <c r="BK73" s="1439"/>
      <c r="BL73" s="1439"/>
      <c r="BM73" s="1439"/>
      <c r="BN73" s="1439"/>
      <c r="BO73" s="1439"/>
      <c r="BP73" s="1439"/>
      <c r="BQ73" s="1439"/>
      <c r="BR73" s="1439"/>
      <c r="BS73" s="1439"/>
      <c r="BT73" s="1439"/>
      <c r="BU73" s="1439"/>
    </row>
    <row r="74" spans="1:73" x14ac:dyDescent="0.25">
      <c r="A74" s="1439"/>
      <c r="B74" s="1439"/>
      <c r="C74" s="1439"/>
      <c r="D74" s="1439"/>
      <c r="E74" s="1439"/>
      <c r="F74" s="1439"/>
      <c r="G74" s="1439"/>
      <c r="H74" s="1439"/>
      <c r="I74" s="1439"/>
      <c r="J74" s="1439"/>
      <c r="K74" s="1439"/>
      <c r="L74" s="1439"/>
      <c r="M74" s="1439"/>
      <c r="N74" s="1439"/>
      <c r="O74" s="1439"/>
      <c r="P74" s="1439"/>
      <c r="Q74" s="1439"/>
      <c r="R74" s="1439"/>
      <c r="S74" s="1439"/>
      <c r="T74" s="1439"/>
      <c r="U74" s="1439"/>
      <c r="V74" s="1439"/>
      <c r="W74" s="1439"/>
      <c r="X74" s="1439"/>
      <c r="Y74" s="1439"/>
      <c r="Z74" s="1439"/>
      <c r="AA74" s="1439"/>
      <c r="AB74" s="1439"/>
      <c r="AC74" s="1439"/>
      <c r="AD74" s="1439"/>
      <c r="AE74" s="1439"/>
      <c r="AF74" s="1439"/>
      <c r="AG74" s="1439"/>
      <c r="AH74" s="1439"/>
      <c r="AI74" s="1439"/>
      <c r="AJ74" s="1439"/>
      <c r="AK74" s="1439"/>
      <c r="AL74" s="1439"/>
      <c r="AM74" s="1439"/>
      <c r="AN74" s="1439"/>
      <c r="AO74" s="1439"/>
      <c r="AP74" s="1439"/>
      <c r="AQ74" s="1439"/>
      <c r="AR74" s="1439"/>
      <c r="AS74" s="1439"/>
      <c r="AT74" s="1439"/>
      <c r="AU74" s="1439"/>
      <c r="AV74" s="1439"/>
      <c r="AW74" s="1439"/>
      <c r="AX74" s="1439"/>
      <c r="AY74" s="1439"/>
      <c r="AZ74" s="1439"/>
      <c r="BA74" s="1439"/>
      <c r="BB74" s="1439"/>
      <c r="BC74" s="1439"/>
      <c r="BD74" s="1439"/>
      <c r="BE74" s="1439"/>
      <c r="BF74" s="1439"/>
      <c r="BG74" s="1439"/>
      <c r="BH74" s="1439"/>
      <c r="BI74" s="1439"/>
      <c r="BJ74" s="1439"/>
      <c r="BK74" s="1439"/>
      <c r="BL74" s="1439"/>
      <c r="BM74" s="1439"/>
      <c r="BN74" s="1439"/>
      <c r="BO74" s="1439"/>
      <c r="BP74" s="1439"/>
      <c r="BQ74" s="1439"/>
      <c r="BR74" s="1439"/>
      <c r="BS74" s="1439"/>
      <c r="BT74" s="1439"/>
      <c r="BU74" s="1439"/>
    </row>
    <row r="75" spans="1:73" x14ac:dyDescent="0.25">
      <c r="A75" s="1439"/>
      <c r="B75" s="1439"/>
      <c r="C75" s="1439"/>
      <c r="D75" s="1439"/>
      <c r="E75" s="1439"/>
      <c r="F75" s="1439"/>
      <c r="G75" s="1439"/>
      <c r="H75" s="1439"/>
      <c r="I75" s="1439"/>
      <c r="J75" s="1439"/>
      <c r="K75" s="1439"/>
      <c r="L75" s="1439"/>
      <c r="M75" s="1439"/>
      <c r="N75" s="1439"/>
      <c r="O75" s="1439"/>
      <c r="P75" s="1439"/>
      <c r="Q75" s="1439"/>
      <c r="R75" s="1439"/>
      <c r="S75" s="1439"/>
      <c r="T75" s="1439"/>
      <c r="U75" s="1439"/>
      <c r="V75" s="1439"/>
      <c r="W75" s="1439"/>
      <c r="X75" s="1439"/>
      <c r="Y75" s="1439"/>
      <c r="Z75" s="1439"/>
      <c r="AA75" s="1439"/>
      <c r="AB75" s="1439"/>
      <c r="AC75" s="1439"/>
      <c r="AD75" s="1439"/>
      <c r="AE75" s="1439"/>
      <c r="AF75" s="1439"/>
      <c r="AG75" s="1439"/>
      <c r="AH75" s="1439"/>
      <c r="AI75" s="1439"/>
      <c r="AJ75" s="1439"/>
      <c r="AK75" s="1439"/>
      <c r="AL75" s="1439"/>
      <c r="AM75" s="1439"/>
      <c r="AN75" s="1439"/>
      <c r="AO75" s="1439"/>
      <c r="AP75" s="1439"/>
      <c r="AQ75" s="1439"/>
      <c r="AR75" s="1439"/>
      <c r="AS75" s="1439"/>
      <c r="AT75" s="1439"/>
      <c r="AU75" s="1439"/>
      <c r="AV75" s="1439"/>
      <c r="AW75" s="1439"/>
      <c r="AX75" s="1439"/>
      <c r="AY75" s="1439"/>
      <c r="AZ75" s="1439"/>
      <c r="BA75" s="1439"/>
      <c r="BB75" s="1439"/>
      <c r="BC75" s="1439"/>
      <c r="BD75" s="1439"/>
      <c r="BE75" s="1439"/>
      <c r="BF75" s="1439"/>
      <c r="BG75" s="1439"/>
      <c r="BH75" s="1439"/>
      <c r="BI75" s="1439"/>
      <c r="BJ75" s="1439"/>
      <c r="BK75" s="1439"/>
      <c r="BL75" s="1439"/>
      <c r="BM75" s="1439"/>
      <c r="BN75" s="1439"/>
      <c r="BO75" s="1439"/>
      <c r="BP75" s="1439"/>
      <c r="BQ75" s="1439"/>
      <c r="BR75" s="1439"/>
      <c r="BS75" s="1439"/>
      <c r="BT75" s="1439"/>
      <c r="BU75" s="1439"/>
    </row>
    <row r="76" spans="1:73" x14ac:dyDescent="0.25">
      <c r="A76" s="1439"/>
      <c r="B76" s="1439"/>
      <c r="C76" s="1439"/>
      <c r="D76" s="1439"/>
      <c r="E76" s="1439"/>
      <c r="F76" s="1439"/>
      <c r="G76" s="1439"/>
      <c r="H76" s="1439"/>
      <c r="I76" s="1439"/>
      <c r="J76" s="1439"/>
      <c r="K76" s="1439"/>
      <c r="L76" s="1439"/>
      <c r="M76" s="1439"/>
      <c r="N76" s="1439"/>
      <c r="O76" s="1439"/>
      <c r="P76" s="1439"/>
      <c r="Q76" s="1439"/>
      <c r="R76" s="1439"/>
      <c r="S76" s="1439"/>
      <c r="T76" s="1439"/>
      <c r="U76" s="1439"/>
      <c r="V76" s="1439"/>
      <c r="W76" s="1439"/>
      <c r="X76" s="1439"/>
      <c r="Y76" s="1439"/>
      <c r="Z76" s="1439"/>
      <c r="AA76" s="1439"/>
      <c r="AB76" s="1439"/>
      <c r="AC76" s="1439"/>
      <c r="AD76" s="1439"/>
      <c r="AE76" s="1439"/>
      <c r="AF76" s="1439"/>
      <c r="AG76" s="1439"/>
      <c r="AH76" s="1439"/>
      <c r="AI76" s="1439"/>
      <c r="AJ76" s="1439"/>
      <c r="AK76" s="1439"/>
      <c r="AL76" s="1439"/>
      <c r="AM76" s="1439"/>
      <c r="AN76" s="1439"/>
      <c r="AO76" s="1439"/>
      <c r="AP76" s="1439"/>
      <c r="AQ76" s="1439"/>
      <c r="AR76" s="1439"/>
      <c r="AS76" s="1439"/>
      <c r="AT76" s="1439"/>
      <c r="AU76" s="1439"/>
      <c r="AV76" s="1439"/>
      <c r="AW76" s="1439"/>
      <c r="AX76" s="1439"/>
      <c r="AY76" s="1439"/>
      <c r="AZ76" s="1439"/>
      <c r="BA76" s="1439"/>
      <c r="BB76" s="1439"/>
      <c r="BC76" s="1439"/>
      <c r="BD76" s="1439"/>
      <c r="BE76" s="1439"/>
      <c r="BF76" s="1439"/>
      <c r="BG76" s="1439"/>
      <c r="BH76" s="1439"/>
      <c r="BI76" s="1439"/>
      <c r="BJ76" s="1439"/>
      <c r="BK76" s="1439"/>
      <c r="BL76" s="1439"/>
      <c r="BM76" s="1439"/>
      <c r="BN76" s="1439"/>
      <c r="BO76" s="1439"/>
      <c r="BP76" s="1439"/>
      <c r="BQ76" s="1439"/>
      <c r="BR76" s="1439"/>
      <c r="BS76" s="1439"/>
      <c r="BT76" s="1439"/>
      <c r="BU76" s="1439"/>
    </row>
    <row r="77" spans="1:73" x14ac:dyDescent="0.25">
      <c r="A77" s="1439"/>
      <c r="B77" s="1439"/>
      <c r="C77" s="1439"/>
      <c r="D77" s="1439"/>
      <c r="E77" s="1439"/>
      <c r="F77" s="1439"/>
      <c r="G77" s="1439"/>
      <c r="H77" s="1439"/>
      <c r="I77" s="1439"/>
      <c r="J77" s="1439"/>
      <c r="K77" s="1439"/>
      <c r="L77" s="1439"/>
      <c r="M77" s="1439"/>
      <c r="N77" s="1439"/>
      <c r="O77" s="1439"/>
      <c r="P77" s="1439"/>
      <c r="Q77" s="1439"/>
      <c r="R77" s="1439"/>
      <c r="S77" s="1439"/>
      <c r="T77" s="1439"/>
      <c r="U77" s="1439"/>
      <c r="V77" s="1439"/>
      <c r="W77" s="1439"/>
      <c r="X77" s="1439"/>
      <c r="Y77" s="1439"/>
      <c r="Z77" s="1439"/>
      <c r="AA77" s="1439"/>
      <c r="AB77" s="1439"/>
      <c r="AC77" s="1439"/>
      <c r="AD77" s="1439"/>
      <c r="AE77" s="1439"/>
      <c r="AF77" s="1439"/>
      <c r="AG77" s="1439"/>
      <c r="AH77" s="1439"/>
      <c r="AI77" s="1439"/>
      <c r="AJ77" s="1439"/>
      <c r="AK77" s="1439"/>
      <c r="AL77" s="1439"/>
      <c r="AM77" s="1439"/>
      <c r="AN77" s="1439"/>
      <c r="AO77" s="1439"/>
      <c r="AP77" s="1439"/>
      <c r="AQ77" s="1439"/>
      <c r="AR77" s="1439"/>
      <c r="AS77" s="1439"/>
      <c r="AT77" s="1439"/>
      <c r="AU77" s="1439"/>
      <c r="AV77" s="1439"/>
      <c r="AW77" s="1439"/>
      <c r="AX77" s="1439"/>
      <c r="AY77" s="1439"/>
      <c r="AZ77" s="1439"/>
      <c r="BA77" s="1439"/>
      <c r="BB77" s="1439"/>
      <c r="BC77" s="1439"/>
      <c r="BD77" s="1439"/>
      <c r="BE77" s="1439"/>
      <c r="BF77" s="1439"/>
      <c r="BG77" s="1439"/>
      <c r="BH77" s="1439"/>
      <c r="BI77" s="1439"/>
      <c r="BJ77" s="1439"/>
      <c r="BK77" s="1439"/>
      <c r="BL77" s="1439"/>
      <c r="BM77" s="1439"/>
      <c r="BN77" s="1439"/>
      <c r="BO77" s="1439"/>
      <c r="BP77" s="1439"/>
      <c r="BQ77" s="1439"/>
      <c r="BR77" s="1439"/>
      <c r="BS77" s="1439"/>
      <c r="BT77" s="1439"/>
      <c r="BU77" s="1439"/>
    </row>
    <row r="78" spans="1:73" x14ac:dyDescent="0.25">
      <c r="A78" s="1439"/>
      <c r="B78" s="1439"/>
      <c r="C78" s="1439"/>
      <c r="D78" s="1439"/>
      <c r="E78" s="1439"/>
      <c r="F78" s="1439"/>
      <c r="G78" s="1439"/>
      <c r="H78" s="1439"/>
      <c r="I78" s="1439"/>
      <c r="J78" s="1439"/>
      <c r="K78" s="1439"/>
      <c r="L78" s="1439"/>
      <c r="M78" s="1439"/>
      <c r="N78" s="1439"/>
      <c r="O78" s="1439"/>
      <c r="P78" s="1439"/>
      <c r="Q78" s="1439"/>
      <c r="R78" s="1439"/>
      <c r="S78" s="1439"/>
      <c r="T78" s="1439"/>
      <c r="U78" s="1439"/>
      <c r="V78" s="1439"/>
      <c r="W78" s="1439"/>
      <c r="X78" s="1439"/>
      <c r="Y78" s="1439"/>
      <c r="Z78" s="1439"/>
      <c r="AA78" s="1439"/>
      <c r="AB78" s="1439"/>
      <c r="AC78" s="1439"/>
      <c r="AD78" s="1439"/>
      <c r="AE78" s="1439"/>
      <c r="AF78" s="1439"/>
      <c r="AG78" s="1439"/>
      <c r="AH78" s="1439"/>
      <c r="AI78" s="1439"/>
      <c r="AJ78" s="1439"/>
      <c r="AK78" s="1439"/>
      <c r="AL78" s="1439"/>
      <c r="AM78" s="1439"/>
      <c r="AN78" s="1439"/>
      <c r="AO78" s="1439"/>
      <c r="AP78" s="1439"/>
      <c r="AQ78" s="1439"/>
      <c r="AR78" s="1439"/>
      <c r="AS78" s="1439"/>
      <c r="AT78" s="1439"/>
      <c r="AU78" s="1439"/>
      <c r="AV78" s="1439"/>
      <c r="AW78" s="1439"/>
      <c r="AX78" s="1439"/>
      <c r="AY78" s="1439"/>
      <c r="AZ78" s="1439"/>
      <c r="BA78" s="1439"/>
      <c r="BB78" s="1439"/>
      <c r="BC78" s="1439"/>
      <c r="BD78" s="1439"/>
      <c r="BE78" s="1439"/>
      <c r="BF78" s="1439"/>
      <c r="BG78" s="1439"/>
      <c r="BH78" s="1439"/>
      <c r="BI78" s="1439"/>
      <c r="BJ78" s="1439"/>
      <c r="BK78" s="1439"/>
      <c r="BL78" s="1439"/>
      <c r="BM78" s="1439"/>
      <c r="BN78" s="1439"/>
      <c r="BO78" s="1439"/>
      <c r="BP78" s="1439"/>
      <c r="BQ78" s="1439"/>
      <c r="BR78" s="1439"/>
      <c r="BS78" s="1439"/>
      <c r="BT78" s="1439"/>
      <c r="BU78" s="1439"/>
    </row>
    <row r="79" spans="1:73" x14ac:dyDescent="0.25">
      <c r="A79" s="1439"/>
      <c r="B79" s="1439"/>
      <c r="C79" s="1439"/>
      <c r="D79" s="1439"/>
      <c r="E79" s="1439"/>
      <c r="F79" s="1439"/>
      <c r="G79" s="1439"/>
      <c r="H79" s="1439"/>
      <c r="I79" s="1439"/>
      <c r="J79" s="1439"/>
      <c r="K79" s="1439"/>
      <c r="L79" s="1439"/>
      <c r="M79" s="1439"/>
      <c r="N79" s="1439"/>
      <c r="O79" s="1439"/>
      <c r="P79" s="1439"/>
      <c r="Q79" s="1439"/>
      <c r="R79" s="1439"/>
      <c r="S79" s="1439"/>
      <c r="T79" s="1439"/>
      <c r="U79" s="1439"/>
      <c r="V79" s="1439"/>
      <c r="W79" s="1439"/>
      <c r="X79" s="1439"/>
      <c r="Y79" s="1439"/>
      <c r="Z79" s="1439"/>
      <c r="AA79" s="1439"/>
      <c r="AB79" s="1439"/>
      <c r="AC79" s="1439"/>
      <c r="AD79" s="1439"/>
      <c r="AE79" s="1439"/>
      <c r="AF79" s="1439"/>
      <c r="AG79" s="1439"/>
      <c r="AH79" s="1439"/>
      <c r="AI79" s="1439"/>
      <c r="AJ79" s="1439"/>
      <c r="AK79" s="1439"/>
      <c r="AL79" s="1439"/>
      <c r="AM79" s="1439"/>
      <c r="AN79" s="1439"/>
      <c r="AO79" s="1439"/>
      <c r="AP79" s="1439"/>
      <c r="AQ79" s="1439"/>
      <c r="AR79" s="1439"/>
      <c r="AS79" s="1439"/>
      <c r="AT79" s="1439"/>
      <c r="AU79" s="1439"/>
      <c r="AV79" s="1439"/>
      <c r="AW79" s="1439"/>
      <c r="AX79" s="1439"/>
      <c r="AY79" s="1439"/>
      <c r="AZ79" s="1439"/>
      <c r="BA79" s="1439"/>
      <c r="BB79" s="1439"/>
      <c r="BC79" s="1439"/>
      <c r="BD79" s="1439"/>
      <c r="BE79" s="1439"/>
      <c r="BF79" s="1439"/>
      <c r="BG79" s="1439"/>
      <c r="BH79" s="1439"/>
      <c r="BI79" s="1439"/>
      <c r="BJ79" s="1439"/>
      <c r="BK79" s="1439"/>
      <c r="BL79" s="1439"/>
      <c r="BM79" s="1439"/>
      <c r="BN79" s="1439"/>
      <c r="BO79" s="1439"/>
      <c r="BP79" s="1439"/>
      <c r="BQ79" s="1439"/>
      <c r="BR79" s="1439"/>
      <c r="BS79" s="1439"/>
      <c r="BT79" s="1439"/>
      <c r="BU79" s="1439"/>
    </row>
    <row r="80" spans="1:73" x14ac:dyDescent="0.25">
      <c r="A80" s="1439"/>
      <c r="B80" s="1439"/>
      <c r="C80" s="1439"/>
      <c r="D80" s="1439"/>
      <c r="E80" s="1439"/>
      <c r="F80" s="1439"/>
      <c r="G80" s="1439"/>
      <c r="H80" s="1439"/>
      <c r="I80" s="1439"/>
      <c r="J80" s="1439"/>
      <c r="K80" s="1439"/>
      <c r="L80" s="1439"/>
      <c r="M80" s="1439"/>
      <c r="N80" s="1439"/>
      <c r="O80" s="1439"/>
      <c r="P80" s="1439"/>
      <c r="Q80" s="1439"/>
      <c r="R80" s="1439"/>
      <c r="S80" s="1439"/>
      <c r="T80" s="1439"/>
      <c r="U80" s="1439"/>
      <c r="V80" s="1439"/>
      <c r="W80" s="1439"/>
      <c r="X80" s="1439"/>
      <c r="Y80" s="1439"/>
      <c r="Z80" s="1439"/>
      <c r="AA80" s="1439"/>
      <c r="AB80" s="1439"/>
      <c r="AC80" s="1439"/>
      <c r="AD80" s="1439"/>
      <c r="AE80" s="1439"/>
      <c r="AF80" s="1439"/>
      <c r="AG80" s="1439"/>
      <c r="AH80" s="1439"/>
      <c r="AI80" s="1439"/>
      <c r="AJ80" s="1439"/>
      <c r="AK80" s="1439"/>
      <c r="AL80" s="1439"/>
      <c r="AM80" s="1439"/>
      <c r="AN80" s="1439"/>
      <c r="AO80" s="1439"/>
      <c r="AP80" s="1439"/>
      <c r="AQ80" s="1439"/>
      <c r="AR80" s="1439"/>
      <c r="AS80" s="1439"/>
      <c r="AT80" s="1439"/>
      <c r="AU80" s="1439"/>
      <c r="AV80" s="1439"/>
      <c r="AW80" s="1439"/>
      <c r="AX80" s="1439"/>
      <c r="AY80" s="1439"/>
      <c r="AZ80" s="1439"/>
      <c r="BA80" s="1439"/>
      <c r="BB80" s="1439"/>
      <c r="BC80" s="1439"/>
      <c r="BD80" s="1439"/>
      <c r="BE80" s="1439"/>
      <c r="BF80" s="1439"/>
      <c r="BG80" s="1439"/>
      <c r="BH80" s="1439"/>
      <c r="BI80" s="1439"/>
      <c r="BJ80" s="1439"/>
      <c r="BK80" s="1439"/>
      <c r="BL80" s="1439"/>
      <c r="BM80" s="1439"/>
      <c r="BN80" s="1439"/>
      <c r="BO80" s="1439"/>
      <c r="BP80" s="1439"/>
      <c r="BQ80" s="1439"/>
      <c r="BR80" s="1439"/>
      <c r="BS80" s="1439"/>
      <c r="BT80" s="1439"/>
      <c r="BU80" s="1439"/>
    </row>
    <row r="81" spans="1:73" x14ac:dyDescent="0.25">
      <c r="A81" s="1439"/>
      <c r="B81" s="1439"/>
      <c r="C81" s="1439"/>
      <c r="D81" s="1439"/>
      <c r="E81" s="1439"/>
      <c r="F81" s="1439"/>
      <c r="G81" s="1439"/>
      <c r="H81" s="1439"/>
      <c r="I81" s="1439"/>
      <c r="J81" s="1439"/>
      <c r="K81" s="1439"/>
      <c r="L81" s="1439"/>
      <c r="M81" s="1439"/>
      <c r="N81" s="1439"/>
      <c r="O81" s="1439"/>
      <c r="P81" s="1439"/>
      <c r="Q81" s="1439"/>
      <c r="R81" s="1439"/>
      <c r="S81" s="1439"/>
      <c r="T81" s="1439"/>
      <c r="U81" s="1439"/>
      <c r="V81" s="1439"/>
      <c r="W81" s="1439"/>
      <c r="X81" s="1439"/>
      <c r="Y81" s="1439"/>
      <c r="Z81" s="1439"/>
      <c r="AA81" s="1439"/>
      <c r="AB81" s="1439"/>
      <c r="AC81" s="1439"/>
      <c r="AD81" s="1439"/>
      <c r="AE81" s="1439"/>
      <c r="AF81" s="1439"/>
      <c r="AG81" s="1439"/>
      <c r="AH81" s="1439"/>
      <c r="AI81" s="1439"/>
      <c r="AJ81" s="1439"/>
      <c r="AK81" s="1439"/>
      <c r="AL81" s="1439"/>
      <c r="AM81" s="1439"/>
      <c r="AN81" s="1439"/>
      <c r="AO81" s="1439"/>
      <c r="AP81" s="1439"/>
      <c r="AQ81" s="1439"/>
      <c r="AR81" s="1439"/>
      <c r="AS81" s="1439"/>
      <c r="AT81" s="1439"/>
      <c r="AU81" s="1439"/>
      <c r="AV81" s="1439"/>
      <c r="AW81" s="1439"/>
      <c r="AX81" s="1439"/>
      <c r="AY81" s="1439"/>
      <c r="AZ81" s="1439"/>
      <c r="BA81" s="1439"/>
      <c r="BB81" s="1439"/>
      <c r="BC81" s="1439"/>
      <c r="BD81" s="1439"/>
      <c r="BE81" s="1439"/>
      <c r="BF81" s="1439"/>
      <c r="BG81" s="1439"/>
      <c r="BH81" s="1439"/>
      <c r="BI81" s="1439"/>
      <c r="BJ81" s="1439"/>
      <c r="BK81" s="1439"/>
      <c r="BL81" s="1439"/>
      <c r="BM81" s="1439"/>
      <c r="BN81" s="1439"/>
      <c r="BO81" s="1439"/>
      <c r="BP81" s="1439"/>
      <c r="BQ81" s="1439"/>
      <c r="BR81" s="1439"/>
      <c r="BS81" s="1439"/>
      <c r="BT81" s="1439"/>
      <c r="BU81" s="1439"/>
    </row>
    <row r="82" spans="1:73" x14ac:dyDescent="0.25">
      <c r="A82" s="1439"/>
      <c r="B82" s="1439"/>
      <c r="C82" s="1439"/>
      <c r="D82" s="1439"/>
      <c r="E82" s="1439"/>
      <c r="F82" s="1439"/>
      <c r="G82" s="1439"/>
      <c r="H82" s="1439"/>
      <c r="I82" s="1439"/>
      <c r="J82" s="1439"/>
      <c r="K82" s="1439"/>
      <c r="L82" s="1439"/>
      <c r="M82" s="1439"/>
      <c r="N82" s="1439"/>
      <c r="O82" s="1439"/>
      <c r="P82" s="1439"/>
      <c r="Q82" s="1439"/>
      <c r="R82" s="1439"/>
      <c r="S82" s="1439"/>
      <c r="T82" s="1439"/>
      <c r="U82" s="1439"/>
      <c r="V82" s="1439"/>
      <c r="W82" s="1439"/>
      <c r="X82" s="1439"/>
      <c r="Y82" s="1439"/>
      <c r="Z82" s="1439"/>
      <c r="AA82" s="1439"/>
      <c r="AB82" s="1439"/>
      <c r="AC82" s="1439"/>
      <c r="AD82" s="1439"/>
      <c r="AE82" s="1439"/>
      <c r="AF82" s="1439"/>
      <c r="AG82" s="1439"/>
      <c r="AH82" s="1439"/>
      <c r="AI82" s="1439"/>
      <c r="AJ82" s="1439"/>
      <c r="AK82" s="1439"/>
      <c r="AL82" s="1439"/>
      <c r="AM82" s="1439"/>
      <c r="AN82" s="1439"/>
      <c r="AO82" s="1439"/>
      <c r="AP82" s="1439"/>
      <c r="AQ82" s="1439"/>
      <c r="AR82" s="1439"/>
      <c r="AS82" s="1439"/>
      <c r="AT82" s="1439"/>
      <c r="AU82" s="1439"/>
      <c r="AV82" s="1439"/>
      <c r="AW82" s="1439"/>
      <c r="AX82" s="1439"/>
      <c r="AY82" s="1439"/>
      <c r="AZ82" s="1439"/>
      <c r="BA82" s="1439"/>
      <c r="BB82" s="1439"/>
      <c r="BC82" s="1439"/>
      <c r="BD82" s="1439"/>
      <c r="BE82" s="1439"/>
      <c r="BF82" s="1439"/>
      <c r="BG82" s="1439"/>
      <c r="BH82" s="1439"/>
      <c r="BI82" s="1439"/>
      <c r="BJ82" s="1439"/>
      <c r="BK82" s="1439"/>
      <c r="BL82" s="1439"/>
      <c r="BM82" s="1439"/>
      <c r="BN82" s="1439"/>
      <c r="BO82" s="1439"/>
      <c r="BP82" s="1439"/>
      <c r="BQ82" s="1439"/>
      <c r="BR82" s="1439"/>
      <c r="BS82" s="1439"/>
      <c r="BT82" s="1439"/>
      <c r="BU82" s="1439"/>
    </row>
    <row r="83" spans="1:73" x14ac:dyDescent="0.25">
      <c r="A83" s="1439"/>
      <c r="B83" s="1439"/>
      <c r="C83" s="1439"/>
      <c r="D83" s="1439"/>
      <c r="E83" s="1439"/>
      <c r="F83" s="1439"/>
      <c r="G83" s="1439"/>
      <c r="H83" s="1439"/>
      <c r="I83" s="1439"/>
      <c r="J83" s="1439"/>
      <c r="K83" s="1439"/>
      <c r="L83" s="1439"/>
      <c r="M83" s="1439"/>
      <c r="N83" s="1439"/>
      <c r="O83" s="1439"/>
      <c r="P83" s="1439"/>
      <c r="Q83" s="1439"/>
      <c r="R83" s="1439"/>
      <c r="S83" s="1439"/>
      <c r="T83" s="1439"/>
      <c r="U83" s="1439"/>
      <c r="V83" s="1439"/>
      <c r="W83" s="1439"/>
      <c r="X83" s="1439"/>
      <c r="Y83" s="1439"/>
      <c r="Z83" s="1439"/>
      <c r="AA83" s="1439"/>
      <c r="AB83" s="1439"/>
      <c r="AC83" s="1439"/>
      <c r="AD83" s="1439"/>
      <c r="AE83" s="1439"/>
      <c r="AF83" s="1439"/>
      <c r="AG83" s="1439"/>
      <c r="AH83" s="1439"/>
      <c r="AI83" s="1439"/>
      <c r="AJ83" s="1439"/>
      <c r="AK83" s="1439"/>
      <c r="AL83" s="1439"/>
      <c r="AM83" s="1439"/>
      <c r="AN83" s="1439"/>
      <c r="AO83" s="1439"/>
      <c r="AP83" s="1439"/>
      <c r="AQ83" s="1439"/>
      <c r="AR83" s="1439"/>
      <c r="AS83" s="1439"/>
      <c r="AT83" s="1439"/>
      <c r="AU83" s="1439"/>
      <c r="AV83" s="1439"/>
      <c r="AW83" s="1439"/>
      <c r="AX83" s="1439"/>
      <c r="AY83" s="1439"/>
      <c r="AZ83" s="1439"/>
      <c r="BA83" s="1439"/>
      <c r="BB83" s="1439"/>
      <c r="BC83" s="1439"/>
      <c r="BD83" s="1439"/>
      <c r="BE83" s="1439"/>
      <c r="BF83" s="1439"/>
      <c r="BG83" s="1439"/>
      <c r="BH83" s="1439"/>
      <c r="BI83" s="1439"/>
      <c r="BJ83" s="1439"/>
      <c r="BK83" s="1439"/>
      <c r="BL83" s="1439"/>
      <c r="BM83" s="1439"/>
      <c r="BN83" s="1439"/>
      <c r="BO83" s="1439"/>
      <c r="BP83" s="1439"/>
      <c r="BQ83" s="1439"/>
      <c r="BR83" s="1439"/>
      <c r="BS83" s="1439"/>
      <c r="BT83" s="1439"/>
      <c r="BU83" s="1439"/>
    </row>
    <row r="84" spans="1:73" x14ac:dyDescent="0.25">
      <c r="A84" s="1439"/>
      <c r="B84" s="1439"/>
      <c r="C84" s="1439"/>
      <c r="D84" s="1439"/>
      <c r="E84" s="1439"/>
      <c r="F84" s="1439"/>
      <c r="G84" s="1439"/>
      <c r="H84" s="1439"/>
      <c r="I84" s="1439"/>
      <c r="J84" s="1439"/>
      <c r="K84" s="1439"/>
      <c r="L84" s="1439"/>
      <c r="M84" s="1439"/>
      <c r="N84" s="1439"/>
      <c r="O84" s="1439"/>
      <c r="P84" s="1439"/>
      <c r="Q84" s="1439"/>
      <c r="R84" s="1439"/>
      <c r="S84" s="1439"/>
      <c r="T84" s="1439"/>
      <c r="U84" s="1439"/>
      <c r="V84" s="1439"/>
      <c r="W84" s="1439"/>
      <c r="X84" s="1439"/>
      <c r="Y84" s="1439"/>
      <c r="Z84" s="1439"/>
      <c r="AA84" s="1439"/>
      <c r="AB84" s="1439"/>
      <c r="AC84" s="1439"/>
      <c r="AD84" s="1439"/>
      <c r="AE84" s="1439"/>
      <c r="AF84" s="1439"/>
      <c r="AG84" s="1439"/>
      <c r="AH84" s="1439"/>
      <c r="AI84" s="1439"/>
      <c r="AJ84" s="1439"/>
      <c r="AK84" s="1439"/>
      <c r="AL84" s="1439"/>
      <c r="AM84" s="1439"/>
      <c r="AN84" s="1439"/>
      <c r="AO84" s="1439"/>
      <c r="AP84" s="1439"/>
      <c r="AQ84" s="1439"/>
      <c r="AR84" s="1439"/>
      <c r="AS84" s="1439"/>
      <c r="AT84" s="1439"/>
      <c r="AU84" s="1439"/>
      <c r="AV84" s="1439"/>
      <c r="AW84" s="1439"/>
      <c r="AX84" s="1439"/>
      <c r="AY84" s="1439"/>
      <c r="AZ84" s="1439"/>
      <c r="BA84" s="1439"/>
      <c r="BB84" s="1439"/>
      <c r="BC84" s="1439"/>
      <c r="BD84" s="1439"/>
      <c r="BE84" s="1439"/>
      <c r="BF84" s="1439"/>
      <c r="BG84" s="1439"/>
      <c r="BH84" s="1439"/>
      <c r="BI84" s="1439"/>
      <c r="BJ84" s="1439"/>
      <c r="BK84" s="1439"/>
      <c r="BL84" s="1439"/>
      <c r="BM84" s="1439"/>
      <c r="BN84" s="1439"/>
      <c r="BO84" s="1439"/>
      <c r="BP84" s="1439"/>
      <c r="BQ84" s="1439"/>
      <c r="BR84" s="1439"/>
      <c r="BS84" s="1439"/>
      <c r="BT84" s="1439"/>
      <c r="BU84" s="1439"/>
    </row>
    <row r="85" spans="1:73" x14ac:dyDescent="0.25">
      <c r="A85" s="1439"/>
      <c r="B85" s="1439"/>
      <c r="C85" s="1439"/>
      <c r="D85" s="1439"/>
      <c r="E85" s="1439"/>
      <c r="F85" s="1439"/>
      <c r="G85" s="1439"/>
      <c r="H85" s="1439"/>
      <c r="I85" s="1439"/>
      <c r="J85" s="1439"/>
      <c r="K85" s="1439"/>
      <c r="L85" s="1439"/>
      <c r="M85" s="1439"/>
      <c r="N85" s="1439"/>
      <c r="O85" s="1439"/>
      <c r="P85" s="1439"/>
      <c r="Q85" s="1439"/>
      <c r="R85" s="1439"/>
      <c r="S85" s="1439"/>
      <c r="T85" s="1439"/>
      <c r="U85" s="1439"/>
      <c r="V85" s="1439"/>
      <c r="W85" s="1439"/>
      <c r="X85" s="1439"/>
      <c r="Y85" s="1439"/>
      <c r="Z85" s="1439"/>
      <c r="AA85" s="1439"/>
      <c r="AB85" s="1439"/>
      <c r="AC85" s="1439"/>
      <c r="AD85" s="1439"/>
      <c r="AE85" s="1439"/>
      <c r="AF85" s="1439"/>
      <c r="AG85" s="1439"/>
      <c r="AH85" s="1439"/>
      <c r="AI85" s="1439"/>
      <c r="AJ85" s="1439"/>
      <c r="AK85" s="1439"/>
      <c r="AL85" s="1439"/>
      <c r="AM85" s="1439"/>
      <c r="AN85" s="1439"/>
      <c r="AO85" s="1439"/>
      <c r="AP85" s="1439"/>
      <c r="AQ85" s="1439"/>
      <c r="AR85" s="1439"/>
      <c r="AS85" s="1439"/>
      <c r="AT85" s="1439"/>
      <c r="AU85" s="1439"/>
      <c r="AV85" s="1439"/>
      <c r="AW85" s="1439"/>
      <c r="AX85" s="1439"/>
      <c r="AY85" s="1439"/>
      <c r="AZ85" s="1439"/>
      <c r="BA85" s="1439"/>
      <c r="BB85" s="1439"/>
      <c r="BC85" s="1439"/>
      <c r="BD85" s="1439"/>
      <c r="BE85" s="1439"/>
      <c r="BF85" s="1439"/>
      <c r="BG85" s="1439"/>
      <c r="BH85" s="1439"/>
      <c r="BI85" s="1439"/>
      <c r="BJ85" s="1439"/>
      <c r="BK85" s="1439"/>
      <c r="BL85" s="1439"/>
      <c r="BM85" s="1439"/>
      <c r="BN85" s="1439"/>
      <c r="BO85" s="1439"/>
      <c r="BP85" s="1439"/>
      <c r="BQ85" s="1439"/>
      <c r="BR85" s="1439"/>
      <c r="BS85" s="1439"/>
      <c r="BT85" s="1439"/>
      <c r="BU85" s="1439"/>
    </row>
    <row r="86" spans="1:73" x14ac:dyDescent="0.25">
      <c r="A86" s="1439"/>
      <c r="B86" s="1439"/>
      <c r="C86" s="1439"/>
      <c r="D86" s="1439"/>
      <c r="E86" s="1439"/>
      <c r="F86" s="1439"/>
      <c r="G86" s="1439"/>
      <c r="H86" s="1439"/>
      <c r="I86" s="1439"/>
      <c r="J86" s="1439"/>
      <c r="K86" s="1439"/>
      <c r="L86" s="1439"/>
      <c r="M86" s="1439"/>
      <c r="N86" s="1439"/>
      <c r="O86" s="1439"/>
      <c r="P86" s="1439"/>
      <c r="Q86" s="1439"/>
      <c r="R86" s="1439"/>
      <c r="S86" s="1439"/>
      <c r="T86" s="1439"/>
      <c r="U86" s="1439"/>
      <c r="V86" s="1439"/>
      <c r="W86" s="1439"/>
      <c r="X86" s="1439"/>
      <c r="Y86" s="1439"/>
      <c r="Z86" s="1439"/>
      <c r="AA86" s="1439"/>
      <c r="AB86" s="1439"/>
      <c r="AC86" s="1439"/>
      <c r="AD86" s="1439"/>
      <c r="AE86" s="1439"/>
      <c r="AF86" s="1439"/>
      <c r="AG86" s="1439"/>
      <c r="AH86" s="1439"/>
      <c r="AI86" s="1439"/>
      <c r="AJ86" s="1439"/>
      <c r="AK86" s="1439"/>
      <c r="AL86" s="1439"/>
      <c r="AM86" s="1439"/>
      <c r="AN86" s="1439"/>
      <c r="AO86" s="1439"/>
      <c r="AP86" s="1439"/>
      <c r="AQ86" s="1439"/>
      <c r="AR86" s="1439"/>
      <c r="AS86" s="1439"/>
      <c r="AT86" s="1439"/>
      <c r="AU86" s="1439"/>
      <c r="AV86" s="1439"/>
      <c r="AW86" s="1439"/>
      <c r="AX86" s="1439"/>
      <c r="AY86" s="1439"/>
      <c r="AZ86" s="1439"/>
      <c r="BA86" s="1439"/>
      <c r="BB86" s="1439"/>
      <c r="BC86" s="1439"/>
      <c r="BD86" s="1439"/>
      <c r="BE86" s="1439"/>
      <c r="BF86" s="1439"/>
      <c r="BG86" s="1439"/>
      <c r="BH86" s="1439"/>
      <c r="BI86" s="1439"/>
      <c r="BJ86" s="1439"/>
      <c r="BK86" s="1439"/>
      <c r="BL86" s="1439"/>
      <c r="BM86" s="1439"/>
      <c r="BN86" s="1439"/>
      <c r="BO86" s="1439"/>
      <c r="BP86" s="1439"/>
      <c r="BQ86" s="1439"/>
      <c r="BR86" s="1439"/>
      <c r="BS86" s="1439"/>
      <c r="BT86" s="1439"/>
      <c r="BU86" s="1439"/>
    </row>
    <row r="87" spans="1:73" x14ac:dyDescent="0.25">
      <c r="A87" s="1439"/>
      <c r="B87" s="1439"/>
      <c r="C87" s="1439"/>
      <c r="D87" s="1439"/>
      <c r="E87" s="1439"/>
      <c r="F87" s="1439"/>
      <c r="G87" s="1439"/>
      <c r="H87" s="1439"/>
      <c r="I87" s="1439"/>
      <c r="J87" s="1439"/>
      <c r="K87" s="1439"/>
      <c r="L87" s="1439"/>
      <c r="M87" s="1439"/>
      <c r="N87" s="1439"/>
      <c r="O87" s="1439"/>
      <c r="P87" s="1439"/>
      <c r="Q87" s="1439"/>
      <c r="R87" s="1439"/>
      <c r="S87" s="1439"/>
      <c r="T87" s="1439"/>
      <c r="U87" s="1439"/>
      <c r="V87" s="1439"/>
      <c r="W87" s="1439"/>
      <c r="X87" s="1439"/>
      <c r="Y87" s="1439"/>
      <c r="Z87" s="1439"/>
      <c r="AA87" s="1439"/>
      <c r="AB87" s="1439"/>
      <c r="AC87" s="1439"/>
      <c r="AD87" s="1439"/>
      <c r="AE87" s="1439"/>
      <c r="AF87" s="1439"/>
      <c r="AG87" s="1439"/>
      <c r="AH87" s="1439"/>
      <c r="AI87" s="1439"/>
      <c r="AJ87" s="1439"/>
      <c r="AK87" s="1439"/>
      <c r="AL87" s="1439"/>
      <c r="AM87" s="1439"/>
      <c r="AN87" s="1439"/>
      <c r="AO87" s="1439"/>
      <c r="AP87" s="1439"/>
      <c r="AQ87" s="1439"/>
      <c r="AR87" s="1439"/>
      <c r="AS87" s="1439"/>
      <c r="AT87" s="1439"/>
      <c r="AU87" s="1439"/>
      <c r="AV87" s="1439"/>
      <c r="AW87" s="1439"/>
      <c r="AX87" s="1439"/>
      <c r="AY87" s="1439"/>
      <c r="AZ87" s="1439"/>
      <c r="BA87" s="1439"/>
      <c r="BB87" s="1439"/>
      <c r="BC87" s="1439"/>
      <c r="BD87" s="1439"/>
      <c r="BE87" s="1439"/>
      <c r="BF87" s="1439"/>
      <c r="BG87" s="1439"/>
      <c r="BH87" s="1439"/>
      <c r="BI87" s="1439"/>
      <c r="BJ87" s="1439"/>
      <c r="BK87" s="1439"/>
      <c r="BL87" s="1439"/>
      <c r="BM87" s="1439"/>
      <c r="BN87" s="1439"/>
      <c r="BO87" s="1439"/>
      <c r="BP87" s="1439"/>
      <c r="BQ87" s="1439"/>
      <c r="BR87" s="1439"/>
      <c r="BS87" s="1439"/>
      <c r="BT87" s="1439"/>
      <c r="BU87" s="1439"/>
    </row>
    <row r="88" spans="1:73" x14ac:dyDescent="0.25">
      <c r="A88" s="1439"/>
      <c r="B88" s="1439"/>
      <c r="C88" s="1439"/>
      <c r="D88" s="1439"/>
      <c r="E88" s="1439"/>
      <c r="F88" s="1439"/>
      <c r="G88" s="1439"/>
      <c r="H88" s="1439"/>
      <c r="I88" s="1439"/>
      <c r="J88" s="1439"/>
      <c r="K88" s="1439"/>
      <c r="L88" s="1439"/>
      <c r="M88" s="1439"/>
      <c r="N88" s="1439"/>
      <c r="O88" s="1439"/>
      <c r="P88" s="1439"/>
      <c r="Q88" s="1439"/>
      <c r="R88" s="1439"/>
      <c r="S88" s="1439"/>
      <c r="T88" s="1439"/>
      <c r="U88" s="1439"/>
      <c r="V88" s="1439"/>
      <c r="W88" s="1439"/>
      <c r="X88" s="1439"/>
      <c r="Y88" s="1439"/>
      <c r="Z88" s="1439"/>
      <c r="AA88" s="1439"/>
      <c r="AB88" s="1439"/>
      <c r="AC88" s="1439"/>
      <c r="AD88" s="1439"/>
      <c r="AE88" s="1439"/>
      <c r="AF88" s="1439"/>
      <c r="AG88" s="1439"/>
      <c r="AH88" s="1439"/>
      <c r="AI88" s="1439"/>
      <c r="AJ88" s="1439"/>
      <c r="AK88" s="1439"/>
      <c r="AL88" s="1439"/>
      <c r="AM88" s="1439"/>
      <c r="AN88" s="1439"/>
      <c r="AO88" s="1439"/>
      <c r="AP88" s="1439"/>
      <c r="AQ88" s="1439"/>
      <c r="AR88" s="1439"/>
      <c r="AS88" s="1439"/>
      <c r="AT88" s="1439"/>
      <c r="AU88" s="1439"/>
      <c r="AV88" s="1439"/>
      <c r="AW88" s="1439"/>
      <c r="AX88" s="1439"/>
      <c r="AY88" s="1439"/>
      <c r="AZ88" s="1439"/>
      <c r="BA88" s="1439"/>
      <c r="BB88" s="1439"/>
      <c r="BC88" s="1439"/>
      <c r="BD88" s="1439"/>
      <c r="BE88" s="1439"/>
      <c r="BF88" s="1439"/>
      <c r="BG88" s="1439"/>
      <c r="BH88" s="1439"/>
      <c r="BI88" s="1439"/>
      <c r="BJ88" s="1439"/>
      <c r="BK88" s="1439"/>
      <c r="BL88" s="1439"/>
      <c r="BM88" s="1439"/>
      <c r="BN88" s="1439"/>
      <c r="BO88" s="1439"/>
      <c r="BP88" s="1439"/>
      <c r="BQ88" s="1439"/>
      <c r="BR88" s="1439"/>
      <c r="BS88" s="1439"/>
      <c r="BT88" s="1439"/>
      <c r="BU88" s="1439"/>
    </row>
    <row r="89" spans="1:73" x14ac:dyDescent="0.25">
      <c r="A89" s="1439"/>
      <c r="B89" s="1439"/>
      <c r="C89" s="1439"/>
      <c r="D89" s="1439"/>
      <c r="E89" s="1439"/>
      <c r="F89" s="1439"/>
      <c r="G89" s="1439"/>
      <c r="H89" s="1439"/>
      <c r="I89" s="1439"/>
      <c r="J89" s="1439"/>
      <c r="K89" s="1439"/>
      <c r="L89" s="1439"/>
      <c r="M89" s="1439"/>
      <c r="N89" s="1439"/>
      <c r="O89" s="1439"/>
      <c r="P89" s="1439"/>
      <c r="Q89" s="1439"/>
      <c r="R89" s="1439"/>
      <c r="S89" s="1439"/>
      <c r="T89" s="1439"/>
      <c r="U89" s="1439"/>
      <c r="V89" s="1439"/>
      <c r="W89" s="1439"/>
      <c r="X89" s="1439"/>
      <c r="Y89" s="1439"/>
      <c r="Z89" s="1439"/>
      <c r="AA89" s="1439"/>
      <c r="AB89" s="1439"/>
      <c r="AC89" s="1439"/>
      <c r="AD89" s="1439"/>
      <c r="AE89" s="1439"/>
      <c r="AF89" s="1439"/>
      <c r="AG89" s="1439"/>
      <c r="AH89" s="1439"/>
      <c r="AI89" s="1439"/>
      <c r="AJ89" s="1439"/>
      <c r="AK89" s="1439"/>
      <c r="AL89" s="1439"/>
      <c r="AM89" s="1439"/>
      <c r="AN89" s="1439"/>
      <c r="AO89" s="1439"/>
      <c r="AP89" s="1439"/>
      <c r="AQ89" s="1439"/>
      <c r="AR89" s="1439"/>
      <c r="AS89" s="1439"/>
      <c r="AT89" s="1439"/>
      <c r="AU89" s="1439"/>
      <c r="AV89" s="1439"/>
      <c r="AW89" s="1439"/>
      <c r="AX89" s="1439"/>
      <c r="AY89" s="1439"/>
      <c r="AZ89" s="1439"/>
      <c r="BA89" s="1439"/>
      <c r="BB89" s="1439"/>
      <c r="BC89" s="1439"/>
      <c r="BD89" s="1439"/>
      <c r="BE89" s="1439"/>
      <c r="BF89" s="1439"/>
      <c r="BG89" s="1439"/>
      <c r="BH89" s="1439"/>
      <c r="BI89" s="1439"/>
      <c r="BJ89" s="1439"/>
      <c r="BK89" s="1439"/>
      <c r="BL89" s="1439"/>
      <c r="BM89" s="1439"/>
      <c r="BN89" s="1439"/>
      <c r="BO89" s="1439"/>
      <c r="BP89" s="1439"/>
      <c r="BQ89" s="1439"/>
      <c r="BR89" s="1439"/>
      <c r="BS89" s="1439"/>
      <c r="BT89" s="1439"/>
      <c r="BU89" s="1439"/>
    </row>
    <row r="90" spans="1:73" x14ac:dyDescent="0.25">
      <c r="A90" s="1439"/>
      <c r="B90" s="1439"/>
      <c r="C90" s="1439"/>
      <c r="D90" s="1439"/>
      <c r="E90" s="1439"/>
      <c r="F90" s="1439"/>
      <c r="G90" s="1439"/>
      <c r="H90" s="1439"/>
      <c r="I90" s="1439"/>
      <c r="J90" s="1439"/>
      <c r="K90" s="1439"/>
      <c r="L90" s="1439"/>
      <c r="M90" s="1439"/>
      <c r="N90" s="1439"/>
      <c r="O90" s="1439"/>
      <c r="P90" s="1439"/>
      <c r="Q90" s="1439"/>
      <c r="R90" s="1439"/>
      <c r="S90" s="1439"/>
      <c r="T90" s="1439"/>
      <c r="U90" s="1439"/>
      <c r="V90" s="1439"/>
      <c r="W90" s="1439"/>
      <c r="X90" s="1439"/>
      <c r="Y90" s="1439"/>
      <c r="Z90" s="1439"/>
      <c r="AA90" s="1439"/>
      <c r="AB90" s="1439"/>
      <c r="AC90" s="1439"/>
      <c r="AD90" s="1439"/>
      <c r="AE90" s="1439"/>
      <c r="AF90" s="1439"/>
      <c r="AG90" s="1439"/>
      <c r="AH90" s="1439"/>
      <c r="AI90" s="1439"/>
      <c r="AJ90" s="1439"/>
      <c r="AK90" s="1439"/>
      <c r="AL90" s="1439"/>
      <c r="AM90" s="1439"/>
      <c r="AN90" s="1439"/>
      <c r="AO90" s="1439"/>
      <c r="AP90" s="1439"/>
      <c r="AQ90" s="1439"/>
      <c r="AR90" s="1439"/>
      <c r="AS90" s="1439"/>
      <c r="AT90" s="1439"/>
      <c r="AU90" s="1439"/>
      <c r="AV90" s="1439"/>
      <c r="AW90" s="1439"/>
      <c r="AX90" s="1439"/>
      <c r="AY90" s="1439"/>
      <c r="AZ90" s="1439"/>
      <c r="BA90" s="1439"/>
      <c r="BB90" s="1439"/>
      <c r="BC90" s="1439"/>
      <c r="BD90" s="1439"/>
      <c r="BE90" s="1439"/>
      <c r="BF90" s="1439"/>
      <c r="BG90" s="1439"/>
      <c r="BH90" s="1439"/>
      <c r="BI90" s="1439"/>
      <c r="BJ90" s="1439"/>
      <c r="BK90" s="1439"/>
      <c r="BL90" s="1439"/>
      <c r="BM90" s="1439"/>
      <c r="BN90" s="1439"/>
      <c r="BO90" s="1439"/>
      <c r="BP90" s="1439"/>
      <c r="BQ90" s="1439"/>
      <c r="BR90" s="1439"/>
      <c r="BS90" s="1439"/>
      <c r="BT90" s="1439"/>
      <c r="BU90" s="1439"/>
    </row>
    <row r="91" spans="1:73" x14ac:dyDescent="0.25">
      <c r="A91" s="1439"/>
      <c r="B91" s="1439"/>
      <c r="C91" s="1439"/>
      <c r="D91" s="1439"/>
      <c r="E91" s="1439"/>
      <c r="F91" s="1439"/>
      <c r="G91" s="1439"/>
      <c r="H91" s="1439"/>
      <c r="I91" s="1439"/>
      <c r="J91" s="1439"/>
      <c r="K91" s="1439"/>
      <c r="L91" s="1439"/>
      <c r="M91" s="1439"/>
      <c r="N91" s="1439"/>
      <c r="O91" s="1439"/>
      <c r="P91" s="1439"/>
      <c r="Q91" s="1439"/>
      <c r="R91" s="1439"/>
      <c r="S91" s="1439"/>
      <c r="T91" s="1439"/>
      <c r="U91" s="1439"/>
      <c r="V91" s="1439"/>
      <c r="W91" s="1439"/>
      <c r="X91" s="1439"/>
      <c r="Y91" s="1439"/>
      <c r="Z91" s="1439"/>
      <c r="AA91" s="1439"/>
      <c r="AB91" s="1439"/>
      <c r="AC91" s="1439"/>
      <c r="AD91" s="1439"/>
      <c r="AE91" s="1439"/>
      <c r="AF91" s="1439"/>
      <c r="AG91" s="1439"/>
      <c r="AH91" s="1439"/>
      <c r="AI91" s="1439"/>
      <c r="AJ91" s="1439"/>
      <c r="AK91" s="1439"/>
      <c r="AL91" s="1439"/>
      <c r="AM91" s="1439"/>
      <c r="AN91" s="1439"/>
      <c r="AO91" s="1439"/>
      <c r="AP91" s="1439"/>
      <c r="AQ91" s="1439"/>
      <c r="AR91" s="1439"/>
      <c r="AS91" s="1439"/>
      <c r="AT91" s="1439"/>
      <c r="AU91" s="1439"/>
      <c r="AV91" s="1439"/>
      <c r="AW91" s="1439"/>
      <c r="AX91" s="1439"/>
      <c r="AY91" s="1439"/>
      <c r="AZ91" s="1439"/>
      <c r="BA91" s="1439"/>
      <c r="BB91" s="1439"/>
      <c r="BC91" s="1439"/>
      <c r="BD91" s="1439"/>
      <c r="BE91" s="1439"/>
      <c r="BF91" s="1439"/>
      <c r="BG91" s="1439"/>
      <c r="BH91" s="1439"/>
      <c r="BI91" s="1439"/>
      <c r="BJ91" s="1439"/>
      <c r="BK91" s="1439"/>
      <c r="BL91" s="1439"/>
      <c r="BM91" s="1439"/>
      <c r="BN91" s="1439"/>
      <c r="BO91" s="1439"/>
      <c r="BP91" s="1439"/>
      <c r="BQ91" s="1439"/>
      <c r="BR91" s="1439"/>
      <c r="BS91" s="1439"/>
      <c r="BT91" s="1439"/>
      <c r="BU91" s="1439"/>
    </row>
    <row r="92" spans="1:73" x14ac:dyDescent="0.25">
      <c r="A92" s="1439"/>
      <c r="B92" s="1439"/>
      <c r="C92" s="1439"/>
      <c r="D92" s="1439"/>
      <c r="E92" s="1439"/>
      <c r="F92" s="1439"/>
      <c r="G92" s="1439"/>
      <c r="H92" s="1439"/>
      <c r="I92" s="1439"/>
      <c r="J92" s="1439"/>
      <c r="K92" s="1439"/>
      <c r="L92" s="1439"/>
      <c r="M92" s="1439"/>
      <c r="N92" s="1439"/>
      <c r="O92" s="1439"/>
      <c r="P92" s="1439"/>
      <c r="Q92" s="1439"/>
      <c r="R92" s="1439"/>
      <c r="S92" s="1439"/>
      <c r="T92" s="1439"/>
      <c r="U92" s="1439"/>
      <c r="V92" s="1439"/>
      <c r="W92" s="1439"/>
      <c r="X92" s="1439"/>
      <c r="Y92" s="1439"/>
      <c r="Z92" s="1439"/>
      <c r="AA92" s="1439"/>
      <c r="AB92" s="1439"/>
      <c r="AC92" s="1439"/>
      <c r="AD92" s="1439"/>
      <c r="AE92" s="1439"/>
      <c r="AF92" s="1439"/>
      <c r="AG92" s="1439"/>
      <c r="AH92" s="1439"/>
      <c r="AI92" s="1439"/>
      <c r="AJ92" s="1439"/>
      <c r="AK92" s="1439"/>
      <c r="AL92" s="1439"/>
      <c r="AM92" s="1439"/>
      <c r="AN92" s="1439"/>
      <c r="AO92" s="1439"/>
      <c r="AP92" s="1439"/>
      <c r="AQ92" s="1439"/>
      <c r="AR92" s="1439"/>
      <c r="AS92" s="1439"/>
      <c r="AT92" s="1439"/>
      <c r="AU92" s="1439"/>
      <c r="AV92" s="1439"/>
      <c r="AW92" s="1439"/>
      <c r="AX92" s="1439"/>
      <c r="AY92" s="1439"/>
      <c r="AZ92" s="1439"/>
      <c r="BA92" s="1439"/>
      <c r="BB92" s="1439"/>
      <c r="BC92" s="1439"/>
      <c r="BD92" s="1439"/>
      <c r="BE92" s="1439"/>
      <c r="BF92" s="1439"/>
      <c r="BG92" s="1439"/>
      <c r="BH92" s="1439"/>
      <c r="BI92" s="1439"/>
      <c r="BJ92" s="1439"/>
      <c r="BK92" s="1439"/>
      <c r="BL92" s="1439"/>
      <c r="BM92" s="1439"/>
      <c r="BN92" s="1439"/>
      <c r="BO92" s="1439"/>
      <c r="BP92" s="1439"/>
      <c r="BQ92" s="1439"/>
      <c r="BR92" s="1439"/>
      <c r="BS92" s="1439"/>
      <c r="BT92" s="1439"/>
      <c r="BU92" s="1439"/>
    </row>
    <row r="93" spans="1:73" x14ac:dyDescent="0.25">
      <c r="A93" s="1439"/>
      <c r="B93" s="1439"/>
      <c r="C93" s="1439"/>
      <c r="D93" s="1439"/>
      <c r="E93" s="1439"/>
      <c r="F93" s="1439"/>
      <c r="G93" s="1439"/>
      <c r="H93" s="1439"/>
      <c r="I93" s="1439"/>
      <c r="J93" s="1439"/>
      <c r="K93" s="1439"/>
      <c r="L93" s="1439"/>
      <c r="M93" s="1439"/>
      <c r="N93" s="1439"/>
      <c r="O93" s="1439"/>
      <c r="P93" s="1439"/>
      <c r="Q93" s="1439"/>
      <c r="R93" s="1439"/>
      <c r="S93" s="1439"/>
      <c r="T93" s="1439"/>
      <c r="U93" s="1439"/>
      <c r="V93" s="1439"/>
      <c r="W93" s="1439"/>
      <c r="X93" s="1439"/>
      <c r="Y93" s="1439"/>
      <c r="Z93" s="1439"/>
      <c r="AA93" s="1439"/>
      <c r="AB93" s="1439"/>
      <c r="AC93" s="1439"/>
      <c r="AD93" s="1439"/>
      <c r="AE93" s="1439"/>
      <c r="AF93" s="1439"/>
      <c r="AG93" s="1439"/>
      <c r="AH93" s="1439"/>
      <c r="AI93" s="1439"/>
      <c r="AJ93" s="1439"/>
      <c r="AK93" s="1439"/>
      <c r="AL93" s="1439"/>
      <c r="AM93" s="1439"/>
      <c r="AN93" s="1439"/>
      <c r="AO93" s="1439"/>
      <c r="AP93" s="1439"/>
      <c r="AQ93" s="1439"/>
      <c r="AR93" s="1439"/>
      <c r="AS93" s="1439"/>
      <c r="AT93" s="1439"/>
      <c r="AU93" s="1439"/>
      <c r="AV93" s="1439"/>
      <c r="AW93" s="1439"/>
      <c r="AX93" s="1439"/>
      <c r="AY93" s="1439"/>
      <c r="AZ93" s="1439"/>
      <c r="BA93" s="1439"/>
      <c r="BB93" s="1439"/>
      <c r="BC93" s="1439"/>
      <c r="BD93" s="1439"/>
      <c r="BE93" s="1439"/>
      <c r="BF93" s="1439"/>
      <c r="BG93" s="1439"/>
      <c r="BH93" s="1439"/>
      <c r="BI93" s="1439"/>
      <c r="BJ93" s="1439"/>
      <c r="BK93" s="1439"/>
      <c r="BL93" s="1439"/>
      <c r="BM93" s="1439"/>
      <c r="BN93" s="1439"/>
      <c r="BO93" s="1439"/>
      <c r="BP93" s="1439"/>
      <c r="BQ93" s="1439"/>
      <c r="BR93" s="1439"/>
      <c r="BS93" s="1439"/>
      <c r="BT93" s="1439"/>
      <c r="BU93" s="1439"/>
    </row>
    <row r="94" spans="1:73" x14ac:dyDescent="0.25">
      <c r="A94" s="1439"/>
      <c r="B94" s="1439"/>
      <c r="C94" s="1439"/>
      <c r="D94" s="1439"/>
      <c r="E94" s="1439"/>
      <c r="F94" s="1439"/>
      <c r="G94" s="1439"/>
      <c r="H94" s="1439"/>
      <c r="I94" s="1439"/>
      <c r="J94" s="1439"/>
      <c r="K94" s="1439"/>
      <c r="L94" s="1439"/>
      <c r="M94" s="1439"/>
      <c r="N94" s="1439"/>
      <c r="O94" s="1439"/>
      <c r="P94" s="1439"/>
      <c r="Q94" s="1439"/>
      <c r="R94" s="1439"/>
      <c r="S94" s="1439"/>
      <c r="T94" s="1439"/>
      <c r="U94" s="1439"/>
      <c r="V94" s="1439"/>
      <c r="W94" s="1439"/>
      <c r="X94" s="1439"/>
      <c r="Y94" s="1439"/>
      <c r="Z94" s="1439"/>
      <c r="AA94" s="1439"/>
      <c r="AB94" s="1439"/>
      <c r="AC94" s="1439"/>
      <c r="AD94" s="1439"/>
      <c r="AE94" s="1439"/>
      <c r="AF94" s="1439"/>
      <c r="AG94" s="1439"/>
      <c r="AH94" s="1439"/>
      <c r="AI94" s="1439"/>
      <c r="AJ94" s="1439"/>
      <c r="AK94" s="1439"/>
      <c r="AL94" s="1439"/>
      <c r="AM94" s="1439"/>
      <c r="AN94" s="1439"/>
      <c r="AO94" s="1439"/>
      <c r="AP94" s="1439"/>
      <c r="AQ94" s="1439"/>
      <c r="AR94" s="1439"/>
      <c r="AS94" s="1439"/>
      <c r="AT94" s="1439"/>
      <c r="AU94" s="1439"/>
      <c r="AV94" s="1439"/>
      <c r="AW94" s="1439"/>
      <c r="AX94" s="1439"/>
      <c r="AY94" s="1439"/>
      <c r="AZ94" s="1439"/>
      <c r="BA94" s="1439"/>
      <c r="BB94" s="1439"/>
      <c r="BC94" s="1439"/>
      <c r="BD94" s="1439"/>
      <c r="BE94" s="1439"/>
      <c r="BF94" s="1439"/>
      <c r="BG94" s="1439"/>
      <c r="BH94" s="1439"/>
      <c r="BI94" s="1439"/>
      <c r="BJ94" s="1439"/>
      <c r="BK94" s="1439"/>
      <c r="BL94" s="1439"/>
      <c r="BM94" s="1439"/>
      <c r="BN94" s="1439"/>
      <c r="BO94" s="1439"/>
      <c r="BP94" s="1439"/>
      <c r="BQ94" s="1439"/>
      <c r="BR94" s="1439"/>
      <c r="BS94" s="1439"/>
      <c r="BT94" s="1439"/>
      <c r="BU94" s="1439"/>
    </row>
    <row r="95" spans="1:73" x14ac:dyDescent="0.25">
      <c r="A95" s="1439"/>
      <c r="B95" s="1439"/>
      <c r="C95" s="1439"/>
      <c r="D95" s="1439"/>
      <c r="E95" s="1439"/>
      <c r="F95" s="1439"/>
      <c r="G95" s="1439"/>
      <c r="H95" s="1439"/>
      <c r="I95" s="1439"/>
      <c r="J95" s="1439"/>
      <c r="K95" s="1439"/>
      <c r="L95" s="1439"/>
      <c r="M95" s="1439"/>
      <c r="N95" s="1439"/>
      <c r="O95" s="1439"/>
      <c r="P95" s="1439"/>
      <c r="Q95" s="1439"/>
      <c r="R95" s="1439"/>
      <c r="S95" s="1439"/>
      <c r="T95" s="1439"/>
      <c r="U95" s="1439"/>
      <c r="V95" s="1439"/>
      <c r="W95" s="1439"/>
      <c r="X95" s="1439"/>
      <c r="Y95" s="1439"/>
      <c r="Z95" s="1439"/>
      <c r="AA95" s="1439"/>
      <c r="AB95" s="1439"/>
      <c r="AC95" s="1439"/>
      <c r="AD95" s="1439"/>
      <c r="AE95" s="1439"/>
      <c r="AF95" s="1439"/>
      <c r="AG95" s="1439"/>
      <c r="AH95" s="1439"/>
      <c r="AI95" s="1439"/>
      <c r="AJ95" s="1439"/>
      <c r="AK95" s="1439"/>
      <c r="AL95" s="1439"/>
      <c r="AM95" s="1439"/>
      <c r="AN95" s="1439"/>
      <c r="AO95" s="1439"/>
      <c r="AP95" s="1439"/>
      <c r="AQ95" s="1439"/>
      <c r="AR95" s="1439"/>
      <c r="AS95" s="1439"/>
      <c r="AT95" s="1439"/>
      <c r="AU95" s="1439"/>
      <c r="AV95" s="1439"/>
      <c r="AW95" s="1439"/>
      <c r="AX95" s="1439"/>
      <c r="AY95" s="1439"/>
      <c r="AZ95" s="1439"/>
      <c r="BA95" s="1439"/>
      <c r="BB95" s="1439"/>
      <c r="BC95" s="1439"/>
      <c r="BD95" s="1439"/>
      <c r="BE95" s="1439"/>
      <c r="BF95" s="1439"/>
      <c r="BG95" s="1439"/>
      <c r="BH95" s="1439"/>
      <c r="BI95" s="1439"/>
      <c r="BJ95" s="1439"/>
      <c r="BK95" s="1439"/>
      <c r="BL95" s="1439"/>
      <c r="BM95" s="1439"/>
      <c r="BN95" s="1439"/>
      <c r="BO95" s="1439"/>
      <c r="BP95" s="1439"/>
      <c r="BQ95" s="1439"/>
      <c r="BR95" s="1439"/>
      <c r="BS95" s="1439"/>
      <c r="BT95" s="1439"/>
      <c r="BU95" s="1439"/>
    </row>
    <row r="96" spans="1:73" x14ac:dyDescent="0.25">
      <c r="A96" s="1439"/>
      <c r="B96" s="1439"/>
      <c r="C96" s="1439"/>
      <c r="D96" s="1439"/>
      <c r="E96" s="1439"/>
      <c r="F96" s="1439"/>
      <c r="G96" s="1439"/>
      <c r="H96" s="1439"/>
      <c r="I96" s="1439"/>
      <c r="J96" s="1439"/>
      <c r="K96" s="1439"/>
      <c r="L96" s="1439"/>
      <c r="M96" s="1439"/>
      <c r="N96" s="1439"/>
      <c r="O96" s="1439"/>
      <c r="P96" s="1439"/>
      <c r="Q96" s="1439"/>
      <c r="R96" s="1439"/>
      <c r="S96" s="1439"/>
      <c r="T96" s="1439"/>
      <c r="U96" s="1439"/>
      <c r="V96" s="1439"/>
      <c r="W96" s="1439"/>
      <c r="X96" s="1439"/>
      <c r="Y96" s="1439"/>
      <c r="Z96" s="1439"/>
      <c r="AA96" s="1439"/>
      <c r="AB96" s="1439"/>
      <c r="AC96" s="1439"/>
      <c r="AD96" s="1439"/>
      <c r="AE96" s="1439"/>
      <c r="AF96" s="1439"/>
      <c r="AG96" s="1439"/>
      <c r="AH96" s="1439"/>
      <c r="AI96" s="1439"/>
      <c r="AJ96" s="1439"/>
      <c r="AK96" s="1439"/>
      <c r="AL96" s="1439"/>
      <c r="AM96" s="1439"/>
      <c r="AN96" s="1439"/>
      <c r="AO96" s="1439"/>
      <c r="AP96" s="1439"/>
      <c r="AQ96" s="1439"/>
      <c r="AR96" s="1439"/>
      <c r="AS96" s="1439"/>
      <c r="AT96" s="1439"/>
      <c r="AU96" s="1439"/>
      <c r="AV96" s="1439"/>
      <c r="AW96" s="1439"/>
      <c r="AX96" s="1439"/>
      <c r="AY96" s="1439"/>
      <c r="AZ96" s="1439"/>
      <c r="BA96" s="1439"/>
      <c r="BB96" s="1439"/>
      <c r="BC96" s="1439"/>
      <c r="BD96" s="1439"/>
      <c r="BE96" s="1439"/>
      <c r="BF96" s="1439"/>
      <c r="BG96" s="1439"/>
      <c r="BH96" s="1439"/>
      <c r="BI96" s="1439"/>
      <c r="BJ96" s="1439"/>
      <c r="BK96" s="1439"/>
      <c r="BL96" s="1439"/>
      <c r="BM96" s="1439"/>
      <c r="BN96" s="1439"/>
      <c r="BO96" s="1439"/>
      <c r="BP96" s="1439"/>
      <c r="BQ96" s="1439"/>
      <c r="BR96" s="1439"/>
      <c r="BS96" s="1439"/>
      <c r="BT96" s="1439"/>
      <c r="BU96" s="1439"/>
    </row>
    <row r="97" spans="1:73" x14ac:dyDescent="0.25">
      <c r="A97" s="1439"/>
      <c r="B97" s="1439"/>
      <c r="C97" s="1439"/>
      <c r="D97" s="1439"/>
      <c r="E97" s="1439"/>
      <c r="F97" s="1439"/>
      <c r="G97" s="1439"/>
      <c r="H97" s="1439"/>
      <c r="I97" s="1439"/>
      <c r="J97" s="1439"/>
      <c r="K97" s="1439"/>
      <c r="L97" s="1439"/>
      <c r="M97" s="1439"/>
      <c r="N97" s="1439"/>
      <c r="O97" s="1439"/>
      <c r="P97" s="1439"/>
      <c r="Q97" s="1439"/>
      <c r="R97" s="1439"/>
      <c r="S97" s="1439"/>
      <c r="T97" s="1439"/>
      <c r="U97" s="1439"/>
      <c r="V97" s="1439"/>
      <c r="W97" s="1439"/>
      <c r="X97" s="1439"/>
      <c r="Y97" s="1439"/>
      <c r="Z97" s="1439"/>
      <c r="AA97" s="1439"/>
      <c r="AB97" s="1439"/>
      <c r="AC97" s="1439"/>
      <c r="AD97" s="1439"/>
      <c r="AE97" s="1439"/>
      <c r="AF97" s="1439"/>
      <c r="AG97" s="1439"/>
      <c r="AH97" s="1439"/>
      <c r="AI97" s="1439"/>
      <c r="AJ97" s="1439"/>
      <c r="AK97" s="1439"/>
      <c r="AL97" s="1439"/>
      <c r="AM97" s="1439"/>
      <c r="AN97" s="1439"/>
      <c r="AO97" s="1439"/>
      <c r="AP97" s="1439"/>
      <c r="AQ97" s="1439"/>
      <c r="AR97" s="1439"/>
      <c r="AS97" s="1439"/>
      <c r="AT97" s="1439"/>
      <c r="AU97" s="1439"/>
      <c r="AV97" s="1439"/>
      <c r="AW97" s="1439"/>
      <c r="AX97" s="1439"/>
      <c r="AY97" s="1439"/>
      <c r="AZ97" s="1439"/>
      <c r="BA97" s="1439"/>
      <c r="BB97" s="1439"/>
      <c r="BC97" s="1439"/>
      <c r="BD97" s="1439"/>
      <c r="BE97" s="1439"/>
      <c r="BF97" s="1439"/>
      <c r="BG97" s="1439"/>
      <c r="BH97" s="1439"/>
      <c r="BI97" s="1439"/>
      <c r="BJ97" s="1439"/>
      <c r="BK97" s="1439"/>
      <c r="BL97" s="1439"/>
      <c r="BM97" s="1439"/>
      <c r="BN97" s="1439"/>
      <c r="BO97" s="1439"/>
      <c r="BP97" s="1439"/>
      <c r="BQ97" s="1439"/>
      <c r="BR97" s="1439"/>
      <c r="BS97" s="1439"/>
      <c r="BT97" s="1439"/>
      <c r="BU97" s="1439"/>
    </row>
    <row r="98" spans="1:73" x14ac:dyDescent="0.25">
      <c r="A98" s="1439"/>
      <c r="B98" s="1439"/>
      <c r="C98" s="1439"/>
      <c r="D98" s="1439"/>
      <c r="E98" s="1439"/>
      <c r="F98" s="1439"/>
      <c r="G98" s="1439"/>
      <c r="H98" s="1439"/>
      <c r="I98" s="1439"/>
      <c r="J98" s="1439"/>
      <c r="K98" s="1439"/>
      <c r="L98" s="1439"/>
      <c r="M98" s="1439"/>
      <c r="N98" s="1439"/>
      <c r="O98" s="1439"/>
      <c r="P98" s="1439"/>
      <c r="Q98" s="1439"/>
      <c r="R98" s="1439"/>
      <c r="S98" s="1439"/>
      <c r="T98" s="1439"/>
      <c r="U98" s="1439"/>
      <c r="V98" s="1439"/>
      <c r="W98" s="1439"/>
      <c r="X98" s="1439"/>
      <c r="Y98" s="1439"/>
      <c r="Z98" s="1439"/>
      <c r="AA98" s="1439"/>
      <c r="AB98" s="1439"/>
      <c r="AC98" s="1439"/>
      <c r="AD98" s="1439"/>
      <c r="AE98" s="1439"/>
      <c r="AF98" s="1439"/>
      <c r="AG98" s="1439"/>
      <c r="AH98" s="1439"/>
      <c r="AI98" s="1439"/>
      <c r="AJ98" s="1439"/>
      <c r="AK98" s="1439"/>
      <c r="AL98" s="1439"/>
      <c r="AM98" s="1439"/>
      <c r="AN98" s="1439"/>
      <c r="AO98" s="1439"/>
      <c r="AP98" s="1439"/>
      <c r="AQ98" s="1439"/>
      <c r="AR98" s="1439"/>
      <c r="AS98" s="1439"/>
      <c r="AT98" s="1439"/>
      <c r="AU98" s="1439"/>
      <c r="AV98" s="1439"/>
      <c r="AW98" s="1439"/>
      <c r="AX98" s="1439"/>
      <c r="AY98" s="1439"/>
      <c r="AZ98" s="1439"/>
      <c r="BA98" s="1439"/>
      <c r="BB98" s="1439"/>
      <c r="BC98" s="1439"/>
      <c r="BD98" s="1439"/>
      <c r="BE98" s="1439"/>
      <c r="BF98" s="1439"/>
      <c r="BG98" s="1439"/>
      <c r="BH98" s="1439"/>
      <c r="BI98" s="1439"/>
      <c r="BJ98" s="1439"/>
      <c r="BK98" s="1439"/>
      <c r="BL98" s="1439"/>
      <c r="BM98" s="1439"/>
      <c r="BN98" s="1439"/>
      <c r="BO98" s="1439"/>
      <c r="BP98" s="1439"/>
      <c r="BQ98" s="1439"/>
      <c r="BR98" s="1439"/>
      <c r="BS98" s="1439"/>
      <c r="BT98" s="1439"/>
      <c r="BU98" s="1439"/>
    </row>
    <row r="99" spans="1:73" x14ac:dyDescent="0.25">
      <c r="A99" s="1439"/>
      <c r="B99" s="1439"/>
      <c r="C99" s="1439"/>
      <c r="D99" s="1439"/>
      <c r="E99" s="1439"/>
      <c r="F99" s="1439"/>
      <c r="G99" s="1439"/>
      <c r="H99" s="1439"/>
      <c r="I99" s="1439"/>
      <c r="J99" s="1439"/>
      <c r="K99" s="1439"/>
      <c r="L99" s="1439"/>
      <c r="M99" s="1439"/>
      <c r="N99" s="1439"/>
      <c r="O99" s="1439"/>
      <c r="P99" s="1439"/>
      <c r="Q99" s="1439"/>
      <c r="R99" s="1439"/>
      <c r="S99" s="1439"/>
      <c r="T99" s="1439"/>
      <c r="U99" s="1439"/>
      <c r="V99" s="1439"/>
      <c r="W99" s="1439"/>
      <c r="X99" s="1439"/>
      <c r="Y99" s="1439"/>
      <c r="Z99" s="1439"/>
      <c r="AA99" s="1439"/>
      <c r="AB99" s="1439"/>
      <c r="AC99" s="1439"/>
      <c r="AD99" s="1439"/>
      <c r="AE99" s="1439"/>
      <c r="AF99" s="1439"/>
      <c r="AG99" s="1439"/>
      <c r="AH99" s="1439"/>
      <c r="AI99" s="1439"/>
      <c r="AJ99" s="1439"/>
      <c r="AK99" s="1439"/>
      <c r="AL99" s="1439"/>
      <c r="AM99" s="1439"/>
      <c r="AN99" s="1439"/>
      <c r="AO99" s="1439"/>
      <c r="AP99" s="1439"/>
      <c r="AQ99" s="1439"/>
      <c r="AR99" s="1439"/>
      <c r="AS99" s="1439"/>
      <c r="AT99" s="1439"/>
      <c r="AU99" s="1439"/>
      <c r="AV99" s="1439"/>
      <c r="AW99" s="1439"/>
      <c r="AX99" s="1439"/>
      <c r="AY99" s="1439"/>
      <c r="AZ99" s="1439"/>
      <c r="BA99" s="1439"/>
      <c r="BB99" s="1439"/>
      <c r="BC99" s="1439"/>
      <c r="BD99" s="1439"/>
      <c r="BE99" s="1439"/>
      <c r="BF99" s="1439"/>
      <c r="BG99" s="1439"/>
      <c r="BH99" s="1439"/>
      <c r="BI99" s="1439"/>
      <c r="BJ99" s="1439"/>
      <c r="BK99" s="1439"/>
      <c r="BL99" s="1439"/>
      <c r="BM99" s="1439"/>
      <c r="BN99" s="1439"/>
      <c r="BO99" s="1439"/>
      <c r="BP99" s="1439"/>
      <c r="BQ99" s="1439"/>
      <c r="BR99" s="1439"/>
      <c r="BS99" s="1439"/>
      <c r="BT99" s="1439"/>
      <c r="BU99" s="1439"/>
    </row>
    <row r="100" spans="1:73" x14ac:dyDescent="0.25">
      <c r="A100" s="1439"/>
      <c r="B100" s="1439"/>
      <c r="C100" s="1439"/>
      <c r="D100" s="1439"/>
      <c r="E100" s="1439"/>
      <c r="F100" s="1439"/>
      <c r="G100" s="1439"/>
      <c r="H100" s="1439"/>
      <c r="I100" s="1439"/>
      <c r="J100" s="1439"/>
      <c r="K100" s="1439"/>
      <c r="L100" s="1439"/>
      <c r="M100" s="1439"/>
      <c r="N100" s="1439"/>
      <c r="O100" s="1439"/>
      <c r="P100" s="1439"/>
      <c r="Q100" s="1439"/>
      <c r="R100" s="1439"/>
      <c r="S100" s="1439"/>
      <c r="T100" s="1439"/>
      <c r="U100" s="1439"/>
      <c r="V100" s="1439"/>
      <c r="W100" s="1439"/>
      <c r="X100" s="1439"/>
      <c r="Y100" s="1439"/>
      <c r="Z100" s="1439"/>
      <c r="AA100" s="1439"/>
      <c r="AB100" s="1439"/>
      <c r="AC100" s="1439"/>
      <c r="AD100" s="1439"/>
      <c r="AE100" s="1439"/>
      <c r="AF100" s="1439"/>
      <c r="AG100" s="1439"/>
      <c r="AH100" s="1439"/>
      <c r="AI100" s="1439"/>
      <c r="AJ100" s="1439"/>
      <c r="AK100" s="1439"/>
      <c r="AL100" s="1439"/>
      <c r="AM100" s="1439"/>
      <c r="AN100" s="1439"/>
      <c r="AO100" s="1439"/>
      <c r="AP100" s="1439"/>
      <c r="AQ100" s="1439"/>
      <c r="AR100" s="1439"/>
      <c r="AS100" s="1439"/>
      <c r="AT100" s="1439"/>
      <c r="AU100" s="1439"/>
      <c r="AV100" s="1439"/>
      <c r="AW100" s="1439"/>
      <c r="AX100" s="1439"/>
      <c r="AY100" s="1439"/>
      <c r="AZ100" s="1439"/>
      <c r="BA100" s="1439"/>
      <c r="BB100" s="1439"/>
      <c r="BC100" s="1439"/>
      <c r="BD100" s="1439"/>
      <c r="BE100" s="1439"/>
      <c r="BF100" s="1439"/>
      <c r="BG100" s="1439"/>
      <c r="BH100" s="1439"/>
      <c r="BI100" s="1439"/>
      <c r="BJ100" s="1439"/>
      <c r="BK100" s="1439"/>
      <c r="BL100" s="1439"/>
      <c r="BM100" s="1439"/>
      <c r="BN100" s="1439"/>
      <c r="BO100" s="1439"/>
      <c r="BP100" s="1439"/>
      <c r="BQ100" s="1439"/>
      <c r="BR100" s="1439"/>
      <c r="BS100" s="1439"/>
      <c r="BT100" s="1439"/>
      <c r="BU100" s="1439"/>
    </row>
    <row r="101" spans="1:73" x14ac:dyDescent="0.25">
      <c r="A101" s="1439"/>
      <c r="B101" s="1439"/>
      <c r="C101" s="1439"/>
      <c r="D101" s="1439"/>
      <c r="E101" s="1439"/>
      <c r="F101" s="1439"/>
      <c r="G101" s="1439"/>
      <c r="H101" s="1439"/>
      <c r="I101" s="1439"/>
      <c r="J101" s="1439"/>
      <c r="K101" s="1439"/>
      <c r="L101" s="1439"/>
      <c r="M101" s="1439"/>
      <c r="N101" s="1439"/>
      <c r="O101" s="1439"/>
      <c r="P101" s="1439"/>
      <c r="Q101" s="1439"/>
      <c r="R101" s="1439"/>
      <c r="S101" s="1439"/>
      <c r="T101" s="1439"/>
      <c r="U101" s="1439"/>
      <c r="V101" s="1439"/>
      <c r="W101" s="1439"/>
      <c r="X101" s="1439"/>
      <c r="Y101" s="1439"/>
      <c r="Z101" s="1439"/>
      <c r="AA101" s="1439"/>
      <c r="AB101" s="1439"/>
      <c r="AC101" s="1439"/>
      <c r="AD101" s="1439"/>
      <c r="AE101" s="1439"/>
      <c r="AF101" s="1439"/>
      <c r="AG101" s="1439"/>
      <c r="AH101" s="1439"/>
      <c r="AI101" s="1439"/>
      <c r="AJ101" s="1439"/>
      <c r="AK101" s="1439"/>
      <c r="AL101" s="1439"/>
      <c r="AM101" s="1439"/>
      <c r="AN101" s="1439"/>
      <c r="AO101" s="1439"/>
      <c r="AP101" s="1439"/>
      <c r="AQ101" s="1439"/>
      <c r="AR101" s="1439"/>
      <c r="AS101" s="1439"/>
      <c r="AT101" s="1439"/>
      <c r="AU101" s="1439"/>
      <c r="AV101" s="1439"/>
      <c r="AW101" s="1439"/>
      <c r="AX101" s="1439"/>
      <c r="AY101" s="1439"/>
      <c r="AZ101" s="1439"/>
      <c r="BA101" s="1439"/>
      <c r="BB101" s="1439"/>
      <c r="BC101" s="1439"/>
      <c r="BD101" s="1439"/>
      <c r="BE101" s="1439"/>
      <c r="BF101" s="1439"/>
      <c r="BG101" s="1439"/>
      <c r="BH101" s="1439"/>
      <c r="BI101" s="1439"/>
      <c r="BJ101" s="1439"/>
      <c r="BK101" s="1439"/>
      <c r="BL101" s="1439"/>
      <c r="BM101" s="1439"/>
      <c r="BN101" s="1439"/>
      <c r="BO101" s="1439"/>
      <c r="BP101" s="1439"/>
      <c r="BQ101" s="1439"/>
      <c r="BR101" s="1439"/>
      <c r="BS101" s="1439"/>
      <c r="BT101" s="1439"/>
      <c r="BU101" s="1439"/>
    </row>
    <row r="102" spans="1:73" x14ac:dyDescent="0.25">
      <c r="A102" s="1439"/>
      <c r="B102" s="1439"/>
      <c r="C102" s="1439"/>
      <c r="D102" s="1439"/>
      <c r="E102" s="1439"/>
      <c r="F102" s="1439"/>
      <c r="G102" s="1439"/>
      <c r="H102" s="1439"/>
      <c r="I102" s="1439"/>
      <c r="J102" s="1439"/>
      <c r="K102" s="1439"/>
      <c r="L102" s="1439"/>
      <c r="M102" s="1439"/>
      <c r="N102" s="1439"/>
      <c r="O102" s="1439"/>
      <c r="P102" s="1439"/>
      <c r="Q102" s="1439"/>
      <c r="R102" s="1439"/>
      <c r="S102" s="1439"/>
      <c r="T102" s="1439"/>
      <c r="U102" s="1439"/>
      <c r="V102" s="1439"/>
      <c r="W102" s="1439"/>
      <c r="X102" s="1439"/>
      <c r="Y102" s="1439"/>
      <c r="Z102" s="1439"/>
      <c r="AA102" s="1439"/>
      <c r="AB102" s="1439"/>
      <c r="AC102" s="1439"/>
      <c r="AD102" s="1439"/>
      <c r="AE102" s="1439"/>
      <c r="AF102" s="1439"/>
      <c r="AG102" s="1439"/>
      <c r="AH102" s="1439"/>
      <c r="AI102" s="1439"/>
      <c r="AJ102" s="1439"/>
      <c r="AK102" s="1439"/>
      <c r="AL102" s="1439"/>
      <c r="AM102" s="1439"/>
      <c r="AN102" s="1439"/>
      <c r="AO102" s="1439"/>
      <c r="AP102" s="1439"/>
      <c r="AQ102" s="1439"/>
      <c r="AR102" s="1439"/>
      <c r="AS102" s="1439"/>
      <c r="AT102" s="1439"/>
      <c r="AU102" s="1439"/>
      <c r="AV102" s="1439"/>
      <c r="AW102" s="1439"/>
      <c r="AX102" s="1439"/>
      <c r="AY102" s="1439"/>
      <c r="AZ102" s="1439"/>
      <c r="BA102" s="1439"/>
      <c r="BB102" s="1439"/>
      <c r="BC102" s="1439"/>
      <c r="BD102" s="1439"/>
      <c r="BE102" s="1439"/>
      <c r="BF102" s="1439"/>
      <c r="BG102" s="1439"/>
      <c r="BH102" s="1439"/>
      <c r="BI102" s="1439"/>
      <c r="BJ102" s="1439"/>
      <c r="BK102" s="1439"/>
      <c r="BL102" s="1439"/>
      <c r="BM102" s="1439"/>
      <c r="BN102" s="1439"/>
      <c r="BO102" s="1439"/>
      <c r="BP102" s="1439"/>
      <c r="BQ102" s="1439"/>
      <c r="BR102" s="1439"/>
      <c r="BS102" s="1439"/>
      <c r="BT102" s="1439"/>
      <c r="BU102" s="1439"/>
    </row>
    <row r="103" spans="1:73" x14ac:dyDescent="0.25">
      <c r="A103" s="1439"/>
      <c r="B103" s="1439"/>
      <c r="C103" s="1439"/>
      <c r="D103" s="1439"/>
      <c r="E103" s="1439"/>
      <c r="F103" s="1439"/>
      <c r="G103" s="1439"/>
      <c r="H103" s="1439"/>
      <c r="I103" s="1439"/>
      <c r="J103" s="1439"/>
      <c r="K103" s="1439"/>
      <c r="L103" s="1439"/>
      <c r="M103" s="1439"/>
      <c r="N103" s="1439"/>
      <c r="O103" s="1439"/>
      <c r="P103" s="1439"/>
      <c r="Q103" s="1439"/>
      <c r="R103" s="1439"/>
      <c r="S103" s="1439"/>
      <c r="T103" s="1439"/>
      <c r="U103" s="1439"/>
      <c r="V103" s="1439"/>
      <c r="W103" s="1439"/>
      <c r="X103" s="1439"/>
      <c r="Y103" s="1439"/>
      <c r="Z103" s="1439"/>
      <c r="AA103" s="1439"/>
      <c r="AB103" s="1439"/>
      <c r="AC103" s="1439"/>
      <c r="AD103" s="1439"/>
      <c r="AE103" s="1439"/>
      <c r="AF103" s="1439"/>
      <c r="AG103" s="1439"/>
      <c r="AH103" s="1439"/>
      <c r="AI103" s="1439"/>
      <c r="AJ103" s="1439"/>
      <c r="AK103" s="1439"/>
      <c r="AL103" s="1439"/>
      <c r="AM103" s="1439"/>
      <c r="AN103" s="1439"/>
      <c r="AO103" s="1439"/>
      <c r="AP103" s="1439"/>
      <c r="AQ103" s="1439"/>
      <c r="AR103" s="1439"/>
      <c r="AS103" s="1439"/>
      <c r="AT103" s="1439"/>
      <c r="AU103" s="1439"/>
      <c r="AV103" s="1439"/>
      <c r="AW103" s="1439"/>
      <c r="AX103" s="1439"/>
      <c r="AY103" s="1439"/>
      <c r="AZ103" s="1439"/>
      <c r="BA103" s="1439"/>
      <c r="BB103" s="1439"/>
      <c r="BC103" s="1439"/>
      <c r="BD103" s="1439"/>
      <c r="BE103" s="1439"/>
      <c r="BF103" s="1439"/>
      <c r="BG103" s="1439"/>
      <c r="BH103" s="1439"/>
      <c r="BI103" s="1439"/>
      <c r="BJ103" s="1439"/>
      <c r="BK103" s="1439"/>
      <c r="BL103" s="1439"/>
      <c r="BM103" s="1439"/>
      <c r="BN103" s="1439"/>
      <c r="BO103" s="1439"/>
      <c r="BP103" s="1439"/>
      <c r="BQ103" s="1439"/>
      <c r="BR103" s="1439"/>
      <c r="BS103" s="1439"/>
      <c r="BT103" s="1439"/>
      <c r="BU103" s="1439"/>
    </row>
    <row r="104" spans="1:73" x14ac:dyDescent="0.25">
      <c r="A104" s="1439"/>
      <c r="B104" s="1439"/>
      <c r="C104" s="1439"/>
      <c r="D104" s="1439"/>
      <c r="E104" s="1439"/>
      <c r="F104" s="1439"/>
      <c r="G104" s="1439"/>
      <c r="H104" s="1439"/>
      <c r="I104" s="1439"/>
      <c r="J104" s="1439"/>
      <c r="K104" s="1439"/>
      <c r="L104" s="1439"/>
      <c r="M104" s="1439"/>
      <c r="N104" s="1439"/>
      <c r="O104" s="1439"/>
      <c r="P104" s="1439"/>
      <c r="Q104" s="1439"/>
      <c r="R104" s="1439"/>
      <c r="S104" s="1439"/>
      <c r="T104" s="1439"/>
      <c r="U104" s="1439"/>
      <c r="V104" s="1439"/>
      <c r="W104" s="1439"/>
      <c r="X104" s="1439"/>
      <c r="Y104" s="1439"/>
      <c r="Z104" s="1439"/>
      <c r="AA104" s="1439"/>
      <c r="AB104" s="1439"/>
      <c r="AC104" s="1439"/>
      <c r="AD104" s="1439"/>
      <c r="AE104" s="1439"/>
      <c r="AF104" s="1439"/>
      <c r="AG104" s="1439"/>
      <c r="AH104" s="1439"/>
      <c r="AI104" s="1439"/>
      <c r="AJ104" s="1439"/>
      <c r="AK104" s="1439"/>
      <c r="AL104" s="1439"/>
      <c r="AM104" s="1439"/>
      <c r="AN104" s="1439"/>
      <c r="AO104" s="1439"/>
      <c r="AP104" s="1439"/>
      <c r="AQ104" s="1439"/>
      <c r="AR104" s="1439"/>
      <c r="AS104" s="1439"/>
      <c r="AT104" s="1439"/>
      <c r="AU104" s="1439"/>
      <c r="AV104" s="1439"/>
      <c r="AW104" s="1439"/>
      <c r="AX104" s="1439"/>
      <c r="AY104" s="1439"/>
      <c r="AZ104" s="1439"/>
      <c r="BA104" s="1439"/>
      <c r="BB104" s="1439"/>
      <c r="BC104" s="1439"/>
      <c r="BD104" s="1439"/>
      <c r="BE104" s="1439"/>
      <c r="BF104" s="1439"/>
      <c r="BG104" s="1439"/>
      <c r="BH104" s="1439"/>
      <c r="BI104" s="1439"/>
      <c r="BJ104" s="1439"/>
      <c r="BK104" s="1439"/>
      <c r="BL104" s="1439"/>
      <c r="BM104" s="1439"/>
      <c r="BN104" s="1439"/>
      <c r="BO104" s="1439"/>
      <c r="BP104" s="1439"/>
      <c r="BQ104" s="1439"/>
      <c r="BR104" s="1439"/>
      <c r="BS104" s="1439"/>
      <c r="BT104" s="1439"/>
      <c r="BU104" s="1439"/>
    </row>
    <row r="105" spans="1:73" x14ac:dyDescent="0.25">
      <c r="A105" s="1439"/>
      <c r="B105" s="1439"/>
      <c r="C105" s="1439"/>
      <c r="D105" s="1439"/>
      <c r="E105" s="1439"/>
      <c r="F105" s="1439"/>
      <c r="G105" s="1439"/>
      <c r="H105" s="1439"/>
      <c r="I105" s="1439"/>
      <c r="J105" s="1439"/>
      <c r="K105" s="1439"/>
      <c r="L105" s="1439"/>
      <c r="M105" s="1439"/>
      <c r="N105" s="1439"/>
      <c r="O105" s="1439"/>
      <c r="P105" s="1439"/>
      <c r="Q105" s="1439"/>
      <c r="R105" s="1439"/>
      <c r="S105" s="1439"/>
      <c r="T105" s="1439"/>
      <c r="U105" s="1439"/>
      <c r="V105" s="1439"/>
      <c r="W105" s="1439"/>
      <c r="X105" s="1439"/>
      <c r="Y105" s="1439"/>
      <c r="Z105" s="1439"/>
      <c r="AA105" s="1439"/>
      <c r="AB105" s="1439"/>
      <c r="AC105" s="1439"/>
      <c r="AD105" s="1439"/>
      <c r="AE105" s="1439"/>
      <c r="AF105" s="1439"/>
      <c r="AG105" s="1439"/>
      <c r="AH105" s="1439"/>
      <c r="AI105" s="1439"/>
      <c r="AJ105" s="1439"/>
      <c r="AK105" s="1439"/>
      <c r="AL105" s="1439"/>
      <c r="AM105" s="1439"/>
      <c r="AN105" s="1439"/>
      <c r="AO105" s="1439"/>
      <c r="AP105" s="1439"/>
      <c r="AQ105" s="1439"/>
      <c r="AR105" s="1439"/>
      <c r="AS105" s="1439"/>
      <c r="AT105" s="1439"/>
      <c r="AU105" s="1439"/>
      <c r="AV105" s="1439"/>
      <c r="AW105" s="1439"/>
      <c r="AX105" s="1439"/>
      <c r="AY105" s="1439"/>
      <c r="AZ105" s="1439"/>
      <c r="BA105" s="1439"/>
      <c r="BB105" s="1439"/>
      <c r="BC105" s="1439"/>
      <c r="BD105" s="1439"/>
      <c r="BE105" s="1439"/>
      <c r="BF105" s="1439"/>
      <c r="BG105" s="1439"/>
      <c r="BH105" s="1439"/>
      <c r="BI105" s="1439"/>
      <c r="BJ105" s="1439"/>
      <c r="BK105" s="1439"/>
      <c r="BL105" s="1439"/>
      <c r="BM105" s="1439"/>
      <c r="BN105" s="1439"/>
      <c r="BO105" s="1439"/>
      <c r="BP105" s="1439"/>
      <c r="BQ105" s="1439"/>
      <c r="BR105" s="1439"/>
      <c r="BS105" s="1439"/>
      <c r="BT105" s="1439"/>
      <c r="BU105" s="1439"/>
    </row>
    <row r="106" spans="1:73" x14ac:dyDescent="0.25">
      <c r="A106" s="1439"/>
      <c r="B106" s="1439"/>
      <c r="C106" s="1439"/>
      <c r="D106" s="1439"/>
      <c r="E106" s="1439"/>
      <c r="F106" s="1439"/>
      <c r="G106" s="1439"/>
      <c r="H106" s="1439"/>
      <c r="I106" s="1439"/>
      <c r="J106" s="1439"/>
      <c r="K106" s="1439"/>
      <c r="L106" s="1439"/>
      <c r="M106" s="1439"/>
      <c r="N106" s="1439"/>
      <c r="O106" s="1439"/>
      <c r="P106" s="1439"/>
      <c r="Q106" s="1439"/>
      <c r="R106" s="1439"/>
      <c r="S106" s="1439"/>
      <c r="T106" s="1439"/>
      <c r="U106" s="1439"/>
      <c r="V106" s="1439"/>
      <c r="W106" s="1439"/>
      <c r="X106" s="1439"/>
      <c r="Y106" s="1439"/>
      <c r="Z106" s="1439"/>
      <c r="AA106" s="1439"/>
      <c r="AB106" s="1439"/>
      <c r="AC106" s="1439"/>
      <c r="AD106" s="1439"/>
      <c r="AE106" s="1439"/>
      <c r="AF106" s="1439"/>
      <c r="AG106" s="1439"/>
      <c r="AH106" s="1439"/>
      <c r="AI106" s="1439"/>
      <c r="AJ106" s="1439"/>
      <c r="AK106" s="1439"/>
      <c r="AL106" s="1439"/>
      <c r="AM106" s="1439"/>
      <c r="AN106" s="1439"/>
      <c r="AO106" s="1439"/>
      <c r="AP106" s="1439"/>
      <c r="AQ106" s="1439"/>
      <c r="AR106" s="1439"/>
      <c r="AS106" s="1439"/>
      <c r="AT106" s="1439"/>
      <c r="AU106" s="1439"/>
      <c r="AV106" s="1439"/>
      <c r="AW106" s="1439"/>
      <c r="AX106" s="1439"/>
      <c r="AY106" s="1439"/>
      <c r="AZ106" s="1439"/>
      <c r="BA106" s="1439"/>
      <c r="BB106" s="1439"/>
      <c r="BC106" s="1439"/>
      <c r="BD106" s="1439"/>
      <c r="BE106" s="1439"/>
      <c r="BF106" s="1439"/>
      <c r="BG106" s="1439"/>
      <c r="BH106" s="1439"/>
      <c r="BI106" s="1439"/>
      <c r="BJ106" s="1439"/>
      <c r="BK106" s="1439"/>
      <c r="BL106" s="1439"/>
      <c r="BM106" s="1439"/>
      <c r="BN106" s="1439"/>
      <c r="BO106" s="1439"/>
      <c r="BP106" s="1439"/>
      <c r="BQ106" s="1439"/>
      <c r="BR106" s="1439"/>
      <c r="BS106" s="1439"/>
      <c r="BT106" s="1439"/>
      <c r="BU106" s="1439"/>
    </row>
    <row r="107" spans="1:73" x14ac:dyDescent="0.25">
      <c r="A107" s="1439"/>
      <c r="B107" s="1439"/>
      <c r="C107" s="1439"/>
      <c r="D107" s="1439"/>
      <c r="E107" s="1439"/>
      <c r="F107" s="1439"/>
      <c r="G107" s="1439"/>
      <c r="H107" s="1439"/>
      <c r="I107" s="1439"/>
      <c r="J107" s="1439"/>
      <c r="K107" s="1439"/>
      <c r="L107" s="1439"/>
      <c r="M107" s="1439"/>
      <c r="N107" s="1439"/>
      <c r="O107" s="1439"/>
      <c r="P107" s="1439"/>
      <c r="Q107" s="1439"/>
      <c r="R107" s="1439"/>
      <c r="S107" s="1439"/>
      <c r="T107" s="1439"/>
      <c r="U107" s="1439"/>
      <c r="V107" s="1439"/>
      <c r="W107" s="1439"/>
      <c r="X107" s="1439"/>
      <c r="Y107" s="1439"/>
      <c r="Z107" s="1439"/>
      <c r="AA107" s="1439"/>
      <c r="AB107" s="1439"/>
      <c r="AC107" s="1439"/>
      <c r="AD107" s="1439"/>
      <c r="AE107" s="1439"/>
      <c r="AF107" s="1439"/>
      <c r="AG107" s="1439"/>
      <c r="AH107" s="1439"/>
      <c r="AI107" s="1439"/>
      <c r="AJ107" s="1439"/>
      <c r="AK107" s="1439"/>
      <c r="AL107" s="1439"/>
      <c r="AM107" s="1439"/>
      <c r="AN107" s="1439"/>
      <c r="AO107" s="1439"/>
      <c r="AP107" s="1439"/>
      <c r="AQ107" s="1439"/>
      <c r="AR107" s="1439"/>
      <c r="AS107" s="1439"/>
      <c r="AT107" s="1439"/>
      <c r="AU107" s="1439"/>
      <c r="AV107" s="1439"/>
      <c r="AW107" s="1439"/>
      <c r="AX107" s="1439"/>
      <c r="AY107" s="1439"/>
      <c r="AZ107" s="1439"/>
      <c r="BA107" s="1439"/>
      <c r="BB107" s="1439"/>
      <c r="BC107" s="1439"/>
      <c r="BD107" s="1439"/>
      <c r="BE107" s="1439"/>
      <c r="BF107" s="1439"/>
      <c r="BG107" s="1439"/>
      <c r="BH107" s="1439"/>
      <c r="BI107" s="1439"/>
      <c r="BJ107" s="1439"/>
      <c r="BK107" s="1439"/>
      <c r="BL107" s="1439"/>
      <c r="BM107" s="1439"/>
      <c r="BN107" s="1439"/>
      <c r="BO107" s="1439"/>
      <c r="BP107" s="1439"/>
      <c r="BQ107" s="1439"/>
      <c r="BR107" s="1439"/>
      <c r="BS107" s="1439"/>
      <c r="BT107" s="1439"/>
      <c r="BU107" s="1439"/>
    </row>
    <row r="108" spans="1:73" x14ac:dyDescent="0.25">
      <c r="A108" s="1439"/>
      <c r="B108" s="1439"/>
      <c r="C108" s="1439"/>
      <c r="D108" s="1439"/>
      <c r="E108" s="1439"/>
      <c r="F108" s="1439"/>
      <c r="G108" s="1439"/>
      <c r="H108" s="1439"/>
      <c r="I108" s="1439"/>
      <c r="J108" s="1439"/>
      <c r="K108" s="1439"/>
      <c r="L108" s="1439"/>
      <c r="M108" s="1439"/>
      <c r="N108" s="1439"/>
      <c r="O108" s="1439"/>
      <c r="P108" s="1439"/>
      <c r="Q108" s="1439"/>
      <c r="R108" s="1439"/>
      <c r="S108" s="1439"/>
      <c r="T108" s="1439"/>
      <c r="U108" s="1439"/>
      <c r="V108" s="1439"/>
      <c r="W108" s="1439"/>
      <c r="X108" s="1439"/>
      <c r="Y108" s="1439"/>
      <c r="Z108" s="1439"/>
      <c r="AA108" s="1439"/>
      <c r="AB108" s="1439"/>
      <c r="AC108" s="1439"/>
      <c r="AD108" s="1439"/>
      <c r="AE108" s="1439"/>
      <c r="AF108" s="1439"/>
      <c r="AG108" s="1439"/>
      <c r="AH108" s="1439"/>
      <c r="AI108" s="1439"/>
      <c r="AJ108" s="1439"/>
      <c r="AK108" s="1439"/>
      <c r="AL108" s="1439"/>
      <c r="AM108" s="1439"/>
      <c r="AN108" s="1439"/>
      <c r="AO108" s="1439"/>
      <c r="AP108" s="1439"/>
      <c r="AQ108" s="1439"/>
      <c r="AR108" s="1439"/>
      <c r="AS108" s="1439"/>
      <c r="AT108" s="1439"/>
      <c r="AU108" s="1439"/>
      <c r="AV108" s="1439"/>
      <c r="AW108" s="1439"/>
      <c r="AX108" s="1439"/>
      <c r="AY108" s="1439"/>
      <c r="AZ108" s="1439"/>
      <c r="BA108" s="1439"/>
      <c r="BB108" s="1439"/>
      <c r="BC108" s="1439"/>
      <c r="BD108" s="1439"/>
      <c r="BE108" s="1439"/>
      <c r="BF108" s="1439"/>
      <c r="BG108" s="1439"/>
      <c r="BH108" s="1439"/>
      <c r="BI108" s="1439"/>
      <c r="BJ108" s="1439"/>
      <c r="BK108" s="1439"/>
      <c r="BL108" s="1439"/>
      <c r="BM108" s="1439"/>
      <c r="BN108" s="1439"/>
      <c r="BO108" s="1439"/>
      <c r="BP108" s="1439"/>
      <c r="BQ108" s="1439"/>
      <c r="BR108" s="1439"/>
      <c r="BS108" s="1439"/>
      <c r="BT108" s="1439"/>
      <c r="BU108" s="1439"/>
    </row>
    <row r="109" spans="1:73" x14ac:dyDescent="0.25">
      <c r="A109" s="1439"/>
      <c r="B109" s="1439"/>
      <c r="C109" s="1439"/>
      <c r="D109" s="1439"/>
      <c r="E109" s="1439"/>
      <c r="F109" s="1439"/>
      <c r="G109" s="1439"/>
      <c r="H109" s="1439"/>
      <c r="I109" s="1439"/>
      <c r="J109" s="1439"/>
      <c r="K109" s="1439"/>
      <c r="L109" s="1439"/>
      <c r="M109" s="1439"/>
      <c r="N109" s="1439"/>
      <c r="O109" s="1439"/>
      <c r="P109" s="1439"/>
      <c r="Q109" s="1439"/>
      <c r="R109" s="1439"/>
      <c r="S109" s="1439"/>
      <c r="T109" s="1439"/>
      <c r="U109" s="1439"/>
      <c r="V109" s="1439"/>
      <c r="W109" s="1439"/>
      <c r="X109" s="1439"/>
      <c r="Y109" s="1439"/>
      <c r="Z109" s="1439"/>
      <c r="AA109" s="1439"/>
      <c r="AB109" s="1439"/>
      <c r="AC109" s="1439"/>
      <c r="AD109" s="1439"/>
      <c r="AE109" s="1439"/>
      <c r="AF109" s="1439"/>
      <c r="AG109" s="1439"/>
      <c r="AH109" s="1439"/>
      <c r="AI109" s="1439"/>
      <c r="AJ109" s="1439"/>
      <c r="AK109" s="1439"/>
      <c r="AL109" s="1439"/>
      <c r="AM109" s="1439"/>
      <c r="AN109" s="1439"/>
      <c r="AO109" s="1439"/>
      <c r="AP109" s="1439"/>
      <c r="AQ109" s="1439"/>
      <c r="AR109" s="1439"/>
      <c r="AS109" s="1439"/>
      <c r="AT109" s="1439"/>
      <c r="AU109" s="1439"/>
      <c r="AV109" s="1439"/>
      <c r="AW109" s="1439"/>
      <c r="AX109" s="1439"/>
      <c r="AY109" s="1439"/>
      <c r="AZ109" s="1439"/>
      <c r="BA109" s="1439"/>
      <c r="BB109" s="1439"/>
      <c r="BC109" s="1439"/>
      <c r="BD109" s="1439"/>
      <c r="BE109" s="1439"/>
      <c r="BF109" s="1439"/>
      <c r="BG109" s="1439"/>
      <c r="BH109" s="1439"/>
      <c r="BI109" s="1439"/>
      <c r="BJ109" s="1439"/>
      <c r="BK109" s="1439"/>
      <c r="BL109" s="1439"/>
      <c r="BM109" s="1439"/>
      <c r="BN109" s="1439"/>
      <c r="BO109" s="1439"/>
      <c r="BP109" s="1439"/>
      <c r="BQ109" s="1439"/>
      <c r="BR109" s="1439"/>
      <c r="BS109" s="1439"/>
      <c r="BT109" s="1439"/>
      <c r="BU109" s="1439"/>
    </row>
    <row r="110" spans="1:73" x14ac:dyDescent="0.25">
      <c r="A110" s="1439"/>
      <c r="B110" s="1439"/>
      <c r="C110" s="1439"/>
      <c r="D110" s="1439"/>
      <c r="E110" s="1439"/>
      <c r="F110" s="1439"/>
      <c r="G110" s="1439"/>
      <c r="H110" s="1439"/>
      <c r="I110" s="1439"/>
      <c r="J110" s="1439"/>
      <c r="K110" s="1439"/>
      <c r="L110" s="1439"/>
      <c r="M110" s="1439"/>
      <c r="N110" s="1439"/>
      <c r="O110" s="1439"/>
      <c r="P110" s="1439"/>
      <c r="Q110" s="1439"/>
      <c r="R110" s="1439"/>
      <c r="S110" s="1439"/>
      <c r="T110" s="1439"/>
      <c r="U110" s="1439"/>
      <c r="V110" s="1439"/>
      <c r="W110" s="1439"/>
      <c r="X110" s="1439"/>
      <c r="Y110" s="1439"/>
      <c r="Z110" s="1439"/>
      <c r="AA110" s="1439"/>
      <c r="AB110" s="1439"/>
      <c r="AC110" s="1439"/>
      <c r="AD110" s="1439"/>
      <c r="AE110" s="1439"/>
      <c r="AF110" s="1439"/>
      <c r="AG110" s="1439"/>
      <c r="AH110" s="1439"/>
      <c r="AI110" s="1439"/>
      <c r="AJ110" s="1439"/>
      <c r="AK110" s="1439"/>
      <c r="AL110" s="1439"/>
      <c r="AM110" s="1439"/>
      <c r="AN110" s="1439"/>
      <c r="AO110" s="1439"/>
      <c r="AP110" s="1439"/>
      <c r="AQ110" s="1439"/>
      <c r="AR110" s="1439"/>
      <c r="AS110" s="1439"/>
      <c r="AT110" s="1439"/>
      <c r="AU110" s="1439"/>
      <c r="AV110" s="1439"/>
      <c r="AW110" s="1439"/>
      <c r="AX110" s="1439"/>
      <c r="AY110" s="1439"/>
      <c r="AZ110" s="1439"/>
      <c r="BA110" s="1439"/>
      <c r="BB110" s="1439"/>
      <c r="BC110" s="1439"/>
      <c r="BD110" s="1439"/>
      <c r="BE110" s="1439"/>
      <c r="BF110" s="1439"/>
      <c r="BG110" s="1439"/>
      <c r="BH110" s="1439"/>
      <c r="BI110" s="1439"/>
      <c r="BJ110" s="1439"/>
      <c r="BK110" s="1439"/>
      <c r="BL110" s="1439"/>
      <c r="BM110" s="1439"/>
      <c r="BN110" s="1439"/>
      <c r="BO110" s="1439"/>
      <c r="BP110" s="1439"/>
      <c r="BQ110" s="1439"/>
      <c r="BR110" s="1439"/>
      <c r="BS110" s="1439"/>
      <c r="BT110" s="1439"/>
      <c r="BU110" s="1439"/>
    </row>
    <row r="111" spans="1:73" x14ac:dyDescent="0.25">
      <c r="A111" s="1439"/>
      <c r="B111" s="1439"/>
      <c r="C111" s="1439"/>
      <c r="D111" s="1439"/>
      <c r="E111" s="1439"/>
      <c r="F111" s="1439"/>
      <c r="G111" s="1439"/>
      <c r="H111" s="1439"/>
      <c r="I111" s="1439"/>
      <c r="J111" s="1439"/>
      <c r="K111" s="1439"/>
      <c r="L111" s="1439"/>
      <c r="M111" s="1439"/>
      <c r="N111" s="1439"/>
      <c r="O111" s="1439"/>
      <c r="P111" s="1439"/>
      <c r="Q111" s="1439"/>
      <c r="R111" s="1439"/>
      <c r="S111" s="1439"/>
      <c r="T111" s="1439"/>
      <c r="U111" s="1439"/>
      <c r="V111" s="1439"/>
      <c r="W111" s="1439"/>
      <c r="X111" s="1439"/>
      <c r="Y111" s="1439"/>
      <c r="Z111" s="1439"/>
      <c r="AA111" s="1439"/>
      <c r="AB111" s="1439"/>
      <c r="AC111" s="1439"/>
      <c r="AD111" s="1439"/>
      <c r="AE111" s="1439"/>
      <c r="AF111" s="1439"/>
      <c r="AG111" s="1439"/>
      <c r="AH111" s="1439"/>
      <c r="AI111" s="1439"/>
      <c r="AJ111" s="1439"/>
      <c r="AK111" s="1439"/>
      <c r="AL111" s="1439"/>
      <c r="AM111" s="1439"/>
      <c r="AN111" s="1439"/>
      <c r="AO111" s="1439"/>
      <c r="AP111" s="1439"/>
      <c r="AQ111" s="1439"/>
      <c r="AR111" s="1439"/>
      <c r="AS111" s="1439"/>
      <c r="AT111" s="1439"/>
      <c r="AU111" s="1439"/>
      <c r="AV111" s="1439"/>
      <c r="AW111" s="1439"/>
      <c r="AX111" s="1439"/>
      <c r="AY111" s="1439"/>
      <c r="AZ111" s="1439"/>
      <c r="BA111" s="1439"/>
      <c r="BB111" s="1439"/>
      <c r="BC111" s="1439"/>
      <c r="BD111" s="1439"/>
      <c r="BE111" s="1439"/>
      <c r="BF111" s="1439"/>
      <c r="BG111" s="1439"/>
      <c r="BH111" s="1439"/>
      <c r="BI111" s="1439"/>
      <c r="BJ111" s="1439"/>
      <c r="BK111" s="1439"/>
      <c r="BL111" s="1439"/>
      <c r="BM111" s="1439"/>
      <c r="BN111" s="1439"/>
      <c r="BO111" s="1439"/>
      <c r="BP111" s="1439"/>
      <c r="BQ111" s="1439"/>
      <c r="BR111" s="1439"/>
      <c r="BS111" s="1439"/>
      <c r="BT111" s="1439"/>
      <c r="BU111" s="1439"/>
    </row>
    <row r="112" spans="1:73" x14ac:dyDescent="0.25">
      <c r="A112" s="1439"/>
      <c r="B112" s="1439"/>
      <c r="C112" s="1439"/>
      <c r="D112" s="1439"/>
      <c r="E112" s="1439"/>
      <c r="F112" s="1439"/>
      <c r="G112" s="1439"/>
      <c r="H112" s="1439"/>
      <c r="I112" s="1439"/>
      <c r="J112" s="1439"/>
      <c r="K112" s="1439"/>
      <c r="L112" s="1439"/>
      <c r="M112" s="1439"/>
      <c r="N112" s="1439"/>
      <c r="O112" s="1439"/>
      <c r="P112" s="1439"/>
      <c r="Q112" s="1439"/>
      <c r="R112" s="1439"/>
      <c r="S112" s="1439"/>
      <c r="T112" s="1439"/>
      <c r="U112" s="1439"/>
      <c r="V112" s="1439"/>
      <c r="W112" s="1439"/>
      <c r="X112" s="1439"/>
      <c r="Y112" s="1439"/>
      <c r="Z112" s="1439"/>
      <c r="AA112" s="1439"/>
      <c r="AB112" s="1439"/>
      <c r="AC112" s="1439"/>
      <c r="AD112" s="1439"/>
      <c r="AE112" s="1439"/>
      <c r="AF112" s="1439"/>
      <c r="AG112" s="1439"/>
      <c r="AH112" s="1439"/>
      <c r="AI112" s="1439"/>
      <c r="AJ112" s="1439"/>
      <c r="AK112" s="1439"/>
      <c r="AL112" s="1439"/>
      <c r="AM112" s="1439"/>
      <c r="AN112" s="1439"/>
      <c r="AO112" s="1439"/>
      <c r="AP112" s="1439"/>
      <c r="AQ112" s="1439"/>
      <c r="AR112" s="1439"/>
      <c r="AS112" s="1439"/>
      <c r="AT112" s="1439"/>
      <c r="AU112" s="1439"/>
      <c r="AV112" s="1439"/>
      <c r="AW112" s="1439"/>
      <c r="AX112" s="1439"/>
      <c r="AY112" s="1439"/>
      <c r="AZ112" s="1439"/>
      <c r="BA112" s="1439"/>
      <c r="BB112" s="1439"/>
      <c r="BC112" s="1439"/>
      <c r="BD112" s="1439"/>
      <c r="BE112" s="1439"/>
      <c r="BF112" s="1439"/>
      <c r="BG112" s="1439"/>
      <c r="BH112" s="1439"/>
      <c r="BI112" s="1439"/>
      <c r="BJ112" s="1439"/>
      <c r="BK112" s="1439"/>
      <c r="BL112" s="1439"/>
      <c r="BM112" s="1439"/>
      <c r="BN112" s="1439"/>
      <c r="BO112" s="1439"/>
      <c r="BP112" s="1439"/>
      <c r="BQ112" s="1439"/>
      <c r="BR112" s="1439"/>
      <c r="BS112" s="1439"/>
      <c r="BT112" s="1439"/>
      <c r="BU112" s="1439"/>
    </row>
    <row r="113" spans="1:73" x14ac:dyDescent="0.25">
      <c r="A113" s="1439"/>
      <c r="B113" s="1439"/>
      <c r="C113" s="1439"/>
      <c r="D113" s="1439"/>
      <c r="E113" s="1439"/>
      <c r="F113" s="1439"/>
      <c r="G113" s="1439"/>
      <c r="H113" s="1439"/>
      <c r="I113" s="1439"/>
      <c r="J113" s="1439"/>
      <c r="K113" s="1439"/>
      <c r="L113" s="1439"/>
      <c r="M113" s="1439"/>
      <c r="N113" s="1439"/>
      <c r="O113" s="1439"/>
      <c r="P113" s="1439"/>
      <c r="Q113" s="1439"/>
      <c r="R113" s="1439"/>
      <c r="S113" s="1439"/>
      <c r="T113" s="1439"/>
      <c r="U113" s="1439"/>
      <c r="V113" s="1439"/>
      <c r="W113" s="1439"/>
      <c r="X113" s="1439"/>
      <c r="Y113" s="1439"/>
      <c r="Z113" s="1439"/>
      <c r="AA113" s="1439"/>
      <c r="AB113" s="1439"/>
      <c r="AC113" s="1439"/>
      <c r="AD113" s="1439"/>
      <c r="AE113" s="1439"/>
      <c r="AF113" s="1439"/>
      <c r="AG113" s="1439"/>
      <c r="AH113" s="1439"/>
      <c r="AI113" s="1439"/>
      <c r="AJ113" s="1439"/>
      <c r="AK113" s="1439"/>
      <c r="AL113" s="1439"/>
      <c r="AM113" s="1439"/>
      <c r="AN113" s="1439"/>
      <c r="AO113" s="1439"/>
      <c r="AP113" s="1439"/>
      <c r="AQ113" s="1439"/>
      <c r="AR113" s="1439"/>
      <c r="AS113" s="1439"/>
      <c r="AT113" s="1439"/>
      <c r="AU113" s="1439"/>
      <c r="AV113" s="1439"/>
      <c r="AW113" s="1439"/>
      <c r="AX113" s="1439"/>
      <c r="AY113" s="1439"/>
      <c r="AZ113" s="1439"/>
      <c r="BA113" s="1439"/>
      <c r="BB113" s="1439"/>
      <c r="BC113" s="1439"/>
      <c r="BD113" s="1439"/>
      <c r="BE113" s="1439"/>
      <c r="BF113" s="1439"/>
      <c r="BG113" s="1439"/>
      <c r="BH113" s="1439"/>
      <c r="BI113" s="1439"/>
      <c r="BJ113" s="1439"/>
      <c r="BK113" s="1439"/>
      <c r="BL113" s="1439"/>
      <c r="BM113" s="1439"/>
      <c r="BN113" s="1439"/>
      <c r="BO113" s="1439"/>
      <c r="BP113" s="1439"/>
      <c r="BQ113" s="1439"/>
      <c r="BR113" s="1439"/>
      <c r="BS113" s="1439"/>
      <c r="BT113" s="1439"/>
      <c r="BU113" s="1439"/>
    </row>
    <row r="114" spans="1:73" x14ac:dyDescent="0.25">
      <c r="A114" s="1439"/>
      <c r="B114" s="1439"/>
      <c r="C114" s="1439"/>
      <c r="D114" s="1439"/>
      <c r="E114" s="1439"/>
      <c r="F114" s="1439"/>
      <c r="G114" s="1439"/>
      <c r="H114" s="1439"/>
      <c r="I114" s="1439"/>
      <c r="J114" s="1439"/>
      <c r="K114" s="1439"/>
      <c r="L114" s="1439"/>
      <c r="M114" s="1439"/>
      <c r="N114" s="1439"/>
      <c r="O114" s="1439"/>
      <c r="P114" s="1439"/>
      <c r="Q114" s="1439"/>
      <c r="R114" s="1439"/>
      <c r="S114" s="1439"/>
      <c r="T114" s="1439"/>
      <c r="U114" s="1439"/>
      <c r="V114" s="1439"/>
      <c r="W114" s="1439"/>
      <c r="X114" s="1439"/>
      <c r="Y114" s="1439"/>
      <c r="Z114" s="1439"/>
      <c r="AA114" s="1439"/>
      <c r="AB114" s="1439"/>
      <c r="AC114" s="1439"/>
      <c r="AD114" s="1439"/>
      <c r="AE114" s="1439"/>
      <c r="AF114" s="1439"/>
      <c r="AG114" s="1439"/>
      <c r="AH114" s="1439"/>
      <c r="AI114" s="1439"/>
      <c r="AJ114" s="1439"/>
      <c r="AK114" s="1439"/>
      <c r="AL114" s="1439"/>
      <c r="AM114" s="1439"/>
      <c r="AN114" s="1439"/>
      <c r="AO114" s="1439"/>
      <c r="AP114" s="1439"/>
      <c r="AQ114" s="1439"/>
      <c r="AR114" s="1439"/>
      <c r="AS114" s="1439"/>
      <c r="AT114" s="1439"/>
      <c r="AU114" s="1439"/>
      <c r="AV114" s="1439"/>
      <c r="AW114" s="1439"/>
      <c r="AX114" s="1439"/>
      <c r="AY114" s="1439"/>
      <c r="AZ114" s="1439"/>
      <c r="BA114" s="1439"/>
      <c r="BB114" s="1439"/>
      <c r="BC114" s="1439"/>
      <c r="BD114" s="1439"/>
      <c r="BE114" s="1439"/>
      <c r="BF114" s="1439"/>
      <c r="BG114" s="1439"/>
      <c r="BH114" s="1439"/>
      <c r="BI114" s="1439"/>
      <c r="BJ114" s="1439"/>
      <c r="BK114" s="1439"/>
      <c r="BL114" s="1439"/>
      <c r="BM114" s="1439"/>
      <c r="BN114" s="1439"/>
      <c r="BO114" s="1439"/>
      <c r="BP114" s="1439"/>
      <c r="BQ114" s="1439"/>
      <c r="BR114" s="1439"/>
      <c r="BS114" s="1439"/>
      <c r="BT114" s="1439"/>
      <c r="BU114" s="1439"/>
    </row>
    <row r="115" spans="1:73" x14ac:dyDescent="0.25">
      <c r="A115" s="1439"/>
      <c r="B115" s="1439"/>
      <c r="C115" s="1439"/>
      <c r="D115" s="1439"/>
      <c r="E115" s="1439"/>
      <c r="F115" s="1439"/>
      <c r="G115" s="1439"/>
      <c r="H115" s="1439"/>
      <c r="I115" s="1439"/>
      <c r="J115" s="1439"/>
      <c r="K115" s="1439"/>
      <c r="L115" s="1439"/>
      <c r="M115" s="1439"/>
      <c r="N115" s="1439"/>
      <c r="O115" s="1439"/>
      <c r="P115" s="1439"/>
      <c r="Q115" s="1439"/>
      <c r="R115" s="1439"/>
      <c r="S115" s="1439"/>
      <c r="T115" s="1439"/>
      <c r="U115" s="1439"/>
      <c r="V115" s="1439"/>
      <c r="W115" s="1439"/>
      <c r="X115" s="1439"/>
      <c r="Y115" s="1439"/>
      <c r="Z115" s="1439"/>
      <c r="AA115" s="1439"/>
      <c r="AB115" s="1439"/>
      <c r="AC115" s="1439"/>
      <c r="AD115" s="1439"/>
      <c r="AE115" s="1439"/>
      <c r="AF115" s="1439"/>
      <c r="AG115" s="1439"/>
      <c r="AH115" s="1439"/>
      <c r="AI115" s="1439"/>
      <c r="AJ115" s="1439"/>
      <c r="AK115" s="1439"/>
      <c r="AL115" s="1439"/>
      <c r="AM115" s="1439"/>
      <c r="AN115" s="1439"/>
      <c r="AO115" s="1439"/>
      <c r="AP115" s="1439"/>
      <c r="AQ115" s="1439"/>
      <c r="AR115" s="1439"/>
      <c r="AS115" s="1439"/>
      <c r="AT115" s="1439"/>
      <c r="AU115" s="1439"/>
      <c r="AV115" s="1439"/>
      <c r="AW115" s="1439"/>
      <c r="AX115" s="1439"/>
      <c r="AY115" s="1439"/>
      <c r="AZ115" s="1439"/>
      <c r="BA115" s="1439"/>
      <c r="BB115" s="1439"/>
      <c r="BC115" s="1439"/>
      <c r="BD115" s="1439"/>
      <c r="BE115" s="1439"/>
      <c r="BF115" s="1439"/>
      <c r="BG115" s="1439"/>
      <c r="BH115" s="1439"/>
      <c r="BI115" s="1439"/>
      <c r="BJ115" s="1439"/>
      <c r="BK115" s="1439"/>
      <c r="BL115" s="1439"/>
      <c r="BM115" s="1439"/>
      <c r="BN115" s="1439"/>
      <c r="BO115" s="1439"/>
      <c r="BP115" s="1439"/>
      <c r="BQ115" s="1439"/>
      <c r="BR115" s="1439"/>
      <c r="BS115" s="1439"/>
      <c r="BT115" s="1439"/>
      <c r="BU115" s="1439"/>
    </row>
    <row r="116" spans="1:73" x14ac:dyDescent="0.25">
      <c r="A116" s="1439"/>
      <c r="B116" s="1439"/>
      <c r="C116" s="1439"/>
      <c r="D116" s="1439"/>
      <c r="E116" s="1439"/>
      <c r="F116" s="1439"/>
      <c r="G116" s="1439"/>
      <c r="H116" s="1439"/>
      <c r="I116" s="1439"/>
      <c r="J116" s="1439"/>
      <c r="K116" s="1439"/>
      <c r="L116" s="1439"/>
      <c r="M116" s="1439"/>
      <c r="N116" s="1439"/>
      <c r="O116" s="1439"/>
      <c r="P116" s="1439"/>
      <c r="Q116" s="1439"/>
      <c r="R116" s="1439"/>
      <c r="S116" s="1439"/>
      <c r="T116" s="1439"/>
      <c r="U116" s="1439"/>
      <c r="V116" s="1439"/>
      <c r="W116" s="1439"/>
      <c r="X116" s="1439"/>
      <c r="Y116" s="1439"/>
      <c r="Z116" s="1439"/>
      <c r="AA116" s="1439"/>
      <c r="AB116" s="1439"/>
      <c r="AC116" s="1439"/>
      <c r="AD116" s="1439"/>
      <c r="AE116" s="1439"/>
      <c r="AF116" s="1439"/>
      <c r="AG116" s="1439"/>
      <c r="AH116" s="1439"/>
      <c r="AI116" s="1439"/>
      <c r="AJ116" s="1439"/>
      <c r="AK116" s="1439"/>
      <c r="AL116" s="1439"/>
      <c r="AM116" s="1439"/>
      <c r="AN116" s="1439"/>
      <c r="AO116" s="1439"/>
      <c r="AP116" s="1439"/>
      <c r="AQ116" s="1439"/>
      <c r="AR116" s="1439"/>
      <c r="AS116" s="1439"/>
      <c r="AT116" s="1439"/>
      <c r="AU116" s="1439"/>
      <c r="AV116" s="1439"/>
      <c r="AW116" s="1439"/>
      <c r="AX116" s="1439"/>
      <c r="AY116" s="1439"/>
      <c r="AZ116" s="1439"/>
      <c r="BA116" s="1439"/>
      <c r="BB116" s="1439"/>
      <c r="BC116" s="1439"/>
      <c r="BD116" s="1439"/>
      <c r="BE116" s="1439"/>
      <c r="BF116" s="1439"/>
      <c r="BG116" s="1439"/>
      <c r="BH116" s="1439"/>
      <c r="BI116" s="1439"/>
      <c r="BJ116" s="1439"/>
      <c r="BK116" s="1439"/>
      <c r="BL116" s="1439"/>
      <c r="BM116" s="1439"/>
      <c r="BN116" s="1439"/>
      <c r="BO116" s="1439"/>
      <c r="BP116" s="1439"/>
      <c r="BQ116" s="1439"/>
      <c r="BR116" s="1439"/>
      <c r="BS116" s="1439"/>
      <c r="BT116" s="1439"/>
      <c r="BU116" s="1439"/>
    </row>
    <row r="117" spans="1:73" x14ac:dyDescent="0.25">
      <c r="A117" s="1439"/>
      <c r="B117" s="1439"/>
      <c r="C117" s="1439"/>
      <c r="D117" s="1439"/>
      <c r="E117" s="1439"/>
      <c r="F117" s="1439"/>
      <c r="G117" s="1439"/>
      <c r="H117" s="1439"/>
      <c r="I117" s="1439"/>
      <c r="J117" s="1439"/>
      <c r="K117" s="1439"/>
      <c r="L117" s="1439"/>
      <c r="M117" s="1439"/>
      <c r="N117" s="1439"/>
      <c r="O117" s="1439"/>
      <c r="P117" s="1439"/>
      <c r="Q117" s="1439"/>
      <c r="R117" s="1439"/>
      <c r="S117" s="1439"/>
      <c r="T117" s="1439"/>
      <c r="U117" s="1439"/>
      <c r="V117" s="1439"/>
      <c r="W117" s="1439"/>
      <c r="X117" s="1439"/>
      <c r="Y117" s="1439"/>
      <c r="Z117" s="1439"/>
      <c r="AA117" s="1439"/>
      <c r="AB117" s="1439"/>
      <c r="AC117" s="1439"/>
      <c r="AD117" s="1439"/>
      <c r="AE117" s="1439"/>
      <c r="AF117" s="1439"/>
      <c r="AG117" s="1439"/>
      <c r="AH117" s="1439"/>
      <c r="AI117" s="1439"/>
      <c r="AJ117" s="1439"/>
      <c r="AK117" s="1439"/>
      <c r="AL117" s="1439"/>
      <c r="AM117" s="1439"/>
      <c r="AN117" s="1439"/>
      <c r="AO117" s="1439"/>
      <c r="AP117" s="1439"/>
      <c r="AQ117" s="1439"/>
      <c r="AR117" s="1439"/>
      <c r="AS117" s="1439"/>
      <c r="AT117" s="1439"/>
      <c r="AU117" s="1439"/>
      <c r="AV117" s="1439"/>
      <c r="AW117" s="1439"/>
      <c r="AX117" s="1439"/>
      <c r="AY117" s="1439"/>
      <c r="AZ117" s="1439"/>
      <c r="BA117" s="1439"/>
      <c r="BB117" s="1439"/>
      <c r="BC117" s="1439"/>
      <c r="BD117" s="1439"/>
      <c r="BE117" s="1439"/>
      <c r="BF117" s="1439"/>
      <c r="BG117" s="1439"/>
      <c r="BH117" s="1439"/>
      <c r="BI117" s="1439"/>
      <c r="BJ117" s="1439"/>
      <c r="BK117" s="1439"/>
      <c r="BL117" s="1439"/>
      <c r="BM117" s="1439"/>
      <c r="BN117" s="1439"/>
      <c r="BO117" s="1439"/>
      <c r="BP117" s="1439"/>
      <c r="BQ117" s="1439"/>
      <c r="BR117" s="1439"/>
      <c r="BS117" s="1439"/>
      <c r="BT117" s="1439"/>
      <c r="BU117" s="1439"/>
    </row>
    <row r="118" spans="1:73" x14ac:dyDescent="0.25">
      <c r="A118" s="1439"/>
      <c r="B118" s="1439"/>
      <c r="C118" s="1439"/>
      <c r="D118" s="1439"/>
      <c r="E118" s="1439"/>
      <c r="F118" s="1439"/>
      <c r="G118" s="1439"/>
      <c r="H118" s="1439"/>
      <c r="I118" s="1439"/>
      <c r="J118" s="1439"/>
      <c r="K118" s="1439"/>
      <c r="L118" s="1439"/>
      <c r="M118" s="1439"/>
      <c r="N118" s="1439"/>
      <c r="O118" s="1439"/>
      <c r="P118" s="1439"/>
      <c r="Q118" s="1439"/>
      <c r="R118" s="1439"/>
      <c r="S118" s="1439"/>
      <c r="T118" s="1439"/>
      <c r="U118" s="1439"/>
      <c r="V118" s="1439"/>
      <c r="W118" s="1439"/>
      <c r="X118" s="1439"/>
      <c r="Y118" s="1439"/>
      <c r="Z118" s="1439"/>
      <c r="AA118" s="1439"/>
      <c r="AB118" s="1439"/>
      <c r="AC118" s="1439"/>
      <c r="AD118" s="1439"/>
      <c r="AE118" s="1439"/>
      <c r="AF118" s="1439"/>
      <c r="AG118" s="1439"/>
      <c r="AH118" s="1439"/>
      <c r="AI118" s="1439"/>
      <c r="AJ118" s="1439"/>
      <c r="AK118" s="1439"/>
      <c r="AL118" s="1439"/>
      <c r="AM118" s="1439"/>
      <c r="AN118" s="1439"/>
      <c r="AO118" s="1439"/>
      <c r="AP118" s="1439"/>
      <c r="AQ118" s="1439"/>
      <c r="AR118" s="1439"/>
      <c r="AS118" s="1439"/>
      <c r="AT118" s="1439"/>
      <c r="AU118" s="1439"/>
      <c r="AV118" s="1439"/>
      <c r="AW118" s="1439"/>
      <c r="AX118" s="1439"/>
      <c r="AY118" s="1439"/>
      <c r="AZ118" s="1439"/>
      <c r="BA118" s="1439"/>
      <c r="BB118" s="1439"/>
      <c r="BC118" s="1439"/>
      <c r="BD118" s="1439"/>
      <c r="BE118" s="1439"/>
      <c r="BF118" s="1439"/>
      <c r="BG118" s="1439"/>
      <c r="BH118" s="1439"/>
      <c r="BI118" s="1439"/>
      <c r="BJ118" s="1439"/>
      <c r="BK118" s="1439"/>
      <c r="BL118" s="1439"/>
      <c r="BM118" s="1439"/>
      <c r="BN118" s="1439"/>
      <c r="BO118" s="1439"/>
      <c r="BP118" s="1439"/>
      <c r="BQ118" s="1439"/>
      <c r="BR118" s="1439"/>
      <c r="BS118" s="1439"/>
      <c r="BT118" s="1439"/>
      <c r="BU118" s="1439"/>
    </row>
    <row r="119" spans="1:73" x14ac:dyDescent="0.25">
      <c r="A119" s="1439"/>
      <c r="B119" s="1439"/>
      <c r="C119" s="1439"/>
      <c r="D119" s="1439"/>
      <c r="E119" s="1439"/>
      <c r="F119" s="1439"/>
      <c r="G119" s="1439"/>
      <c r="H119" s="1439"/>
      <c r="I119" s="1439"/>
      <c r="J119" s="1439"/>
      <c r="K119" s="1439"/>
      <c r="L119" s="1439"/>
      <c r="M119" s="1439"/>
      <c r="N119" s="1439"/>
      <c r="O119" s="1439"/>
      <c r="P119" s="1439"/>
      <c r="Q119" s="1439"/>
      <c r="R119" s="1439"/>
      <c r="S119" s="1439"/>
      <c r="T119" s="1439"/>
      <c r="U119" s="1439"/>
      <c r="V119" s="1439"/>
      <c r="W119" s="1439"/>
      <c r="X119" s="1439"/>
      <c r="Y119" s="1439"/>
      <c r="Z119" s="1439"/>
      <c r="AA119" s="1439"/>
      <c r="AB119" s="1439"/>
      <c r="AC119" s="1439"/>
      <c r="AD119" s="1439"/>
      <c r="AE119" s="1439"/>
      <c r="AF119" s="1439"/>
      <c r="AG119" s="1439"/>
      <c r="AH119" s="1439"/>
      <c r="AI119" s="1439"/>
      <c r="AJ119" s="1439"/>
      <c r="AK119" s="1439"/>
      <c r="AL119" s="1439"/>
      <c r="AM119" s="1439"/>
      <c r="AN119" s="1439"/>
      <c r="AO119" s="1439"/>
      <c r="AP119" s="1439"/>
      <c r="AQ119" s="1439"/>
      <c r="AR119" s="1439"/>
      <c r="AS119" s="1439"/>
      <c r="AT119" s="1439"/>
      <c r="AU119" s="1439"/>
      <c r="AV119" s="1439"/>
      <c r="AW119" s="1439"/>
      <c r="AX119" s="1439"/>
      <c r="AY119" s="1439"/>
      <c r="AZ119" s="1439"/>
      <c r="BA119" s="1439"/>
      <c r="BB119" s="1439"/>
      <c r="BC119" s="1439"/>
      <c r="BD119" s="1439"/>
      <c r="BE119" s="1439"/>
      <c r="BF119" s="1439"/>
      <c r="BG119" s="1439"/>
      <c r="BH119" s="1439"/>
      <c r="BI119" s="1439"/>
      <c r="BJ119" s="1439"/>
      <c r="BK119" s="1439"/>
      <c r="BL119" s="1439"/>
      <c r="BM119" s="1439"/>
      <c r="BN119" s="1439"/>
      <c r="BO119" s="1439"/>
      <c r="BP119" s="1439"/>
      <c r="BQ119" s="1439"/>
      <c r="BR119" s="1439"/>
      <c r="BS119" s="1439"/>
      <c r="BT119" s="1439"/>
      <c r="BU119" s="1439"/>
    </row>
    <row r="120" spans="1:73" x14ac:dyDescent="0.25">
      <c r="A120" s="1439"/>
      <c r="B120" s="1439"/>
      <c r="C120" s="1439"/>
      <c r="D120" s="1439"/>
      <c r="E120" s="1439"/>
      <c r="F120" s="1439"/>
      <c r="G120" s="1439"/>
      <c r="H120" s="1439"/>
      <c r="I120" s="1439"/>
      <c r="J120" s="1439"/>
      <c r="K120" s="1439"/>
      <c r="L120" s="1439"/>
      <c r="M120" s="1439"/>
      <c r="N120" s="1439"/>
      <c r="O120" s="1439"/>
      <c r="P120" s="1439"/>
      <c r="Q120" s="1439"/>
      <c r="R120" s="1439"/>
      <c r="S120" s="1439"/>
      <c r="T120" s="1439"/>
      <c r="U120" s="1439"/>
      <c r="V120" s="1439"/>
      <c r="W120" s="1439"/>
      <c r="X120" s="1439"/>
      <c r="Y120" s="1439"/>
      <c r="Z120" s="1439"/>
      <c r="AA120" s="1439"/>
      <c r="AB120" s="1439"/>
      <c r="AC120" s="1439"/>
      <c r="AD120" s="1439"/>
      <c r="AE120" s="1439"/>
      <c r="AF120" s="1439"/>
      <c r="AG120" s="1439"/>
      <c r="AH120" s="1439"/>
      <c r="AI120" s="1439"/>
      <c r="AJ120" s="1439"/>
      <c r="AK120" s="1439"/>
      <c r="AL120" s="1439"/>
      <c r="AM120" s="1439"/>
      <c r="AN120" s="1439"/>
      <c r="AO120" s="1439"/>
      <c r="AP120" s="1439"/>
      <c r="AQ120" s="1439"/>
      <c r="AR120" s="1439"/>
      <c r="AS120" s="1439"/>
      <c r="AT120" s="1439"/>
      <c r="AU120" s="1439"/>
      <c r="AV120" s="1439"/>
      <c r="AW120" s="1439"/>
      <c r="AX120" s="1439"/>
      <c r="AY120" s="1439"/>
      <c r="AZ120" s="1439"/>
      <c r="BA120" s="1439"/>
      <c r="BB120" s="1439"/>
      <c r="BC120" s="1439"/>
      <c r="BD120" s="1439"/>
      <c r="BE120" s="1439"/>
      <c r="BF120" s="1439"/>
      <c r="BG120" s="1439"/>
      <c r="BH120" s="1439"/>
      <c r="BI120" s="1439"/>
      <c r="BJ120" s="1439"/>
      <c r="BK120" s="1439"/>
      <c r="BL120" s="1439"/>
      <c r="BM120" s="1439"/>
      <c r="BN120" s="1439"/>
      <c r="BO120" s="1439"/>
      <c r="BP120" s="1439"/>
      <c r="BQ120" s="1439"/>
      <c r="BR120" s="1439"/>
      <c r="BS120" s="1439"/>
      <c r="BT120" s="1439"/>
      <c r="BU120" s="1439"/>
    </row>
    <row r="121" spans="1:73" x14ac:dyDescent="0.25">
      <c r="A121" s="1439"/>
      <c r="B121" s="1439"/>
      <c r="C121" s="1439"/>
      <c r="D121" s="1439"/>
      <c r="E121" s="1439"/>
      <c r="F121" s="1439"/>
      <c r="G121" s="1439"/>
      <c r="H121" s="1439"/>
      <c r="I121" s="1439"/>
      <c r="J121" s="1439"/>
      <c r="K121" s="1439"/>
      <c r="L121" s="1439"/>
      <c r="M121" s="1439"/>
      <c r="N121" s="1439"/>
      <c r="O121" s="1439"/>
      <c r="P121" s="1439"/>
      <c r="Q121" s="1439"/>
      <c r="R121" s="1439"/>
      <c r="S121" s="1439"/>
      <c r="T121" s="1439"/>
      <c r="U121" s="1439"/>
      <c r="V121" s="1439"/>
      <c r="W121" s="1439"/>
      <c r="X121" s="1439"/>
      <c r="Y121" s="1439"/>
      <c r="Z121" s="1439"/>
      <c r="AA121" s="1439"/>
      <c r="AB121" s="1439"/>
      <c r="AC121" s="1439"/>
      <c r="AD121" s="1439"/>
      <c r="AE121" s="1439"/>
      <c r="AF121" s="1439"/>
      <c r="AG121" s="1439"/>
      <c r="AH121" s="1439"/>
      <c r="AI121" s="1439"/>
      <c r="AJ121" s="1439"/>
      <c r="AK121" s="1439"/>
      <c r="AL121" s="1439"/>
      <c r="AM121" s="1439"/>
      <c r="AN121" s="1439"/>
      <c r="AO121" s="1439"/>
      <c r="AP121" s="1439"/>
      <c r="AQ121" s="1439"/>
      <c r="AR121" s="1439"/>
      <c r="AS121" s="1439"/>
      <c r="AT121" s="1439"/>
      <c r="AU121" s="1439"/>
      <c r="AV121" s="1439"/>
      <c r="AW121" s="1439"/>
      <c r="AX121" s="1439"/>
      <c r="AY121" s="1439"/>
      <c r="AZ121" s="1439"/>
      <c r="BA121" s="1439"/>
      <c r="BB121" s="1439"/>
      <c r="BC121" s="1439"/>
      <c r="BD121" s="1439"/>
      <c r="BE121" s="1439"/>
      <c r="BF121" s="1439"/>
      <c r="BG121" s="1439"/>
      <c r="BH121" s="1439"/>
      <c r="BI121" s="1439"/>
      <c r="BJ121" s="1439"/>
      <c r="BK121" s="1439"/>
      <c r="BL121" s="1439"/>
      <c r="BM121" s="1439"/>
      <c r="BN121" s="1439"/>
      <c r="BO121" s="1439"/>
      <c r="BP121" s="1439"/>
      <c r="BQ121" s="1439"/>
      <c r="BR121" s="1439"/>
      <c r="BS121" s="1439"/>
      <c r="BT121" s="1439"/>
      <c r="BU121" s="1439"/>
    </row>
    <row r="122" spans="1:73" x14ac:dyDescent="0.25">
      <c r="A122" s="1439"/>
      <c r="B122" s="1439"/>
      <c r="C122" s="1439"/>
      <c r="D122" s="1439"/>
      <c r="E122" s="1439"/>
      <c r="F122" s="1439"/>
      <c r="G122" s="1439"/>
      <c r="H122" s="1439"/>
      <c r="I122" s="1439"/>
      <c r="J122" s="1439"/>
      <c r="K122" s="1439"/>
      <c r="L122" s="1439"/>
      <c r="M122" s="1439"/>
      <c r="N122" s="1439"/>
      <c r="O122" s="1439"/>
      <c r="P122" s="1439"/>
      <c r="Q122" s="1439"/>
      <c r="R122" s="1439"/>
      <c r="S122" s="1439"/>
      <c r="T122" s="1439"/>
      <c r="U122" s="1439"/>
      <c r="V122" s="1439"/>
      <c r="W122" s="1439"/>
      <c r="X122" s="1439"/>
      <c r="Y122" s="1439"/>
      <c r="Z122" s="1439"/>
      <c r="AA122" s="1439"/>
      <c r="AB122" s="1439"/>
      <c r="AC122" s="1439"/>
      <c r="AD122" s="1439"/>
      <c r="AE122" s="1439"/>
      <c r="AF122" s="1439"/>
      <c r="AG122" s="1439"/>
      <c r="AH122" s="1439"/>
      <c r="AI122" s="1439"/>
      <c r="AJ122" s="1439"/>
      <c r="AK122" s="1439"/>
      <c r="AL122" s="1439"/>
      <c r="AM122" s="1439"/>
      <c r="AN122" s="1439"/>
      <c r="AO122" s="1439"/>
      <c r="AP122" s="1439"/>
      <c r="AQ122" s="1439"/>
      <c r="AR122" s="1439"/>
      <c r="AS122" s="1439"/>
      <c r="AT122" s="1439"/>
      <c r="AU122" s="1439"/>
      <c r="AV122" s="1439"/>
      <c r="AW122" s="1439"/>
      <c r="AX122" s="1439"/>
      <c r="AY122" s="1439"/>
      <c r="AZ122" s="1439"/>
      <c r="BA122" s="1439"/>
      <c r="BB122" s="1439"/>
      <c r="BC122" s="1439"/>
      <c r="BD122" s="1439"/>
      <c r="BE122" s="1439"/>
      <c r="BF122" s="1439"/>
      <c r="BG122" s="1439"/>
      <c r="BH122" s="1439"/>
      <c r="BI122" s="1439"/>
      <c r="BJ122" s="1439"/>
      <c r="BK122" s="1439"/>
      <c r="BL122" s="1439"/>
      <c r="BM122" s="1439"/>
      <c r="BN122" s="1439"/>
      <c r="BO122" s="1439"/>
      <c r="BP122" s="1439"/>
      <c r="BQ122" s="1439"/>
      <c r="BR122" s="1439"/>
      <c r="BS122" s="1439"/>
      <c r="BT122" s="1439"/>
      <c r="BU122" s="1439"/>
    </row>
    <row r="123" spans="1:73" x14ac:dyDescent="0.25">
      <c r="A123" s="1439"/>
      <c r="B123" s="1439"/>
      <c r="C123" s="1439"/>
      <c r="D123" s="1439"/>
      <c r="E123" s="1439"/>
      <c r="F123" s="1439"/>
      <c r="G123" s="1439"/>
      <c r="H123" s="1439"/>
      <c r="I123" s="1439"/>
      <c r="J123" s="1439"/>
      <c r="K123" s="1439"/>
      <c r="L123" s="1439"/>
      <c r="M123" s="1439"/>
      <c r="N123" s="1439"/>
      <c r="O123" s="1439"/>
      <c r="P123" s="1439"/>
      <c r="Q123" s="1439"/>
      <c r="R123" s="1439"/>
      <c r="S123" s="1439"/>
      <c r="T123" s="1439"/>
      <c r="U123" s="1439"/>
      <c r="V123" s="1439"/>
      <c r="W123" s="1439"/>
      <c r="X123" s="1439"/>
      <c r="Y123" s="1439"/>
      <c r="Z123" s="1439"/>
      <c r="AA123" s="1439"/>
      <c r="AB123" s="1439"/>
      <c r="AC123" s="1439"/>
      <c r="AD123" s="1439"/>
      <c r="AE123" s="1439"/>
      <c r="AF123" s="1439"/>
      <c r="AG123" s="1439"/>
      <c r="AH123" s="1439"/>
      <c r="AI123" s="1439"/>
      <c r="AJ123" s="1439"/>
      <c r="AK123" s="1439"/>
      <c r="AL123" s="1439"/>
      <c r="AM123" s="1439"/>
      <c r="AN123" s="1439"/>
      <c r="AO123" s="1439"/>
      <c r="AP123" s="1439"/>
      <c r="AQ123" s="1439"/>
      <c r="AR123" s="1439"/>
      <c r="AS123" s="1439"/>
      <c r="AT123" s="1439"/>
      <c r="AU123" s="1439"/>
      <c r="AV123" s="1439"/>
      <c r="AW123" s="1439"/>
      <c r="AX123" s="1439"/>
      <c r="AY123" s="1439"/>
      <c r="AZ123" s="1439"/>
      <c r="BA123" s="1439"/>
      <c r="BB123" s="1439"/>
      <c r="BC123" s="1439"/>
      <c r="BD123" s="1439"/>
      <c r="BE123" s="1439"/>
      <c r="BF123" s="1439"/>
      <c r="BG123" s="1439"/>
      <c r="BH123" s="1439"/>
      <c r="BI123" s="1439"/>
      <c r="BJ123" s="1439"/>
      <c r="BK123" s="1439"/>
      <c r="BL123" s="1439"/>
      <c r="BM123" s="1439"/>
      <c r="BN123" s="1439"/>
      <c r="BO123" s="1439"/>
      <c r="BP123" s="1439"/>
      <c r="BQ123" s="1439"/>
      <c r="BR123" s="1439"/>
      <c r="BS123" s="1439"/>
      <c r="BT123" s="1439"/>
      <c r="BU123" s="1439"/>
    </row>
    <row r="124" spans="1:73" x14ac:dyDescent="0.25">
      <c r="A124" s="1439"/>
      <c r="B124" s="1439"/>
      <c r="C124" s="1439"/>
      <c r="D124" s="1439"/>
      <c r="E124" s="1439"/>
      <c r="F124" s="1439"/>
      <c r="G124" s="1439"/>
      <c r="H124" s="1439"/>
      <c r="I124" s="1439"/>
      <c r="J124" s="1439"/>
      <c r="K124" s="1439"/>
      <c r="L124" s="1439"/>
      <c r="M124" s="1439"/>
      <c r="N124" s="1439"/>
      <c r="O124" s="1439"/>
      <c r="P124" s="1439"/>
      <c r="Q124" s="1439"/>
      <c r="R124" s="1439"/>
      <c r="S124" s="1439"/>
      <c r="T124" s="1439"/>
      <c r="U124" s="1439"/>
      <c r="V124" s="1439"/>
      <c r="W124" s="1439"/>
      <c r="X124" s="1439"/>
      <c r="Y124" s="1439"/>
      <c r="Z124" s="1439"/>
      <c r="AA124" s="1439"/>
      <c r="AB124" s="1439"/>
      <c r="AC124" s="1439"/>
      <c r="AD124" s="1439"/>
      <c r="AE124" s="1439"/>
      <c r="AF124" s="1439"/>
      <c r="AG124" s="1439"/>
      <c r="AH124" s="1439"/>
      <c r="AI124" s="1439"/>
      <c r="AJ124" s="1439"/>
      <c r="AK124" s="1439"/>
      <c r="AL124" s="1439"/>
      <c r="AM124" s="1439"/>
      <c r="AN124" s="1439"/>
      <c r="AO124" s="1439"/>
      <c r="AP124" s="1439"/>
      <c r="AQ124" s="1439"/>
      <c r="AR124" s="1439"/>
      <c r="AS124" s="1439"/>
      <c r="AT124" s="1439"/>
      <c r="AU124" s="1439"/>
      <c r="AV124" s="1439"/>
      <c r="AW124" s="1439"/>
      <c r="AX124" s="1439"/>
      <c r="AY124" s="1439"/>
      <c r="AZ124" s="1439"/>
      <c r="BA124" s="1439"/>
      <c r="BB124" s="1439"/>
      <c r="BC124" s="1439"/>
      <c r="BD124" s="1439"/>
      <c r="BE124" s="1439"/>
      <c r="BF124" s="1439"/>
      <c r="BG124" s="1439"/>
      <c r="BH124" s="1439"/>
      <c r="BI124" s="1439"/>
      <c r="BJ124" s="1439"/>
      <c r="BK124" s="1439"/>
      <c r="BL124" s="1439"/>
      <c r="BM124" s="1439"/>
      <c r="BN124" s="1439"/>
      <c r="BO124" s="1439"/>
      <c r="BP124" s="1439"/>
      <c r="BQ124" s="1439"/>
      <c r="BR124" s="1439"/>
      <c r="BS124" s="1439"/>
      <c r="BT124" s="1439"/>
      <c r="BU124" s="1439"/>
    </row>
    <row r="125" spans="1:73" x14ac:dyDescent="0.25">
      <c r="A125" s="1439"/>
      <c r="B125" s="1439"/>
      <c r="C125" s="1439"/>
      <c r="D125" s="1439"/>
      <c r="E125" s="1439"/>
      <c r="F125" s="1439"/>
      <c r="G125" s="1439"/>
      <c r="H125" s="1439"/>
      <c r="I125" s="1439"/>
      <c r="J125" s="1439"/>
      <c r="K125" s="1439"/>
      <c r="L125" s="1439"/>
      <c r="M125" s="1439"/>
      <c r="N125" s="1439"/>
      <c r="O125" s="1439"/>
      <c r="P125" s="1439"/>
      <c r="Q125" s="1439"/>
      <c r="R125" s="1439"/>
      <c r="S125" s="1439"/>
      <c r="T125" s="1439"/>
      <c r="U125" s="1439"/>
      <c r="V125" s="1439"/>
      <c r="W125" s="1439"/>
      <c r="X125" s="1439"/>
      <c r="Y125" s="1439"/>
      <c r="Z125" s="1439"/>
      <c r="AA125" s="1439"/>
      <c r="AB125" s="1439"/>
      <c r="AC125" s="1439"/>
      <c r="AD125" s="1439"/>
      <c r="AE125" s="1439"/>
      <c r="AF125" s="1439"/>
      <c r="AG125" s="1439"/>
      <c r="AH125" s="1439"/>
      <c r="AI125" s="1439"/>
      <c r="AJ125" s="1439"/>
      <c r="AK125" s="1439"/>
      <c r="AL125" s="1439"/>
      <c r="AM125" s="1439"/>
      <c r="AN125" s="1439"/>
      <c r="AO125" s="1439"/>
      <c r="AP125" s="1439"/>
      <c r="AQ125" s="1439"/>
      <c r="AR125" s="1439"/>
      <c r="AS125" s="1439"/>
      <c r="AT125" s="1439"/>
      <c r="AU125" s="1439"/>
      <c r="AV125" s="1439"/>
      <c r="AW125" s="1439"/>
      <c r="AX125" s="1439"/>
      <c r="AY125" s="1439"/>
      <c r="AZ125" s="1439"/>
      <c r="BA125" s="1439"/>
      <c r="BB125" s="1439"/>
      <c r="BC125" s="1439"/>
      <c r="BD125" s="1439"/>
      <c r="BE125" s="1439"/>
      <c r="BF125" s="1439"/>
      <c r="BG125" s="1439"/>
      <c r="BH125" s="1439"/>
      <c r="BI125" s="1439"/>
      <c r="BJ125" s="1439"/>
      <c r="BK125" s="1439"/>
      <c r="BL125" s="1439"/>
      <c r="BM125" s="1439"/>
      <c r="BN125" s="1439"/>
      <c r="BO125" s="1439"/>
      <c r="BP125" s="1439"/>
      <c r="BQ125" s="1439"/>
      <c r="BR125" s="1439"/>
      <c r="BS125" s="1439"/>
      <c r="BT125" s="1439"/>
      <c r="BU125" s="1439"/>
    </row>
    <row r="126" spans="1:73" x14ac:dyDescent="0.25">
      <c r="A126" s="1439"/>
      <c r="B126" s="1439"/>
      <c r="C126" s="1439"/>
      <c r="D126" s="1439"/>
      <c r="E126" s="1439"/>
      <c r="F126" s="1439"/>
      <c r="G126" s="1439"/>
      <c r="H126" s="1439"/>
      <c r="I126" s="1439"/>
      <c r="J126" s="1439"/>
      <c r="K126" s="1439"/>
      <c r="L126" s="1439"/>
      <c r="M126" s="1439"/>
      <c r="N126" s="1439"/>
      <c r="O126" s="1439"/>
      <c r="P126" s="1439"/>
      <c r="Q126" s="1439"/>
      <c r="R126" s="1439"/>
      <c r="S126" s="1439"/>
      <c r="T126" s="1439"/>
      <c r="U126" s="1439"/>
      <c r="V126" s="1439"/>
      <c r="W126" s="1439"/>
      <c r="X126" s="1439"/>
      <c r="Y126" s="1439"/>
      <c r="Z126" s="1439"/>
      <c r="AA126" s="1439"/>
      <c r="AB126" s="1439"/>
      <c r="AC126" s="1439"/>
      <c r="AD126" s="1439"/>
      <c r="AE126" s="1439"/>
      <c r="AF126" s="1439"/>
      <c r="AG126" s="1439"/>
      <c r="AH126" s="1439"/>
      <c r="AI126" s="1439"/>
      <c r="AJ126" s="1439"/>
      <c r="AK126" s="1439"/>
      <c r="AL126" s="1439"/>
      <c r="AM126" s="1439"/>
      <c r="AN126" s="1439"/>
      <c r="AO126" s="1439"/>
      <c r="AP126" s="1439"/>
      <c r="AQ126" s="1439"/>
      <c r="AR126" s="1439"/>
      <c r="AS126" s="1439"/>
      <c r="AT126" s="1439"/>
      <c r="AU126" s="1439"/>
      <c r="AV126" s="1439"/>
      <c r="AW126" s="1439"/>
      <c r="AX126" s="1439"/>
      <c r="AY126" s="1439"/>
      <c r="AZ126" s="1439"/>
      <c r="BA126" s="1439"/>
      <c r="BB126" s="1439"/>
      <c r="BC126" s="1439"/>
      <c r="BD126" s="1439"/>
      <c r="BE126" s="1439"/>
      <c r="BF126" s="1439"/>
      <c r="BG126" s="1439"/>
      <c r="BH126" s="1439"/>
      <c r="BI126" s="1439"/>
      <c r="BJ126" s="1439"/>
      <c r="BK126" s="1439"/>
      <c r="BL126" s="1439"/>
      <c r="BM126" s="1439"/>
      <c r="BN126" s="1439"/>
      <c r="BO126" s="1439"/>
      <c r="BP126" s="1439"/>
      <c r="BQ126" s="1439"/>
      <c r="BR126" s="1439"/>
      <c r="BS126" s="1439"/>
      <c r="BT126" s="1439"/>
      <c r="BU126" s="1439"/>
    </row>
    <row r="127" spans="1:73" x14ac:dyDescent="0.25">
      <c r="A127" s="1439"/>
      <c r="B127" s="1439"/>
      <c r="C127" s="1439"/>
      <c r="D127" s="1439"/>
      <c r="E127" s="1439"/>
      <c r="F127" s="1439"/>
      <c r="G127" s="1439"/>
      <c r="H127" s="1439"/>
      <c r="I127" s="1439"/>
      <c r="J127" s="1439"/>
      <c r="K127" s="1439"/>
      <c r="L127" s="1439"/>
      <c r="M127" s="1439"/>
      <c r="N127" s="1439"/>
      <c r="O127" s="1439"/>
      <c r="P127" s="1439"/>
      <c r="Q127" s="1439"/>
      <c r="R127" s="1439"/>
      <c r="S127" s="1439"/>
      <c r="T127" s="1439"/>
      <c r="U127" s="1439"/>
      <c r="V127" s="1439"/>
      <c r="W127" s="1439"/>
      <c r="X127" s="1439"/>
      <c r="Y127" s="1439"/>
      <c r="Z127" s="1439"/>
      <c r="AA127" s="1439"/>
      <c r="AB127" s="1439"/>
      <c r="AC127" s="1439"/>
      <c r="AD127" s="1439"/>
      <c r="AE127" s="1439"/>
      <c r="AF127" s="1439"/>
      <c r="AG127" s="1439"/>
      <c r="AH127" s="1439"/>
      <c r="AI127" s="1439"/>
      <c r="AJ127" s="1439"/>
      <c r="AK127" s="1439"/>
      <c r="AL127" s="1439"/>
      <c r="AM127" s="1439"/>
      <c r="AN127" s="1439"/>
      <c r="AO127" s="1439"/>
      <c r="AP127" s="1439"/>
      <c r="AQ127" s="1439"/>
      <c r="AR127" s="1439"/>
      <c r="AS127" s="1439"/>
      <c r="AT127" s="1439"/>
      <c r="AU127" s="1439"/>
      <c r="AV127" s="1439"/>
      <c r="AW127" s="1439"/>
      <c r="AX127" s="1439"/>
      <c r="AY127" s="1439"/>
      <c r="AZ127" s="1439"/>
      <c r="BA127" s="1439"/>
      <c r="BB127" s="1439"/>
      <c r="BC127" s="1439"/>
      <c r="BD127" s="1439"/>
      <c r="BE127" s="1439"/>
      <c r="BF127" s="1439"/>
      <c r="BG127" s="1439"/>
      <c r="BH127" s="1439"/>
      <c r="BI127" s="1439"/>
      <c r="BJ127" s="1439"/>
      <c r="BK127" s="1439"/>
      <c r="BL127" s="1439"/>
      <c r="BM127" s="1439"/>
      <c r="BN127" s="1439"/>
      <c r="BO127" s="1439"/>
      <c r="BP127" s="1439"/>
      <c r="BQ127" s="1439"/>
      <c r="BR127" s="1439"/>
      <c r="BS127" s="1439"/>
      <c r="BT127" s="1439"/>
      <c r="BU127" s="1439"/>
    </row>
    <row r="128" spans="1:73" x14ac:dyDescent="0.25">
      <c r="A128" s="1439"/>
      <c r="B128" s="1439"/>
      <c r="C128" s="1439"/>
      <c r="D128" s="1439"/>
      <c r="E128" s="1439"/>
      <c r="F128" s="1439"/>
      <c r="G128" s="1439"/>
      <c r="H128" s="1439"/>
      <c r="I128" s="1439"/>
      <c r="J128" s="1439"/>
      <c r="K128" s="1439"/>
      <c r="L128" s="1439"/>
      <c r="M128" s="1439"/>
      <c r="N128" s="1439"/>
      <c r="O128" s="1439"/>
      <c r="P128" s="1439"/>
      <c r="Q128" s="1439"/>
      <c r="R128" s="1439"/>
      <c r="S128" s="1439"/>
      <c r="T128" s="1439"/>
      <c r="U128" s="1439"/>
      <c r="V128" s="1439"/>
      <c r="W128" s="1439"/>
      <c r="X128" s="1439"/>
      <c r="Y128" s="1439"/>
      <c r="Z128" s="1439"/>
      <c r="AA128" s="1439"/>
      <c r="AB128" s="1439"/>
      <c r="AC128" s="1439"/>
      <c r="AD128" s="1439"/>
      <c r="AE128" s="1439"/>
      <c r="AF128" s="1439"/>
      <c r="AG128" s="1439"/>
      <c r="AH128" s="1439"/>
      <c r="AI128" s="1439"/>
      <c r="AJ128" s="1439"/>
      <c r="AK128" s="1439"/>
      <c r="AL128" s="1439"/>
      <c r="AM128" s="1439"/>
      <c r="AN128" s="1439"/>
      <c r="AO128" s="1439"/>
      <c r="AP128" s="1439"/>
      <c r="AQ128" s="1439"/>
      <c r="AR128" s="1439"/>
      <c r="AS128" s="1439"/>
      <c r="AT128" s="1439"/>
      <c r="AU128" s="1439"/>
      <c r="AV128" s="1439"/>
      <c r="AW128" s="1439"/>
      <c r="AX128" s="1439"/>
      <c r="AY128" s="1439"/>
      <c r="AZ128" s="1439"/>
      <c r="BA128" s="1439"/>
      <c r="BB128" s="1439"/>
      <c r="BC128" s="1439"/>
      <c r="BD128" s="1439"/>
      <c r="BE128" s="1439"/>
      <c r="BF128" s="1439"/>
      <c r="BG128" s="1439"/>
      <c r="BH128" s="1439"/>
      <c r="BI128" s="1439"/>
      <c r="BJ128" s="1439"/>
      <c r="BK128" s="1439"/>
      <c r="BL128" s="1439"/>
      <c r="BM128" s="1439"/>
      <c r="BN128" s="1439"/>
      <c r="BO128" s="1439"/>
      <c r="BP128" s="1439"/>
      <c r="BQ128" s="1439"/>
      <c r="BR128" s="1439"/>
      <c r="BS128" s="1439"/>
      <c r="BT128" s="1439"/>
      <c r="BU128" s="1439"/>
    </row>
    <row r="129" spans="1:73" x14ac:dyDescent="0.25">
      <c r="A129" s="1439"/>
      <c r="B129" s="1439"/>
      <c r="C129" s="1439"/>
      <c r="D129" s="1439"/>
      <c r="E129" s="1439"/>
      <c r="F129" s="1439"/>
      <c r="G129" s="1439"/>
      <c r="H129" s="1439"/>
      <c r="I129" s="1439"/>
      <c r="J129" s="1439"/>
      <c r="K129" s="1439"/>
      <c r="L129" s="1439"/>
      <c r="M129" s="1439"/>
      <c r="N129" s="1439"/>
      <c r="O129" s="1439"/>
      <c r="P129" s="1439"/>
      <c r="Q129" s="1439"/>
      <c r="R129" s="1439"/>
      <c r="S129" s="1439"/>
      <c r="T129" s="1439"/>
      <c r="U129" s="1439"/>
      <c r="V129" s="1439"/>
      <c r="W129" s="1439"/>
      <c r="X129" s="1439"/>
      <c r="Y129" s="1439"/>
      <c r="Z129" s="1439"/>
      <c r="AA129" s="1439"/>
      <c r="AB129" s="1439"/>
      <c r="AC129" s="1439"/>
      <c r="AD129" s="1439"/>
      <c r="AE129" s="1439"/>
      <c r="AF129" s="1439"/>
      <c r="AG129" s="1439"/>
      <c r="AH129" s="1439"/>
      <c r="AI129" s="1439"/>
      <c r="AJ129" s="1439"/>
      <c r="AK129" s="1439"/>
      <c r="AL129" s="1439"/>
      <c r="AM129" s="1439"/>
      <c r="AN129" s="1439"/>
      <c r="AO129" s="1439"/>
      <c r="AP129" s="1439"/>
      <c r="AQ129" s="1439"/>
      <c r="AR129" s="1439"/>
      <c r="AS129" s="1439"/>
      <c r="AT129" s="1439"/>
      <c r="AU129" s="1439"/>
      <c r="AV129" s="1439"/>
      <c r="AW129" s="1439"/>
      <c r="AX129" s="1439"/>
      <c r="AY129" s="1439"/>
      <c r="AZ129" s="1439"/>
      <c r="BA129" s="1439"/>
      <c r="BB129" s="1439"/>
      <c r="BC129" s="1439"/>
      <c r="BD129" s="1439"/>
      <c r="BE129" s="1439"/>
      <c r="BF129" s="1439"/>
      <c r="BG129" s="1439"/>
      <c r="BH129" s="1439"/>
      <c r="BI129" s="1439"/>
      <c r="BJ129" s="1439"/>
      <c r="BK129" s="1439"/>
      <c r="BL129" s="1439"/>
      <c r="BM129" s="1439"/>
      <c r="BN129" s="1439"/>
      <c r="BO129" s="1439"/>
      <c r="BP129" s="1439"/>
      <c r="BQ129" s="1439"/>
      <c r="BR129" s="1439"/>
      <c r="BS129" s="1439"/>
      <c r="BT129" s="1439"/>
      <c r="BU129" s="1439"/>
    </row>
    <row r="130" spans="1:73" x14ac:dyDescent="0.25">
      <c r="A130" s="1439"/>
      <c r="B130" s="1439"/>
      <c r="C130" s="1439"/>
      <c r="D130" s="1439"/>
      <c r="E130" s="1439"/>
      <c r="F130" s="1439"/>
      <c r="G130" s="1439"/>
      <c r="H130" s="1439"/>
      <c r="I130" s="1439"/>
      <c r="J130" s="1439"/>
      <c r="K130" s="1439"/>
      <c r="L130" s="1439"/>
      <c r="M130" s="1439"/>
      <c r="N130" s="1439"/>
      <c r="O130" s="1439"/>
      <c r="P130" s="1439"/>
      <c r="Q130" s="1439"/>
      <c r="R130" s="1439"/>
      <c r="S130" s="1439"/>
      <c r="T130" s="1439"/>
      <c r="U130" s="1439"/>
      <c r="V130" s="1439"/>
      <c r="W130" s="1439"/>
      <c r="X130" s="1439"/>
      <c r="Y130" s="1439"/>
      <c r="Z130" s="1439"/>
      <c r="AA130" s="1439"/>
      <c r="AB130" s="1439"/>
      <c r="AC130" s="1439"/>
      <c r="AD130" s="1439"/>
      <c r="AE130" s="1439"/>
      <c r="AF130" s="1439"/>
      <c r="AG130" s="1439"/>
      <c r="AH130" s="1439"/>
      <c r="AI130" s="1439"/>
      <c r="AJ130" s="1439"/>
      <c r="AK130" s="1439"/>
      <c r="AL130" s="1439"/>
      <c r="AM130" s="1439"/>
      <c r="AN130" s="1439"/>
      <c r="AO130" s="1439"/>
      <c r="AP130" s="1439"/>
      <c r="AQ130" s="1439"/>
      <c r="AR130" s="1439"/>
      <c r="AS130" s="1439"/>
      <c r="AT130" s="1439"/>
      <c r="AU130" s="1439"/>
      <c r="AV130" s="1439"/>
      <c r="AW130" s="1439"/>
      <c r="AX130" s="1439"/>
      <c r="AY130" s="1439"/>
      <c r="AZ130" s="1439"/>
      <c r="BA130" s="1439"/>
      <c r="BB130" s="1439"/>
      <c r="BC130" s="1439"/>
      <c r="BD130" s="1439"/>
      <c r="BE130" s="1439"/>
      <c r="BF130" s="1439"/>
      <c r="BG130" s="1439"/>
      <c r="BH130" s="1439"/>
      <c r="BI130" s="1439"/>
      <c r="BJ130" s="1439"/>
      <c r="BK130" s="1439"/>
      <c r="BL130" s="1439"/>
      <c r="BM130" s="1439"/>
      <c r="BN130" s="1439"/>
      <c r="BO130" s="1439"/>
      <c r="BP130" s="1439"/>
      <c r="BQ130" s="1439"/>
      <c r="BR130" s="1439"/>
      <c r="BS130" s="1439"/>
      <c r="BT130" s="1439"/>
      <c r="BU130" s="1439"/>
    </row>
    <row r="131" spans="1:73" x14ac:dyDescent="0.25">
      <c r="A131" s="1439"/>
      <c r="B131" s="1439"/>
      <c r="C131" s="1439"/>
      <c r="D131" s="1439"/>
      <c r="E131" s="1439"/>
      <c r="F131" s="1439"/>
      <c r="G131" s="1439"/>
      <c r="H131" s="1439"/>
      <c r="I131" s="1439"/>
      <c r="J131" s="1439"/>
      <c r="K131" s="1439"/>
      <c r="L131" s="1439"/>
      <c r="M131" s="1439"/>
      <c r="N131" s="1439"/>
      <c r="O131" s="1439"/>
      <c r="P131" s="1439"/>
      <c r="Q131" s="1439"/>
      <c r="R131" s="1439"/>
      <c r="S131" s="1439"/>
      <c r="T131" s="1439"/>
      <c r="U131" s="1439"/>
      <c r="V131" s="1439"/>
      <c r="W131" s="1439"/>
      <c r="X131" s="1439"/>
      <c r="Y131" s="1439"/>
      <c r="Z131" s="1439"/>
      <c r="AA131" s="1439"/>
      <c r="AB131" s="1439"/>
      <c r="AC131" s="1439"/>
      <c r="AD131" s="1439"/>
      <c r="AE131" s="1439"/>
      <c r="AF131" s="1439"/>
      <c r="AG131" s="1439"/>
      <c r="AH131" s="1439"/>
      <c r="AI131" s="1439"/>
      <c r="AJ131" s="1439"/>
      <c r="AK131" s="1439"/>
      <c r="AL131" s="1439"/>
      <c r="AM131" s="1439"/>
      <c r="AN131" s="1439"/>
      <c r="AO131" s="1439"/>
      <c r="AP131" s="1439"/>
      <c r="AQ131" s="1439"/>
      <c r="AR131" s="1439"/>
      <c r="AS131" s="1439"/>
      <c r="AT131" s="1439"/>
      <c r="AU131" s="1439"/>
      <c r="AV131" s="1439"/>
      <c r="AW131" s="1439"/>
      <c r="AX131" s="1439"/>
      <c r="AY131" s="1439"/>
      <c r="AZ131" s="1439"/>
      <c r="BA131" s="1439"/>
      <c r="BB131" s="1439"/>
      <c r="BC131" s="1439"/>
      <c r="BD131" s="1439"/>
      <c r="BE131" s="1439"/>
      <c r="BF131" s="1439"/>
      <c r="BG131" s="1439"/>
      <c r="BH131" s="1439"/>
      <c r="BI131" s="1439"/>
      <c r="BJ131" s="1439"/>
      <c r="BK131" s="1439"/>
      <c r="BL131" s="1439"/>
      <c r="BM131" s="1439"/>
      <c r="BN131" s="1439"/>
      <c r="BO131" s="1439"/>
      <c r="BP131" s="1439"/>
      <c r="BQ131" s="1439"/>
      <c r="BR131" s="1439"/>
      <c r="BS131" s="1439"/>
      <c r="BT131" s="1439"/>
      <c r="BU131" s="1439"/>
    </row>
    <row r="132" spans="1:73" x14ac:dyDescent="0.25">
      <c r="A132" s="1439"/>
      <c r="B132" s="1439"/>
      <c r="C132" s="1439"/>
      <c r="D132" s="1439"/>
      <c r="E132" s="1439"/>
      <c r="F132" s="1439"/>
      <c r="G132" s="1439"/>
      <c r="H132" s="1439"/>
      <c r="I132" s="1439"/>
      <c r="J132" s="1439"/>
      <c r="K132" s="1439"/>
      <c r="L132" s="1439"/>
      <c r="M132" s="1439"/>
      <c r="N132" s="1439"/>
      <c r="O132" s="1439"/>
      <c r="P132" s="1439"/>
      <c r="Q132" s="1439"/>
      <c r="R132" s="1439"/>
      <c r="S132" s="1439"/>
      <c r="T132" s="1439"/>
      <c r="U132" s="1439"/>
      <c r="V132" s="1439"/>
      <c r="W132" s="1439"/>
      <c r="X132" s="1439"/>
      <c r="Y132" s="1439"/>
      <c r="Z132" s="1439"/>
      <c r="AA132" s="1439"/>
      <c r="AB132" s="1439"/>
      <c r="AC132" s="1439"/>
      <c r="AD132" s="1439"/>
      <c r="AE132" s="1439"/>
      <c r="AF132" s="1439"/>
      <c r="AG132" s="1439"/>
      <c r="AH132" s="1439"/>
      <c r="AI132" s="1439"/>
      <c r="AJ132" s="1439"/>
      <c r="AK132" s="1439"/>
      <c r="AL132" s="1439"/>
      <c r="AM132" s="1439"/>
      <c r="AN132" s="1439"/>
      <c r="AO132" s="1439"/>
      <c r="AP132" s="1439"/>
      <c r="AQ132" s="1439"/>
      <c r="AR132" s="1439"/>
      <c r="AS132" s="1439"/>
      <c r="AT132" s="1439"/>
      <c r="AU132" s="1439"/>
      <c r="AV132" s="1439"/>
      <c r="AW132" s="1439"/>
      <c r="AX132" s="1439"/>
      <c r="AY132" s="1439"/>
      <c r="AZ132" s="1439"/>
      <c r="BA132" s="1439"/>
      <c r="BB132" s="1439"/>
      <c r="BC132" s="1439"/>
      <c r="BD132" s="1439"/>
      <c r="BE132" s="1439"/>
      <c r="BF132" s="1439"/>
      <c r="BG132" s="1439"/>
      <c r="BH132" s="1439"/>
      <c r="BI132" s="1439"/>
      <c r="BJ132" s="1439"/>
      <c r="BK132" s="1439"/>
      <c r="BL132" s="1439"/>
      <c r="BM132" s="1439"/>
      <c r="BN132" s="1439"/>
      <c r="BO132" s="1439"/>
      <c r="BP132" s="1439"/>
      <c r="BQ132" s="1439"/>
      <c r="BR132" s="1439"/>
      <c r="BS132" s="1439"/>
      <c r="BT132" s="1439"/>
      <c r="BU132" s="1439"/>
    </row>
    <row r="133" spans="1:73" x14ac:dyDescent="0.25">
      <c r="A133" s="1439"/>
      <c r="B133" s="1439"/>
      <c r="C133" s="1439"/>
      <c r="D133" s="1439"/>
      <c r="E133" s="1439"/>
      <c r="F133" s="1439"/>
      <c r="G133" s="1439"/>
      <c r="H133" s="1439"/>
      <c r="I133" s="1439"/>
      <c r="J133" s="1439"/>
      <c r="K133" s="1439"/>
      <c r="L133" s="1439"/>
      <c r="M133" s="1439"/>
      <c r="N133" s="1439"/>
      <c r="O133" s="1439"/>
      <c r="P133" s="1439"/>
      <c r="Q133" s="1439"/>
      <c r="R133" s="1439"/>
      <c r="S133" s="1439"/>
      <c r="T133" s="1439"/>
      <c r="U133" s="1439"/>
      <c r="V133" s="1439"/>
      <c r="W133" s="1439"/>
      <c r="X133" s="1439"/>
      <c r="Y133" s="1439"/>
      <c r="Z133" s="1439"/>
      <c r="AA133" s="1439"/>
      <c r="AB133" s="1439"/>
      <c r="AC133" s="1439"/>
      <c r="AD133" s="1439"/>
      <c r="AE133" s="1439"/>
      <c r="AF133" s="1439"/>
      <c r="AG133" s="1439"/>
      <c r="AH133" s="1439"/>
      <c r="AI133" s="1439"/>
      <c r="AJ133" s="1439"/>
      <c r="AK133" s="1439"/>
      <c r="AL133" s="1439"/>
      <c r="AM133" s="1439"/>
      <c r="AN133" s="1439"/>
      <c r="AO133" s="1439"/>
      <c r="AP133" s="1439"/>
      <c r="AQ133" s="1439"/>
      <c r="AR133" s="1439"/>
      <c r="AS133" s="1439"/>
      <c r="AT133" s="1439"/>
      <c r="AU133" s="1439"/>
      <c r="AV133" s="1439"/>
      <c r="AW133" s="1439"/>
      <c r="AX133" s="1439"/>
      <c r="AY133" s="1439"/>
      <c r="AZ133" s="1439"/>
      <c r="BA133" s="1439"/>
      <c r="BB133" s="1439"/>
      <c r="BC133" s="1439"/>
      <c r="BD133" s="1439"/>
      <c r="BE133" s="1439"/>
      <c r="BF133" s="1439"/>
      <c r="BG133" s="1439"/>
      <c r="BH133" s="1439"/>
      <c r="BI133" s="1439"/>
      <c r="BJ133" s="1439"/>
      <c r="BK133" s="1439"/>
      <c r="BL133" s="1439"/>
      <c r="BM133" s="1439"/>
      <c r="BN133" s="1439"/>
      <c r="BO133" s="1439"/>
      <c r="BP133" s="1439"/>
      <c r="BQ133" s="1439"/>
      <c r="BR133" s="1439"/>
      <c r="BS133" s="1439"/>
      <c r="BT133" s="1439"/>
      <c r="BU133" s="1439"/>
    </row>
    <row r="134" spans="1:73" x14ac:dyDescent="0.25">
      <c r="A134" s="1439"/>
      <c r="B134" s="1439"/>
      <c r="C134" s="1439"/>
      <c r="D134" s="1439"/>
      <c r="E134" s="1439"/>
      <c r="F134" s="1439"/>
      <c r="G134" s="1439"/>
      <c r="H134" s="1439"/>
      <c r="I134" s="1439"/>
      <c r="J134" s="1439"/>
      <c r="K134" s="1439"/>
      <c r="L134" s="1439"/>
      <c r="M134" s="1439"/>
      <c r="N134" s="1439"/>
      <c r="O134" s="1439"/>
      <c r="P134" s="1439"/>
      <c r="Q134" s="1439"/>
      <c r="R134" s="1439"/>
      <c r="S134" s="1439"/>
      <c r="T134" s="1439"/>
      <c r="U134" s="1439"/>
      <c r="V134" s="1439"/>
      <c r="W134" s="1439"/>
      <c r="X134" s="1439"/>
      <c r="Y134" s="1439"/>
      <c r="Z134" s="1439"/>
      <c r="AA134" s="1439"/>
      <c r="AB134" s="1439"/>
      <c r="AC134" s="1439"/>
      <c r="AD134" s="1439"/>
      <c r="AE134" s="1439"/>
      <c r="AF134" s="1439"/>
      <c r="AG134" s="1439"/>
      <c r="AH134" s="1439"/>
      <c r="AI134" s="1439"/>
      <c r="AJ134" s="1439"/>
      <c r="AK134" s="1439"/>
      <c r="AL134" s="1439"/>
      <c r="AM134" s="1439"/>
      <c r="AN134" s="1439"/>
      <c r="AO134" s="1439"/>
      <c r="AP134" s="1439"/>
      <c r="AQ134" s="1439"/>
      <c r="AR134" s="1439"/>
      <c r="AS134" s="1439"/>
      <c r="AT134" s="1439"/>
      <c r="AU134" s="1439"/>
      <c r="AV134" s="1439"/>
      <c r="AW134" s="1439"/>
      <c r="AX134" s="1439"/>
      <c r="AY134" s="1439"/>
      <c r="AZ134" s="1439"/>
      <c r="BA134" s="1439"/>
      <c r="BB134" s="1439"/>
      <c r="BC134" s="1439"/>
      <c r="BD134" s="1439"/>
      <c r="BE134" s="1439"/>
      <c r="BF134" s="1439"/>
      <c r="BG134" s="1439"/>
      <c r="BH134" s="1439"/>
      <c r="BI134" s="1439"/>
      <c r="BJ134" s="1439"/>
      <c r="BK134" s="1439"/>
      <c r="BL134" s="1439"/>
      <c r="BM134" s="1439"/>
      <c r="BN134" s="1439"/>
      <c r="BO134" s="1439"/>
      <c r="BP134" s="1439"/>
      <c r="BQ134" s="1439"/>
      <c r="BR134" s="1439"/>
      <c r="BS134" s="1439"/>
      <c r="BT134" s="1439"/>
      <c r="BU134" s="1439"/>
    </row>
    <row r="135" spans="1:73" x14ac:dyDescent="0.25">
      <c r="A135" s="1439"/>
      <c r="B135" s="1439"/>
      <c r="C135" s="1439"/>
      <c r="D135" s="1439"/>
      <c r="E135" s="1439"/>
      <c r="F135" s="1439"/>
      <c r="G135" s="1439"/>
      <c r="H135" s="1439"/>
      <c r="I135" s="1439"/>
      <c r="J135" s="1439"/>
      <c r="K135" s="1439"/>
      <c r="L135" s="1439"/>
      <c r="M135" s="1439"/>
      <c r="N135" s="1439"/>
      <c r="O135" s="1439"/>
      <c r="P135" s="1439"/>
      <c r="Q135" s="1439"/>
      <c r="R135" s="1439"/>
      <c r="S135" s="1439"/>
      <c r="T135" s="1439"/>
      <c r="U135" s="1439"/>
      <c r="V135" s="1439"/>
      <c r="W135" s="1439"/>
      <c r="X135" s="1439"/>
      <c r="Y135" s="1439"/>
      <c r="Z135" s="1439"/>
      <c r="AA135" s="1439"/>
      <c r="AB135" s="1439"/>
      <c r="AC135" s="1439"/>
      <c r="AD135" s="1439"/>
      <c r="AE135" s="1439"/>
      <c r="AF135" s="1439"/>
      <c r="AG135" s="1439"/>
      <c r="AH135" s="1439"/>
      <c r="AI135" s="1439"/>
      <c r="AJ135" s="1439"/>
      <c r="AK135" s="1439"/>
      <c r="AL135" s="1439"/>
      <c r="AM135" s="1439"/>
      <c r="AN135" s="1439"/>
      <c r="AO135" s="1439"/>
      <c r="AP135" s="1439"/>
      <c r="AQ135" s="1439"/>
      <c r="AR135" s="1439"/>
      <c r="AS135" s="1439"/>
      <c r="AT135" s="1439"/>
      <c r="AU135" s="1439"/>
      <c r="AV135" s="1439"/>
      <c r="AW135" s="1439"/>
      <c r="AX135" s="1439"/>
      <c r="AY135" s="1439"/>
      <c r="AZ135" s="1439"/>
      <c r="BA135" s="1439"/>
      <c r="BB135" s="1439"/>
      <c r="BC135" s="1439"/>
      <c r="BD135" s="1439"/>
      <c r="BE135" s="1439"/>
      <c r="BF135" s="1439"/>
      <c r="BG135" s="1439"/>
      <c r="BH135" s="1439"/>
      <c r="BI135" s="1439"/>
      <c r="BJ135" s="1439"/>
      <c r="BK135" s="1439"/>
      <c r="BL135" s="1439"/>
      <c r="BM135" s="1439"/>
      <c r="BN135" s="1439"/>
      <c r="BO135" s="1439"/>
      <c r="BP135" s="1439"/>
      <c r="BQ135" s="1439"/>
      <c r="BR135" s="1439"/>
      <c r="BS135" s="1439"/>
      <c r="BT135" s="1439"/>
      <c r="BU135" s="1439"/>
    </row>
    <row r="136" spans="1:73" x14ac:dyDescent="0.25">
      <c r="A136" s="1439"/>
      <c r="B136" s="1439"/>
      <c r="C136" s="1439"/>
      <c r="D136" s="1439"/>
      <c r="E136" s="1439"/>
      <c r="F136" s="1439"/>
      <c r="G136" s="1439"/>
      <c r="H136" s="1439"/>
      <c r="I136" s="1439"/>
      <c r="J136" s="1439"/>
      <c r="K136" s="1439"/>
      <c r="L136" s="1439"/>
      <c r="M136" s="1439"/>
      <c r="N136" s="1439"/>
      <c r="O136" s="1439"/>
      <c r="P136" s="1439"/>
      <c r="Q136" s="1439"/>
      <c r="R136" s="1439"/>
      <c r="S136" s="1439"/>
      <c r="T136" s="1439"/>
      <c r="U136" s="1439"/>
      <c r="V136" s="1439"/>
      <c r="W136" s="1439"/>
      <c r="X136" s="1439"/>
      <c r="Y136" s="1439"/>
      <c r="Z136" s="1439"/>
      <c r="AA136" s="1439"/>
      <c r="AB136" s="1439"/>
      <c r="AC136" s="1439"/>
      <c r="AD136" s="1439"/>
      <c r="AE136" s="1439"/>
      <c r="AF136" s="1439"/>
      <c r="AG136" s="1439"/>
      <c r="AH136" s="1439"/>
      <c r="AI136" s="1439"/>
      <c r="AJ136" s="1439"/>
      <c r="AK136" s="1439"/>
      <c r="AL136" s="1439"/>
      <c r="AM136" s="1439"/>
      <c r="AN136" s="1439"/>
      <c r="AO136" s="1439"/>
      <c r="AP136" s="1439"/>
      <c r="AQ136" s="1439"/>
      <c r="AR136" s="1439"/>
      <c r="AS136" s="1439"/>
      <c r="AT136" s="1439"/>
      <c r="AU136" s="1439"/>
      <c r="AV136" s="1439"/>
      <c r="AW136" s="1439"/>
      <c r="AX136" s="1439"/>
      <c r="AY136" s="1439"/>
      <c r="AZ136" s="1439"/>
      <c r="BA136" s="1439"/>
      <c r="BB136" s="1439"/>
      <c r="BC136" s="1439"/>
      <c r="BD136" s="1439"/>
      <c r="BE136" s="1439"/>
      <c r="BF136" s="1439"/>
      <c r="BG136" s="1439"/>
      <c r="BH136" s="1439"/>
      <c r="BI136" s="1439"/>
      <c r="BJ136" s="1439"/>
      <c r="BK136" s="1439"/>
      <c r="BL136" s="1439"/>
      <c r="BM136" s="1439"/>
      <c r="BN136" s="1439"/>
      <c r="BO136" s="1439"/>
      <c r="BP136" s="1439"/>
      <c r="BQ136" s="1439"/>
      <c r="BR136" s="1439"/>
      <c r="BS136" s="1439"/>
      <c r="BT136" s="1439"/>
      <c r="BU136" s="1439"/>
    </row>
    <row r="137" spans="1:73" x14ac:dyDescent="0.25">
      <c r="A137" s="1439"/>
      <c r="B137" s="1439"/>
      <c r="C137" s="1439"/>
      <c r="D137" s="1439"/>
      <c r="E137" s="1439"/>
      <c r="F137" s="1439"/>
      <c r="G137" s="1439"/>
      <c r="H137" s="1439"/>
      <c r="I137" s="1439"/>
      <c r="J137" s="1439"/>
      <c r="K137" s="1439"/>
      <c r="L137" s="1439"/>
      <c r="M137" s="1439"/>
      <c r="N137" s="1439"/>
      <c r="O137" s="1439"/>
      <c r="P137" s="1439"/>
      <c r="Q137" s="1439"/>
      <c r="R137" s="1439"/>
      <c r="S137" s="1439"/>
      <c r="T137" s="1439"/>
      <c r="U137" s="1439"/>
      <c r="V137" s="1439"/>
      <c r="W137" s="1439"/>
      <c r="X137" s="1439"/>
      <c r="Y137" s="1439"/>
      <c r="Z137" s="1439"/>
      <c r="AA137" s="1439"/>
      <c r="AB137" s="1439"/>
      <c r="AC137" s="1439"/>
      <c r="AD137" s="1439"/>
      <c r="AE137" s="1439"/>
      <c r="AF137" s="1439"/>
      <c r="AG137" s="1439"/>
      <c r="AH137" s="1439"/>
      <c r="AI137" s="1439"/>
      <c r="AJ137" s="1439"/>
      <c r="AK137" s="1439"/>
      <c r="AL137" s="1439"/>
      <c r="AM137" s="1439"/>
      <c r="AN137" s="1439"/>
      <c r="AO137" s="1439"/>
      <c r="AP137" s="1439"/>
      <c r="AQ137" s="1439"/>
      <c r="AR137" s="1439"/>
      <c r="AS137" s="1439"/>
      <c r="AT137" s="1439"/>
      <c r="AU137" s="1439"/>
      <c r="AV137" s="1439"/>
      <c r="AW137" s="1439"/>
      <c r="AX137" s="1439"/>
      <c r="AY137" s="1439"/>
      <c r="AZ137" s="1439"/>
      <c r="BA137" s="1439"/>
      <c r="BB137" s="1439"/>
      <c r="BC137" s="1439"/>
      <c r="BD137" s="1439"/>
      <c r="BE137" s="1439"/>
      <c r="BF137" s="1439"/>
      <c r="BG137" s="1439"/>
      <c r="BH137" s="1439"/>
      <c r="BI137" s="1439"/>
      <c r="BJ137" s="1439"/>
      <c r="BK137" s="1439"/>
      <c r="BL137" s="1439"/>
      <c r="BM137" s="1439"/>
      <c r="BN137" s="1439"/>
      <c r="BO137" s="1439"/>
      <c r="BP137" s="1439"/>
      <c r="BQ137" s="1439"/>
      <c r="BR137" s="1439"/>
      <c r="BS137" s="1439"/>
      <c r="BT137" s="1439"/>
      <c r="BU137" s="1439"/>
    </row>
    <row r="138" spans="1:73" x14ac:dyDescent="0.25">
      <c r="A138" s="1439"/>
      <c r="B138" s="1439"/>
      <c r="C138" s="1439"/>
      <c r="D138" s="1439"/>
      <c r="E138" s="1439"/>
      <c r="F138" s="1439"/>
      <c r="G138" s="1439"/>
      <c r="H138" s="1439"/>
      <c r="I138" s="1439"/>
      <c r="J138" s="1439"/>
      <c r="K138" s="1439"/>
      <c r="L138" s="1439"/>
      <c r="M138" s="1439"/>
      <c r="N138" s="1439"/>
      <c r="O138" s="1439"/>
      <c r="P138" s="1439"/>
      <c r="Q138" s="1439"/>
      <c r="R138" s="1439"/>
      <c r="S138" s="1439"/>
      <c r="T138" s="1439"/>
      <c r="U138" s="1439"/>
      <c r="V138" s="1439"/>
      <c r="W138" s="1439"/>
      <c r="X138" s="1439"/>
      <c r="Y138" s="1439"/>
      <c r="Z138" s="1439"/>
      <c r="AA138" s="1439"/>
      <c r="AB138" s="1439"/>
      <c r="AC138" s="1439"/>
      <c r="AD138" s="1439"/>
      <c r="AE138" s="1439"/>
      <c r="AF138" s="1439"/>
      <c r="AG138" s="1439"/>
      <c r="AH138" s="1439"/>
      <c r="AI138" s="1439"/>
      <c r="AJ138" s="1439"/>
      <c r="AK138" s="1439"/>
      <c r="AL138" s="1439"/>
      <c r="AM138" s="1439"/>
      <c r="AN138" s="1439"/>
      <c r="AO138" s="1439"/>
      <c r="AP138" s="1439"/>
      <c r="AQ138" s="1439"/>
      <c r="AR138" s="1439"/>
      <c r="AS138" s="1439"/>
      <c r="AT138" s="1439"/>
      <c r="AU138" s="1439"/>
      <c r="AV138" s="1439"/>
      <c r="AW138" s="1439"/>
      <c r="AX138" s="1439"/>
      <c r="AY138" s="1439"/>
      <c r="AZ138" s="1439"/>
      <c r="BA138" s="1439"/>
      <c r="BB138" s="1439"/>
      <c r="BC138" s="1439"/>
      <c r="BD138" s="1439"/>
      <c r="BE138" s="1439"/>
      <c r="BF138" s="1439"/>
      <c r="BG138" s="1439"/>
      <c r="BH138" s="1439"/>
      <c r="BI138" s="1439"/>
      <c r="BJ138" s="1439"/>
      <c r="BK138" s="1439"/>
      <c r="BL138" s="1439"/>
      <c r="BM138" s="1439"/>
      <c r="BN138" s="1439"/>
      <c r="BO138" s="1439"/>
      <c r="BP138" s="1439"/>
      <c r="BQ138" s="1439"/>
      <c r="BR138" s="1439"/>
      <c r="BS138" s="1439"/>
      <c r="BT138" s="1439"/>
      <c r="BU138" s="1439"/>
    </row>
    <row r="139" spans="1:73" x14ac:dyDescent="0.25">
      <c r="A139" s="1439"/>
      <c r="B139" s="1439"/>
      <c r="C139" s="1439"/>
      <c r="D139" s="1439"/>
      <c r="E139" s="1439"/>
      <c r="F139" s="1439"/>
      <c r="G139" s="1439"/>
      <c r="H139" s="1439"/>
      <c r="I139" s="1439"/>
      <c r="J139" s="1439"/>
      <c r="K139" s="1439"/>
      <c r="L139" s="1439"/>
      <c r="M139" s="1439"/>
      <c r="N139" s="1439"/>
      <c r="O139" s="1439"/>
      <c r="P139" s="1439"/>
      <c r="Q139" s="1439"/>
      <c r="R139" s="1439"/>
      <c r="S139" s="1439"/>
      <c r="T139" s="1439"/>
      <c r="U139" s="1439"/>
      <c r="V139" s="1439"/>
      <c r="W139" s="1439"/>
      <c r="X139" s="1439"/>
      <c r="Y139" s="1439"/>
      <c r="Z139" s="1439"/>
      <c r="AA139" s="1439"/>
      <c r="AB139" s="1439"/>
      <c r="AC139" s="1439"/>
      <c r="AD139" s="1439"/>
      <c r="AE139" s="1439"/>
      <c r="AF139" s="1439"/>
      <c r="AG139" s="1439"/>
      <c r="AH139" s="1439"/>
      <c r="AI139" s="1439"/>
      <c r="AJ139" s="1439"/>
      <c r="AK139" s="1439"/>
      <c r="AL139" s="1439"/>
      <c r="AM139" s="1439"/>
      <c r="AN139" s="1439"/>
      <c r="AO139" s="1439"/>
      <c r="AP139" s="1439"/>
      <c r="AQ139" s="1439"/>
      <c r="AR139" s="1439"/>
      <c r="AS139" s="1439"/>
      <c r="AT139" s="1439"/>
      <c r="AU139" s="1439"/>
      <c r="AV139" s="1439"/>
      <c r="AW139" s="1439"/>
      <c r="AX139" s="1439"/>
      <c r="AY139" s="1439"/>
      <c r="AZ139" s="1439"/>
      <c r="BA139" s="1439"/>
      <c r="BB139" s="1439"/>
      <c r="BC139" s="1439"/>
      <c r="BD139" s="1439"/>
      <c r="BE139" s="1439"/>
      <c r="BF139" s="1439"/>
      <c r="BG139" s="1439"/>
      <c r="BH139" s="1439"/>
      <c r="BI139" s="1439"/>
      <c r="BJ139" s="1439"/>
      <c r="BK139" s="1439"/>
      <c r="BL139" s="1439"/>
      <c r="BM139" s="1439"/>
      <c r="BN139" s="1439"/>
      <c r="BO139" s="1439"/>
      <c r="BP139" s="1439"/>
      <c r="BQ139" s="1439"/>
      <c r="BR139" s="1439"/>
      <c r="BS139" s="1439"/>
      <c r="BT139" s="1439"/>
      <c r="BU139" s="1439"/>
    </row>
    <row r="140" spans="1:73" x14ac:dyDescent="0.25">
      <c r="A140" s="1439"/>
      <c r="B140" s="1439"/>
      <c r="C140" s="1439"/>
      <c r="D140" s="1439"/>
      <c r="E140" s="1439"/>
      <c r="F140" s="1439"/>
      <c r="G140" s="1439"/>
      <c r="H140" s="1439"/>
      <c r="I140" s="1439"/>
      <c r="J140" s="1439"/>
      <c r="K140" s="1439"/>
      <c r="L140" s="1439"/>
      <c r="M140" s="1439"/>
      <c r="N140" s="1439"/>
      <c r="O140" s="1439"/>
      <c r="P140" s="1439"/>
      <c r="Q140" s="1439"/>
      <c r="R140" s="1439"/>
      <c r="S140" s="1439"/>
      <c r="T140" s="1439"/>
      <c r="U140" s="1439"/>
      <c r="V140" s="1439"/>
      <c r="W140" s="1439"/>
      <c r="X140" s="1439"/>
      <c r="Y140" s="1439"/>
      <c r="Z140" s="1439"/>
      <c r="AA140" s="1439"/>
      <c r="AB140" s="1439"/>
      <c r="AC140" s="1439"/>
      <c r="AD140" s="1439"/>
      <c r="AE140" s="1439"/>
      <c r="AF140" s="1439"/>
      <c r="AG140" s="1439"/>
      <c r="AH140" s="1439"/>
      <c r="AI140" s="1439"/>
      <c r="AJ140" s="1439"/>
      <c r="AK140" s="1439"/>
      <c r="AL140" s="1439"/>
      <c r="AM140" s="1439"/>
      <c r="AN140" s="1439"/>
      <c r="AO140" s="1439"/>
      <c r="AP140" s="1439"/>
      <c r="AQ140" s="1439"/>
      <c r="AR140" s="1439"/>
      <c r="AS140" s="1439"/>
      <c r="AT140" s="1439"/>
      <c r="AU140" s="1439"/>
      <c r="AV140" s="1439"/>
      <c r="AW140" s="1439"/>
      <c r="AX140" s="1439"/>
      <c r="AY140" s="1439"/>
      <c r="AZ140" s="1439"/>
      <c r="BA140" s="1439"/>
      <c r="BB140" s="1439"/>
      <c r="BC140" s="1439"/>
      <c r="BD140" s="1439"/>
      <c r="BE140" s="1439"/>
      <c r="BF140" s="1439"/>
      <c r="BG140" s="1439"/>
      <c r="BH140" s="1439"/>
      <c r="BI140" s="1439"/>
      <c r="BJ140" s="1439"/>
      <c r="BK140" s="1439"/>
      <c r="BL140" s="1439"/>
      <c r="BM140" s="1439"/>
      <c r="BN140" s="1439"/>
      <c r="BO140" s="1439"/>
      <c r="BP140" s="1439"/>
      <c r="BQ140" s="1439"/>
      <c r="BR140" s="1439"/>
      <c r="BS140" s="1439"/>
      <c r="BT140" s="1439"/>
      <c r="BU140" s="1439"/>
    </row>
    <row r="141" spans="1:73" x14ac:dyDescent="0.25">
      <c r="A141" s="1439"/>
      <c r="B141" s="1439"/>
      <c r="C141" s="1439"/>
      <c r="D141" s="1439"/>
      <c r="E141" s="1439"/>
      <c r="F141" s="1439"/>
      <c r="G141" s="1439"/>
      <c r="H141" s="1439"/>
      <c r="I141" s="1439"/>
      <c r="J141" s="1439"/>
      <c r="K141" s="1439"/>
      <c r="L141" s="1439"/>
      <c r="M141" s="1439"/>
      <c r="N141" s="1439"/>
      <c r="O141" s="1439"/>
      <c r="P141" s="1439"/>
      <c r="Q141" s="1439"/>
      <c r="R141" s="1439"/>
      <c r="S141" s="1439"/>
      <c r="T141" s="1439"/>
      <c r="U141" s="1439"/>
      <c r="V141" s="1439"/>
      <c r="W141" s="1439"/>
      <c r="X141" s="1439"/>
      <c r="Y141" s="1439"/>
      <c r="Z141" s="1439"/>
      <c r="AA141" s="1439"/>
      <c r="AB141" s="1439"/>
      <c r="AC141" s="1439"/>
      <c r="AD141" s="1439"/>
      <c r="AE141" s="1439"/>
      <c r="AF141" s="1439"/>
      <c r="AG141" s="1439"/>
      <c r="AH141" s="1439"/>
      <c r="AI141" s="1439"/>
      <c r="AJ141" s="1439"/>
      <c r="AK141" s="1439"/>
      <c r="AL141" s="1439"/>
      <c r="AM141" s="1439"/>
      <c r="AN141" s="1439"/>
      <c r="AO141" s="1439"/>
      <c r="AP141" s="1439"/>
      <c r="AQ141" s="1439"/>
      <c r="AR141" s="1439"/>
      <c r="AS141" s="1439"/>
      <c r="AT141" s="1439"/>
      <c r="AU141" s="1439"/>
      <c r="AV141" s="1439"/>
      <c r="AW141" s="1439"/>
      <c r="AX141" s="1439"/>
      <c r="AY141" s="1439"/>
      <c r="AZ141" s="1439"/>
      <c r="BA141" s="1439"/>
      <c r="BB141" s="1439"/>
      <c r="BC141" s="1439"/>
      <c r="BD141" s="1439"/>
      <c r="BE141" s="1439"/>
      <c r="BF141" s="1439"/>
      <c r="BG141" s="1439"/>
      <c r="BH141" s="1439"/>
      <c r="BI141" s="1439"/>
      <c r="BJ141" s="1439"/>
      <c r="BK141" s="1439"/>
      <c r="BL141" s="1439"/>
      <c r="BM141" s="1439"/>
      <c r="BN141" s="1439"/>
      <c r="BO141" s="1439"/>
      <c r="BP141" s="1439"/>
      <c r="BQ141" s="1439"/>
      <c r="BR141" s="1439"/>
      <c r="BS141" s="1439"/>
      <c r="BT141" s="1439"/>
      <c r="BU141" s="1439"/>
    </row>
    <row r="142" spans="1:73" x14ac:dyDescent="0.25">
      <c r="A142" s="1439"/>
      <c r="B142" s="1439"/>
      <c r="C142" s="1439"/>
      <c r="D142" s="1439"/>
      <c r="E142" s="1439"/>
      <c r="F142" s="1439"/>
      <c r="G142" s="1439"/>
      <c r="H142" s="1439"/>
      <c r="I142" s="1439"/>
      <c r="J142" s="1439"/>
      <c r="K142" s="1439"/>
      <c r="L142" s="1439"/>
      <c r="M142" s="1439"/>
      <c r="N142" s="1439"/>
      <c r="O142" s="1439"/>
      <c r="P142" s="1439"/>
      <c r="Q142" s="1439"/>
      <c r="R142" s="1439"/>
      <c r="S142" s="1439"/>
      <c r="T142" s="1439"/>
      <c r="U142" s="1439"/>
      <c r="V142" s="1439"/>
      <c r="W142" s="1439"/>
      <c r="X142" s="1439"/>
      <c r="Y142" s="1439"/>
      <c r="Z142" s="1439"/>
      <c r="AA142" s="1439"/>
      <c r="AB142" s="1439"/>
      <c r="AC142" s="1439"/>
      <c r="AD142" s="1439"/>
      <c r="AE142" s="1439"/>
      <c r="AF142" s="1439"/>
      <c r="AG142" s="1439"/>
      <c r="AH142" s="1439"/>
      <c r="AI142" s="1439"/>
      <c r="AJ142" s="1439"/>
      <c r="AK142" s="1439"/>
      <c r="AL142" s="1439"/>
      <c r="AM142" s="1439"/>
      <c r="AN142" s="1439"/>
      <c r="AO142" s="1439"/>
      <c r="AP142" s="1439"/>
      <c r="AQ142" s="1439"/>
      <c r="AR142" s="1439"/>
      <c r="AS142" s="1439"/>
      <c r="AT142" s="1439"/>
      <c r="AU142" s="1439"/>
      <c r="AV142" s="1439"/>
      <c r="AW142" s="1439"/>
      <c r="AX142" s="1439"/>
      <c r="AY142" s="1439"/>
      <c r="AZ142" s="1439"/>
      <c r="BA142" s="1439"/>
      <c r="BB142" s="1439"/>
      <c r="BC142" s="1439"/>
      <c r="BD142" s="1439"/>
      <c r="BE142" s="1439"/>
      <c r="BF142" s="1439"/>
      <c r="BG142" s="1439"/>
      <c r="BH142" s="1439"/>
      <c r="BI142" s="1439"/>
      <c r="BJ142" s="1439"/>
      <c r="BK142" s="1439"/>
      <c r="BL142" s="1439"/>
      <c r="BM142" s="1439"/>
      <c r="BN142" s="1439"/>
      <c r="BO142" s="1439"/>
      <c r="BP142" s="1439"/>
      <c r="BQ142" s="1439"/>
      <c r="BR142" s="1439"/>
      <c r="BS142" s="1439"/>
      <c r="BT142" s="1439"/>
      <c r="BU142" s="1439"/>
    </row>
    <row r="143" spans="1:73" x14ac:dyDescent="0.25">
      <c r="A143" s="1439"/>
      <c r="B143" s="1439"/>
      <c r="C143" s="1439"/>
      <c r="D143" s="1439"/>
      <c r="E143" s="1439"/>
      <c r="F143" s="1439"/>
      <c r="G143" s="1439"/>
      <c r="H143" s="1439"/>
      <c r="I143" s="1439"/>
      <c r="J143" s="1439"/>
      <c r="K143" s="1439"/>
      <c r="L143" s="1439"/>
      <c r="M143" s="1439"/>
      <c r="N143" s="1439"/>
      <c r="O143" s="1439"/>
      <c r="P143" s="1439"/>
      <c r="Q143" s="1439"/>
      <c r="R143" s="1439"/>
      <c r="S143" s="1439"/>
      <c r="T143" s="1439"/>
      <c r="U143" s="1439"/>
      <c r="V143" s="1439"/>
      <c r="W143" s="1439"/>
      <c r="X143" s="1439"/>
      <c r="Y143" s="1439"/>
      <c r="Z143" s="1439"/>
      <c r="AA143" s="1439"/>
      <c r="AB143" s="1439"/>
      <c r="AC143" s="1439"/>
      <c r="AD143" s="1439"/>
      <c r="AE143" s="1439"/>
      <c r="AF143" s="1439"/>
      <c r="AG143" s="1439"/>
      <c r="AH143" s="1439"/>
      <c r="AI143" s="1439"/>
      <c r="AJ143" s="1439"/>
      <c r="AK143" s="1439"/>
      <c r="AL143" s="1439"/>
      <c r="AM143" s="1439"/>
      <c r="AN143" s="1439"/>
      <c r="AO143" s="1439"/>
      <c r="AP143" s="1439"/>
      <c r="AQ143" s="1439"/>
      <c r="AR143" s="1439"/>
      <c r="AS143" s="1439"/>
      <c r="AT143" s="1439"/>
      <c r="AU143" s="1439"/>
      <c r="AV143" s="1439"/>
      <c r="AW143" s="1439"/>
      <c r="AX143" s="1439"/>
      <c r="AY143" s="1439"/>
      <c r="AZ143" s="1439"/>
      <c r="BA143" s="1439"/>
      <c r="BB143" s="1439"/>
      <c r="BC143" s="1439"/>
      <c r="BD143" s="1439"/>
      <c r="BE143" s="1439"/>
      <c r="BF143" s="1439"/>
      <c r="BG143" s="1439"/>
      <c r="BH143" s="1439"/>
      <c r="BI143" s="1439"/>
      <c r="BJ143" s="1439"/>
      <c r="BK143" s="1439"/>
      <c r="BL143" s="1439"/>
      <c r="BM143" s="1439"/>
      <c r="BN143" s="1439"/>
      <c r="BO143" s="1439"/>
      <c r="BP143" s="1439"/>
      <c r="BQ143" s="1439"/>
      <c r="BR143" s="1439"/>
      <c r="BS143" s="1439"/>
      <c r="BT143" s="1439"/>
      <c r="BU143" s="1439"/>
    </row>
    <row r="144" spans="1:73" x14ac:dyDescent="0.25">
      <c r="A144" s="1439"/>
      <c r="B144" s="1439"/>
      <c r="C144" s="1439"/>
      <c r="D144" s="1439"/>
      <c r="E144" s="1439"/>
      <c r="F144" s="1439"/>
      <c r="G144" s="1439"/>
      <c r="H144" s="1439"/>
      <c r="I144" s="1439"/>
      <c r="J144" s="1439"/>
      <c r="K144" s="1439"/>
      <c r="L144" s="1439"/>
      <c r="M144" s="1439"/>
      <c r="N144" s="1439"/>
      <c r="O144" s="1439"/>
      <c r="P144" s="1439"/>
      <c r="Q144" s="1439"/>
      <c r="R144" s="1439"/>
      <c r="S144" s="1439"/>
      <c r="T144" s="1439"/>
      <c r="U144" s="1439"/>
      <c r="V144" s="1439"/>
      <c r="W144" s="1439"/>
      <c r="X144" s="1439"/>
      <c r="Y144" s="1439"/>
      <c r="Z144" s="1439"/>
      <c r="AA144" s="1439"/>
      <c r="AB144" s="1439"/>
      <c r="AC144" s="1439"/>
      <c r="AD144" s="1439"/>
      <c r="AE144" s="1439"/>
      <c r="AF144" s="1439"/>
      <c r="AG144" s="1439"/>
      <c r="AH144" s="1439"/>
      <c r="AI144" s="1439"/>
      <c r="AJ144" s="1439"/>
      <c r="AK144" s="1439"/>
      <c r="AL144" s="1439"/>
      <c r="AM144" s="1439"/>
      <c r="AN144" s="1439"/>
      <c r="AO144" s="1439"/>
      <c r="AP144" s="1439"/>
      <c r="AQ144" s="1439"/>
      <c r="AR144" s="1439"/>
      <c r="AS144" s="1439"/>
      <c r="AT144" s="1439"/>
      <c r="AU144" s="1439"/>
      <c r="AV144" s="1439"/>
      <c r="AW144" s="1439"/>
      <c r="AX144" s="1439"/>
      <c r="AY144" s="1439"/>
      <c r="AZ144" s="1439"/>
      <c r="BA144" s="1439"/>
      <c r="BB144" s="1439"/>
      <c r="BC144" s="1439"/>
      <c r="BD144" s="1439"/>
      <c r="BE144" s="1439"/>
      <c r="BF144" s="1439"/>
      <c r="BG144" s="1439"/>
      <c r="BH144" s="1439"/>
      <c r="BI144" s="1439"/>
      <c r="BJ144" s="1439"/>
      <c r="BK144" s="1439"/>
      <c r="BL144" s="1439"/>
      <c r="BM144" s="1439"/>
      <c r="BN144" s="1439"/>
      <c r="BO144" s="1439"/>
      <c r="BP144" s="1439"/>
      <c r="BQ144" s="1439"/>
      <c r="BR144" s="1439"/>
      <c r="BS144" s="1439"/>
      <c r="BT144" s="1439"/>
      <c r="BU144" s="1439"/>
    </row>
    <row r="145" spans="1:73" x14ac:dyDescent="0.25">
      <c r="A145" s="1439"/>
      <c r="B145" s="1439"/>
      <c r="C145" s="1439"/>
      <c r="D145" s="1439"/>
      <c r="E145" s="1439"/>
      <c r="F145" s="1439"/>
      <c r="G145" s="1439"/>
      <c r="H145" s="1439"/>
      <c r="I145" s="1439"/>
      <c r="J145" s="1439"/>
      <c r="K145" s="1439"/>
      <c r="L145" s="1439"/>
      <c r="M145" s="1439"/>
      <c r="N145" s="1439"/>
      <c r="O145" s="1439"/>
      <c r="P145" s="1439"/>
      <c r="Q145" s="1439"/>
      <c r="R145" s="1439"/>
      <c r="S145" s="1439"/>
      <c r="T145" s="1439"/>
      <c r="U145" s="1439"/>
      <c r="V145" s="1439"/>
      <c r="W145" s="1439"/>
      <c r="X145" s="1439"/>
      <c r="Y145" s="1439"/>
      <c r="Z145" s="1439"/>
      <c r="AA145" s="1439"/>
      <c r="AB145" s="1439"/>
      <c r="AC145" s="1439"/>
      <c r="AD145" s="1439"/>
      <c r="AE145" s="1439"/>
      <c r="AF145" s="1439"/>
      <c r="AG145" s="1439"/>
      <c r="AH145" s="1439"/>
      <c r="AI145" s="1439"/>
      <c r="AJ145" s="1439"/>
      <c r="AK145" s="1439"/>
      <c r="AL145" s="1439"/>
      <c r="AM145" s="1439"/>
      <c r="AN145" s="1439"/>
      <c r="AO145" s="1439"/>
      <c r="AP145" s="1439"/>
      <c r="AQ145" s="1439"/>
      <c r="AR145" s="1439"/>
      <c r="AS145" s="1439"/>
      <c r="AT145" s="1439"/>
      <c r="AU145" s="1439"/>
      <c r="AV145" s="1439"/>
      <c r="AW145" s="1439"/>
      <c r="AX145" s="1439"/>
      <c r="AY145" s="1439"/>
      <c r="AZ145" s="1439"/>
      <c r="BA145" s="1439"/>
      <c r="BB145" s="1439"/>
      <c r="BC145" s="1439"/>
      <c r="BD145" s="1439"/>
      <c r="BE145" s="1439"/>
      <c r="BF145" s="1439"/>
      <c r="BG145" s="1439"/>
      <c r="BH145" s="1439"/>
      <c r="BI145" s="1439"/>
      <c r="BJ145" s="1439"/>
      <c r="BK145" s="1439"/>
      <c r="BL145" s="1439"/>
      <c r="BM145" s="1439"/>
      <c r="BN145" s="1439"/>
      <c r="BO145" s="1439"/>
      <c r="BP145" s="1439"/>
      <c r="BQ145" s="1439"/>
      <c r="BR145" s="1439"/>
      <c r="BS145" s="1439"/>
      <c r="BT145" s="1439"/>
      <c r="BU145" s="1439"/>
    </row>
    <row r="146" spans="1:73" x14ac:dyDescent="0.25">
      <c r="A146" s="1439"/>
      <c r="B146" s="1439"/>
      <c r="C146" s="1439"/>
      <c r="D146" s="1439"/>
      <c r="E146" s="1439"/>
      <c r="F146" s="1439"/>
      <c r="G146" s="1439"/>
      <c r="H146" s="1439"/>
      <c r="I146" s="1439"/>
      <c r="J146" s="1439"/>
      <c r="K146" s="1439"/>
      <c r="L146" s="1439"/>
      <c r="M146" s="1439"/>
      <c r="N146" s="1439"/>
      <c r="O146" s="1439"/>
      <c r="P146" s="1439"/>
      <c r="Q146" s="1439"/>
      <c r="R146" s="1439"/>
      <c r="S146" s="1439"/>
      <c r="T146" s="1439"/>
      <c r="U146" s="1439"/>
      <c r="V146" s="1439"/>
      <c r="W146" s="1439"/>
      <c r="X146" s="1439"/>
      <c r="Y146" s="1439"/>
      <c r="Z146" s="1439"/>
      <c r="AA146" s="1439"/>
      <c r="AB146" s="1439"/>
      <c r="AC146" s="1439"/>
      <c r="AD146" s="1439"/>
      <c r="AE146" s="1439"/>
      <c r="AF146" s="1439"/>
      <c r="AG146" s="1439"/>
      <c r="AH146" s="1439"/>
      <c r="AI146" s="1439"/>
      <c r="AJ146" s="1439"/>
      <c r="AK146" s="1439"/>
      <c r="AL146" s="1439"/>
      <c r="AM146" s="1439"/>
      <c r="AN146" s="1439"/>
      <c r="AO146" s="1439"/>
      <c r="AP146" s="1439"/>
      <c r="AQ146" s="1439"/>
      <c r="AR146" s="1439"/>
      <c r="AS146" s="1439"/>
      <c r="AT146" s="1439"/>
      <c r="AU146" s="1439"/>
      <c r="AV146" s="1439"/>
      <c r="AW146" s="1439"/>
      <c r="AX146" s="1439"/>
      <c r="AY146" s="1439"/>
      <c r="AZ146" s="1439"/>
      <c r="BA146" s="1439"/>
      <c r="BB146" s="1439"/>
      <c r="BC146" s="1439"/>
      <c r="BD146" s="1439"/>
      <c r="BE146" s="1439"/>
      <c r="BF146" s="1439"/>
      <c r="BG146" s="1439"/>
      <c r="BH146" s="1439"/>
      <c r="BI146" s="1439"/>
      <c r="BJ146" s="1439"/>
      <c r="BK146" s="1439"/>
      <c r="BL146" s="1439"/>
      <c r="BM146" s="1439"/>
      <c r="BN146" s="1439"/>
      <c r="BO146" s="1439"/>
      <c r="BP146" s="1439"/>
      <c r="BQ146" s="1439"/>
      <c r="BR146" s="1439"/>
      <c r="BS146" s="1439"/>
      <c r="BT146" s="1439"/>
      <c r="BU146" s="1439"/>
    </row>
    <row r="147" spans="1:73" x14ac:dyDescent="0.25">
      <c r="A147" s="1439"/>
      <c r="B147" s="1439"/>
      <c r="C147" s="1439"/>
      <c r="D147" s="1439"/>
      <c r="E147" s="1439"/>
      <c r="F147" s="1439"/>
      <c r="G147" s="1439"/>
      <c r="H147" s="1439"/>
      <c r="I147" s="1439"/>
      <c r="J147" s="1439"/>
      <c r="K147" s="1439"/>
      <c r="L147" s="1439"/>
      <c r="M147" s="1439"/>
      <c r="N147" s="1439"/>
      <c r="O147" s="1439"/>
      <c r="P147" s="1439"/>
      <c r="Q147" s="1439"/>
      <c r="R147" s="1439"/>
      <c r="S147" s="1439"/>
      <c r="T147" s="1439"/>
      <c r="U147" s="1439"/>
      <c r="V147" s="1439"/>
      <c r="W147" s="1439"/>
      <c r="X147" s="1439"/>
      <c r="Y147" s="1439"/>
      <c r="Z147" s="1439"/>
      <c r="AA147" s="1439"/>
      <c r="AB147" s="1439"/>
      <c r="AC147" s="1439"/>
      <c r="AD147" s="1439"/>
      <c r="AE147" s="1439"/>
      <c r="AF147" s="1439"/>
      <c r="AG147" s="1439"/>
      <c r="AH147" s="1439"/>
      <c r="AI147" s="1439"/>
      <c r="AJ147" s="1439"/>
      <c r="AK147" s="1439"/>
      <c r="AL147" s="1439"/>
      <c r="AM147" s="1439"/>
      <c r="AN147" s="1439"/>
      <c r="AO147" s="1439"/>
      <c r="AP147" s="1439"/>
      <c r="AQ147" s="1439"/>
      <c r="AR147" s="1439"/>
      <c r="AS147" s="1439"/>
      <c r="AT147" s="1439"/>
      <c r="AU147" s="1439"/>
      <c r="AV147" s="1439"/>
      <c r="AW147" s="1439"/>
      <c r="AX147" s="1439"/>
      <c r="AY147" s="1439"/>
      <c r="AZ147" s="1439"/>
      <c r="BA147" s="1439"/>
      <c r="BB147" s="1439"/>
      <c r="BC147" s="1439"/>
      <c r="BD147" s="1439"/>
      <c r="BE147" s="1439"/>
      <c r="BF147" s="1439"/>
      <c r="BG147" s="1439"/>
      <c r="BH147" s="1439"/>
      <c r="BI147" s="1439"/>
      <c r="BJ147" s="1439"/>
      <c r="BK147" s="1439"/>
      <c r="BL147" s="1439"/>
      <c r="BM147" s="1439"/>
      <c r="BN147" s="1439"/>
      <c r="BO147" s="1439"/>
      <c r="BP147" s="1439"/>
      <c r="BQ147" s="1439"/>
      <c r="BR147" s="1439"/>
      <c r="BS147" s="1439"/>
      <c r="BT147" s="1439"/>
      <c r="BU147" s="1439"/>
    </row>
    <row r="148" spans="1:73" x14ac:dyDescent="0.25">
      <c r="A148" s="1439"/>
      <c r="B148" s="1439"/>
      <c r="C148" s="1439"/>
      <c r="D148" s="1439"/>
      <c r="E148" s="1439"/>
      <c r="F148" s="1439"/>
      <c r="G148" s="1439"/>
      <c r="H148" s="1439"/>
      <c r="I148" s="1439"/>
      <c r="J148" s="1439"/>
      <c r="K148" s="1439"/>
      <c r="L148" s="1439"/>
      <c r="M148" s="1439"/>
      <c r="N148" s="1439"/>
      <c r="O148" s="1439"/>
      <c r="P148" s="1439"/>
      <c r="Q148" s="1439"/>
      <c r="R148" s="1439"/>
      <c r="S148" s="1439"/>
      <c r="T148" s="1439"/>
      <c r="U148" s="1439"/>
      <c r="V148" s="1439"/>
      <c r="W148" s="1439"/>
      <c r="X148" s="1439"/>
      <c r="Y148" s="1439"/>
      <c r="Z148" s="1439"/>
      <c r="AA148" s="1439"/>
      <c r="AB148" s="1439"/>
      <c r="AC148" s="1439"/>
      <c r="AD148" s="1439"/>
      <c r="AE148" s="1439"/>
      <c r="AF148" s="1439"/>
      <c r="AG148" s="1439"/>
      <c r="AH148" s="1439"/>
      <c r="AI148" s="1439"/>
      <c r="AJ148" s="1439"/>
      <c r="AK148" s="1439"/>
      <c r="AL148" s="1439"/>
      <c r="AM148" s="1439"/>
      <c r="AN148" s="1439"/>
      <c r="AO148" s="1439"/>
      <c r="AP148" s="1439"/>
      <c r="AQ148" s="1439"/>
      <c r="AR148" s="1439"/>
      <c r="AS148" s="1439"/>
      <c r="AT148" s="1439"/>
      <c r="AU148" s="1439"/>
      <c r="AV148" s="1439"/>
      <c r="AW148" s="1439"/>
      <c r="AX148" s="1439"/>
      <c r="AY148" s="1439"/>
      <c r="AZ148" s="1439"/>
      <c r="BA148" s="1439"/>
      <c r="BB148" s="1439"/>
      <c r="BC148" s="1439"/>
      <c r="BD148" s="1439"/>
      <c r="BE148" s="1439"/>
      <c r="BF148" s="1439"/>
      <c r="BG148" s="1439"/>
      <c r="BH148" s="1439"/>
      <c r="BI148" s="1439"/>
      <c r="BJ148" s="1439"/>
      <c r="BK148" s="1439"/>
      <c r="BL148" s="1439"/>
      <c r="BM148" s="1439"/>
      <c r="BN148" s="1439"/>
      <c r="BO148" s="1439"/>
      <c r="BP148" s="1439"/>
      <c r="BQ148" s="1439"/>
      <c r="BR148" s="1439"/>
      <c r="BS148" s="1439"/>
      <c r="BT148" s="1439"/>
      <c r="BU148" s="1439"/>
    </row>
    <row r="149" spans="1:73" x14ac:dyDescent="0.25">
      <c r="A149" s="1439"/>
      <c r="B149" s="1439"/>
      <c r="C149" s="1439"/>
      <c r="D149" s="1439"/>
      <c r="E149" s="1439"/>
      <c r="F149" s="1439"/>
      <c r="G149" s="1439"/>
      <c r="H149" s="1439"/>
      <c r="I149" s="1439"/>
      <c r="J149" s="1439"/>
      <c r="K149" s="1439"/>
      <c r="L149" s="1439"/>
      <c r="M149" s="1439"/>
      <c r="N149" s="1439"/>
      <c r="O149" s="1439"/>
      <c r="P149" s="1439"/>
      <c r="Q149" s="1439"/>
      <c r="R149" s="1439"/>
      <c r="S149" s="1439"/>
      <c r="T149" s="1439"/>
      <c r="U149" s="1439"/>
      <c r="V149" s="1439"/>
      <c r="W149" s="1439"/>
      <c r="X149" s="1439"/>
      <c r="Y149" s="1439"/>
      <c r="Z149" s="1439"/>
      <c r="AA149" s="1439"/>
      <c r="AB149" s="1439"/>
      <c r="AC149" s="1439"/>
      <c r="AD149" s="1439"/>
      <c r="AE149" s="1439"/>
      <c r="AF149" s="1439"/>
      <c r="AG149" s="1439"/>
      <c r="AH149" s="1439"/>
      <c r="AI149" s="1439"/>
      <c r="AJ149" s="1439"/>
      <c r="AK149" s="1439"/>
      <c r="AL149" s="1439"/>
      <c r="AM149" s="1439"/>
      <c r="AN149" s="1439"/>
      <c r="AO149" s="1439"/>
      <c r="AP149" s="1439"/>
      <c r="AQ149" s="1439"/>
      <c r="AR149" s="1439"/>
      <c r="AS149" s="1439"/>
      <c r="AT149" s="1439"/>
      <c r="AU149" s="1439"/>
      <c r="AV149" s="1439"/>
      <c r="AW149" s="1439"/>
      <c r="AX149" s="1439"/>
      <c r="AY149" s="1439"/>
      <c r="AZ149" s="1439"/>
      <c r="BA149" s="1439"/>
      <c r="BB149" s="1439"/>
      <c r="BC149" s="1439"/>
      <c r="BD149" s="1439"/>
      <c r="BE149" s="1439"/>
      <c r="BF149" s="1439"/>
      <c r="BG149" s="1439"/>
      <c r="BH149" s="1439"/>
      <c r="BI149" s="1439"/>
      <c r="BJ149" s="1439"/>
      <c r="BK149" s="1439"/>
      <c r="BL149" s="1439"/>
      <c r="BM149" s="1439"/>
      <c r="BN149" s="1439"/>
      <c r="BO149" s="1439"/>
      <c r="BP149" s="1439"/>
      <c r="BQ149" s="1439"/>
      <c r="BR149" s="1439"/>
      <c r="BS149" s="1439"/>
      <c r="BT149" s="1439"/>
      <c r="BU149" s="1439"/>
    </row>
    <row r="150" spans="1:73" x14ac:dyDescent="0.25">
      <c r="A150" s="1439"/>
      <c r="B150" s="1439"/>
      <c r="C150" s="1439"/>
      <c r="D150" s="1439"/>
      <c r="E150" s="1439"/>
      <c r="F150" s="1439"/>
      <c r="G150" s="1439"/>
      <c r="H150" s="1439"/>
      <c r="I150" s="1439"/>
      <c r="J150" s="1439"/>
      <c r="K150" s="1439"/>
      <c r="L150" s="1439"/>
      <c r="M150" s="1439"/>
      <c r="N150" s="1439"/>
      <c r="O150" s="1439"/>
      <c r="P150" s="1439"/>
      <c r="Q150" s="1439"/>
      <c r="R150" s="1439"/>
      <c r="S150" s="1439"/>
      <c r="T150" s="1439"/>
      <c r="U150" s="1439"/>
      <c r="V150" s="1439"/>
      <c r="W150" s="1439"/>
      <c r="X150" s="1439"/>
      <c r="Y150" s="1439"/>
      <c r="Z150" s="1439"/>
      <c r="AA150" s="1439"/>
      <c r="AB150" s="1439"/>
      <c r="AC150" s="1439"/>
      <c r="AD150" s="1439"/>
      <c r="AE150" s="1439"/>
      <c r="AF150" s="1439"/>
      <c r="AG150" s="1439"/>
      <c r="AH150" s="1439"/>
      <c r="AI150" s="1439"/>
      <c r="AJ150" s="1439"/>
      <c r="AK150" s="1439"/>
      <c r="AL150" s="1439"/>
      <c r="AM150" s="1439"/>
      <c r="AN150" s="1439"/>
      <c r="AO150" s="1439"/>
      <c r="AP150" s="1439"/>
      <c r="AQ150" s="1439"/>
      <c r="AR150" s="1439"/>
      <c r="AS150" s="1439"/>
      <c r="AT150" s="1439"/>
      <c r="AU150" s="1439"/>
      <c r="AV150" s="1439"/>
      <c r="AW150" s="1439"/>
      <c r="AX150" s="1439"/>
      <c r="AY150" s="1439"/>
      <c r="AZ150" s="1439"/>
      <c r="BA150" s="1439"/>
      <c r="BB150" s="1439"/>
      <c r="BC150" s="1439"/>
      <c r="BD150" s="1439"/>
      <c r="BE150" s="1439"/>
      <c r="BF150" s="1439"/>
      <c r="BG150" s="1439"/>
      <c r="BH150" s="1439"/>
      <c r="BI150" s="1439"/>
      <c r="BJ150" s="1439"/>
      <c r="BK150" s="1439"/>
      <c r="BL150" s="1439"/>
      <c r="BM150" s="1439"/>
      <c r="BN150" s="1439"/>
      <c r="BO150" s="1439"/>
      <c r="BP150" s="1439"/>
      <c r="BQ150" s="1439"/>
      <c r="BR150" s="1439"/>
      <c r="BS150" s="1439"/>
      <c r="BT150" s="1439"/>
      <c r="BU150" s="1439"/>
    </row>
    <row r="151" spans="1:73" x14ac:dyDescent="0.25">
      <c r="A151" s="1439"/>
      <c r="B151" s="1439"/>
      <c r="C151" s="1439"/>
      <c r="D151" s="1439"/>
      <c r="E151" s="1439"/>
      <c r="F151" s="1439"/>
      <c r="G151" s="1439"/>
      <c r="H151" s="1439"/>
      <c r="I151" s="1439"/>
      <c r="J151" s="1439"/>
      <c r="K151" s="1439"/>
      <c r="L151" s="1439"/>
      <c r="M151" s="1439"/>
      <c r="N151" s="1439"/>
      <c r="O151" s="1439"/>
      <c r="P151" s="1439"/>
      <c r="Q151" s="1439"/>
      <c r="R151" s="1439"/>
      <c r="S151" s="1439"/>
      <c r="T151" s="1439"/>
      <c r="U151" s="1439"/>
      <c r="V151" s="1439"/>
      <c r="W151" s="1439"/>
      <c r="X151" s="1439"/>
      <c r="Y151" s="1439"/>
      <c r="Z151" s="1439"/>
      <c r="AA151" s="1439"/>
      <c r="AB151" s="1439"/>
      <c r="AC151" s="1439"/>
      <c r="AD151" s="1439"/>
      <c r="AE151" s="1439"/>
      <c r="AF151" s="1439"/>
      <c r="AG151" s="1439"/>
      <c r="AH151" s="1439"/>
      <c r="AI151" s="1439"/>
      <c r="AJ151" s="1439"/>
      <c r="AK151" s="1439"/>
      <c r="AL151" s="1439"/>
      <c r="AM151" s="1439"/>
      <c r="AN151" s="1439"/>
      <c r="AO151" s="1439"/>
      <c r="AP151" s="1439"/>
      <c r="AQ151" s="1439"/>
      <c r="AR151" s="1439"/>
      <c r="AS151" s="1439"/>
      <c r="AT151" s="1439"/>
      <c r="AU151" s="1439"/>
      <c r="AV151" s="1439"/>
      <c r="AW151" s="1439"/>
      <c r="AX151" s="1439"/>
      <c r="AY151" s="1439"/>
      <c r="AZ151" s="1439"/>
      <c r="BA151" s="1439"/>
      <c r="BB151" s="1439"/>
      <c r="BC151" s="1439"/>
      <c r="BD151" s="1439"/>
      <c r="BE151" s="1439"/>
      <c r="BF151" s="1439"/>
      <c r="BG151" s="1439"/>
      <c r="BH151" s="1439"/>
      <c r="BI151" s="1439"/>
      <c r="BJ151" s="1439"/>
      <c r="BK151" s="1439"/>
      <c r="BL151" s="1439"/>
      <c r="BM151" s="1439"/>
      <c r="BN151" s="1439"/>
      <c r="BO151" s="1439"/>
      <c r="BP151" s="1439"/>
      <c r="BQ151" s="1439"/>
      <c r="BR151" s="1439"/>
      <c r="BS151" s="1439"/>
      <c r="BT151" s="1439"/>
      <c r="BU151" s="1439"/>
    </row>
    <row r="152" spans="1:73" x14ac:dyDescent="0.25">
      <c r="A152" s="1439"/>
      <c r="B152" s="1439"/>
      <c r="C152" s="1439"/>
      <c r="D152" s="1439"/>
      <c r="E152" s="1439"/>
      <c r="F152" s="1439"/>
      <c r="G152" s="1439"/>
      <c r="H152" s="1439"/>
      <c r="I152" s="1439"/>
      <c r="J152" s="1439"/>
      <c r="K152" s="1439"/>
      <c r="L152" s="1439"/>
      <c r="M152" s="1439"/>
      <c r="N152" s="1439"/>
      <c r="O152" s="1439"/>
      <c r="P152" s="1439"/>
      <c r="Q152" s="1439"/>
      <c r="R152" s="1439"/>
      <c r="S152" s="1439"/>
      <c r="T152" s="1439"/>
      <c r="U152" s="1439"/>
      <c r="V152" s="1439"/>
      <c r="W152" s="1439"/>
      <c r="X152" s="1439"/>
      <c r="Y152" s="1439"/>
      <c r="Z152" s="1439"/>
      <c r="AA152" s="1439"/>
      <c r="AB152" s="1439"/>
      <c r="AC152" s="1439"/>
      <c r="AD152" s="1439"/>
      <c r="AE152" s="1439"/>
      <c r="AF152" s="1439"/>
      <c r="AG152" s="1439"/>
      <c r="AH152" s="1439"/>
      <c r="AI152" s="1439"/>
      <c r="AJ152" s="1439"/>
      <c r="AK152" s="1439"/>
      <c r="AL152" s="1439"/>
      <c r="AM152" s="1439"/>
      <c r="AN152" s="1439"/>
      <c r="AO152" s="1439"/>
      <c r="AP152" s="1439"/>
      <c r="AQ152" s="1439"/>
      <c r="AR152" s="1439"/>
      <c r="AS152" s="1439"/>
      <c r="AT152" s="1439"/>
      <c r="AU152" s="1439"/>
      <c r="AV152" s="1439"/>
      <c r="AW152" s="1439"/>
      <c r="AX152" s="1439"/>
      <c r="AY152" s="1439"/>
      <c r="AZ152" s="1439"/>
      <c r="BA152" s="1439"/>
      <c r="BB152" s="1439"/>
      <c r="BC152" s="1439"/>
      <c r="BD152" s="1439"/>
      <c r="BE152" s="1439"/>
      <c r="BF152" s="1439"/>
      <c r="BG152" s="1439"/>
      <c r="BH152" s="1439"/>
      <c r="BI152" s="1439"/>
      <c r="BJ152" s="1439"/>
      <c r="BK152" s="1439"/>
      <c r="BL152" s="1439"/>
      <c r="BM152" s="1439"/>
      <c r="BN152" s="1439"/>
      <c r="BO152" s="1439"/>
      <c r="BP152" s="1439"/>
      <c r="BQ152" s="1439"/>
      <c r="BR152" s="1439"/>
      <c r="BS152" s="1439"/>
      <c r="BT152" s="1439"/>
      <c r="BU152" s="1439"/>
    </row>
    <row r="153" spans="1:73" x14ac:dyDescent="0.25">
      <c r="A153" s="1439"/>
      <c r="B153" s="1439"/>
      <c r="C153" s="1439"/>
      <c r="D153" s="1439"/>
      <c r="E153" s="1439"/>
      <c r="F153" s="1439"/>
      <c r="G153" s="1439"/>
      <c r="H153" s="1439"/>
      <c r="I153" s="1439"/>
      <c r="J153" s="1439"/>
      <c r="K153" s="1439"/>
      <c r="L153" s="1439"/>
      <c r="M153" s="1439"/>
      <c r="N153" s="1439"/>
      <c r="O153" s="1439"/>
      <c r="P153" s="1439"/>
      <c r="Q153" s="1439"/>
      <c r="R153" s="1439"/>
      <c r="S153" s="1439"/>
      <c r="T153" s="1439"/>
      <c r="U153" s="1439"/>
      <c r="V153" s="1439"/>
      <c r="W153" s="1439"/>
      <c r="X153" s="1439"/>
      <c r="Y153" s="1439"/>
      <c r="Z153" s="1439"/>
      <c r="AA153" s="1439"/>
      <c r="AB153" s="1439"/>
      <c r="AC153" s="1439"/>
      <c r="AD153" s="1439"/>
      <c r="AE153" s="1439"/>
      <c r="AF153" s="1439"/>
      <c r="AG153" s="1439"/>
      <c r="AH153" s="1439"/>
      <c r="AI153" s="1439"/>
      <c r="AJ153" s="1439"/>
      <c r="AK153" s="1439"/>
      <c r="AL153" s="1439"/>
      <c r="AM153" s="1439"/>
      <c r="AN153" s="1439"/>
      <c r="AO153" s="1439"/>
      <c r="AP153" s="1439"/>
      <c r="AQ153" s="1439"/>
      <c r="AR153" s="1439"/>
      <c r="AS153" s="1439"/>
      <c r="AT153" s="1439"/>
      <c r="AU153" s="1439"/>
      <c r="AV153" s="1439"/>
      <c r="AW153" s="1439"/>
      <c r="AX153" s="1439"/>
      <c r="AY153" s="1439"/>
      <c r="AZ153" s="1439"/>
      <c r="BA153" s="1439"/>
      <c r="BB153" s="1439"/>
      <c r="BC153" s="1439"/>
      <c r="BD153" s="1439"/>
      <c r="BE153" s="1439"/>
      <c r="BF153" s="1439"/>
      <c r="BG153" s="1439"/>
      <c r="BH153" s="1439"/>
      <c r="BI153" s="1439"/>
      <c r="BJ153" s="1439"/>
      <c r="BK153" s="1439"/>
      <c r="BL153" s="1439"/>
      <c r="BM153" s="1439"/>
      <c r="BN153" s="1439"/>
      <c r="BO153" s="1439"/>
      <c r="BP153" s="1439"/>
      <c r="BQ153" s="1439"/>
      <c r="BR153" s="1439"/>
      <c r="BS153" s="1439"/>
      <c r="BT153" s="1439"/>
      <c r="BU153" s="1439"/>
    </row>
    <row r="154" spans="1:73" x14ac:dyDescent="0.25">
      <c r="A154" s="1439"/>
      <c r="B154" s="1439"/>
      <c r="C154" s="1439"/>
      <c r="D154" s="1439"/>
      <c r="E154" s="1439"/>
      <c r="F154" s="1439"/>
      <c r="G154" s="1439"/>
      <c r="H154" s="1439"/>
      <c r="I154" s="1439"/>
      <c r="J154" s="1439"/>
      <c r="K154" s="1439"/>
      <c r="L154" s="1439"/>
      <c r="M154" s="1439"/>
      <c r="N154" s="1439"/>
      <c r="O154" s="1439"/>
      <c r="P154" s="1439"/>
      <c r="Q154" s="1439"/>
      <c r="R154" s="1439"/>
      <c r="S154" s="1439"/>
      <c r="T154" s="1439"/>
      <c r="U154" s="1439"/>
      <c r="V154" s="1439"/>
      <c r="W154" s="1439"/>
      <c r="X154" s="1439"/>
      <c r="Y154" s="1439"/>
      <c r="Z154" s="1439"/>
      <c r="AA154" s="1439"/>
      <c r="AB154" s="1439"/>
      <c r="AC154" s="1439"/>
      <c r="AD154" s="1439"/>
      <c r="AE154" s="1439"/>
      <c r="AF154" s="1439"/>
      <c r="AG154" s="1439"/>
      <c r="AH154" s="1439"/>
      <c r="AI154" s="1439"/>
      <c r="AJ154" s="1439"/>
      <c r="AK154" s="1439"/>
      <c r="AL154" s="1439"/>
      <c r="AM154" s="1439"/>
      <c r="AN154" s="1439"/>
      <c r="AO154" s="1439"/>
      <c r="AP154" s="1439"/>
      <c r="AQ154" s="1439"/>
      <c r="AR154" s="1439"/>
      <c r="AS154" s="1439"/>
      <c r="AT154" s="1439"/>
      <c r="AU154" s="1439"/>
      <c r="AV154" s="1439"/>
      <c r="AW154" s="1439"/>
      <c r="AX154" s="1439"/>
      <c r="AY154" s="1439"/>
      <c r="AZ154" s="1439"/>
      <c r="BA154" s="1439"/>
      <c r="BB154" s="1439"/>
      <c r="BC154" s="1439"/>
      <c r="BD154" s="1439"/>
      <c r="BE154" s="1439"/>
      <c r="BF154" s="1439"/>
      <c r="BG154" s="1439"/>
      <c r="BH154" s="1439"/>
      <c r="BI154" s="1439"/>
      <c r="BJ154" s="1439"/>
      <c r="BK154" s="1439"/>
      <c r="BL154" s="1439"/>
      <c r="BM154" s="1439"/>
      <c r="BN154" s="1439"/>
      <c r="BO154" s="1439"/>
      <c r="BP154" s="1439"/>
      <c r="BQ154" s="1439"/>
      <c r="BR154" s="1439"/>
      <c r="BS154" s="1439"/>
      <c r="BT154" s="1439"/>
      <c r="BU154" s="1439"/>
    </row>
    <row r="155" spans="1:73" x14ac:dyDescent="0.25">
      <c r="A155" s="1439"/>
      <c r="B155" s="1439"/>
      <c r="C155" s="1439"/>
      <c r="D155" s="1439"/>
      <c r="E155" s="1439"/>
      <c r="F155" s="1439"/>
      <c r="G155" s="1439"/>
      <c r="H155" s="1439"/>
      <c r="I155" s="1439"/>
      <c r="J155" s="1439"/>
      <c r="K155" s="1439"/>
      <c r="L155" s="1439"/>
      <c r="M155" s="1439"/>
      <c r="N155" s="1439"/>
      <c r="O155" s="1439"/>
      <c r="P155" s="1439"/>
      <c r="Q155" s="1439"/>
      <c r="R155" s="1439"/>
      <c r="S155" s="1439"/>
      <c r="T155" s="1439"/>
      <c r="U155" s="1439"/>
      <c r="V155" s="1439"/>
      <c r="W155" s="1439"/>
      <c r="X155" s="1439"/>
      <c r="Y155" s="1439"/>
      <c r="Z155" s="1439"/>
      <c r="AA155" s="1439"/>
      <c r="AB155" s="1439"/>
      <c r="AC155" s="1439"/>
      <c r="AD155" s="1439"/>
      <c r="AE155" s="1439"/>
      <c r="AF155" s="1439"/>
      <c r="AG155" s="1439"/>
      <c r="AH155" s="1439"/>
      <c r="AI155" s="1439"/>
      <c r="AJ155" s="1439"/>
      <c r="AK155" s="1439"/>
      <c r="AL155" s="1439"/>
      <c r="AM155" s="1439"/>
      <c r="AN155" s="1439"/>
      <c r="AO155" s="1439"/>
      <c r="AP155" s="1439"/>
      <c r="AQ155" s="1439"/>
      <c r="AR155" s="1439"/>
      <c r="AS155" s="1439"/>
      <c r="AT155" s="1439"/>
      <c r="AU155" s="1439"/>
      <c r="AV155" s="1439"/>
      <c r="AW155" s="1439"/>
      <c r="AX155" s="1439"/>
      <c r="AY155" s="1439"/>
      <c r="AZ155" s="1439"/>
      <c r="BA155" s="1439"/>
      <c r="BB155" s="1439"/>
      <c r="BC155" s="1439"/>
      <c r="BD155" s="1439"/>
      <c r="BE155" s="1439"/>
      <c r="BF155" s="1439"/>
      <c r="BG155" s="1439"/>
      <c r="BH155" s="1439"/>
      <c r="BI155" s="1439"/>
      <c r="BJ155" s="1439"/>
      <c r="BK155" s="1439"/>
      <c r="BL155" s="1439"/>
      <c r="BM155" s="1439"/>
      <c r="BN155" s="1439"/>
      <c r="BO155" s="1439"/>
      <c r="BP155" s="1439"/>
      <c r="BQ155" s="1439"/>
      <c r="BR155" s="1439"/>
      <c r="BS155" s="1439"/>
      <c r="BT155" s="1439"/>
      <c r="BU155" s="1439"/>
    </row>
    <row r="156" spans="1:73" x14ac:dyDescent="0.25">
      <c r="A156" s="1439"/>
      <c r="B156" s="1439"/>
      <c r="C156" s="1439"/>
      <c r="D156" s="1439"/>
      <c r="E156" s="1439"/>
      <c r="F156" s="1439"/>
      <c r="G156" s="1439"/>
      <c r="H156" s="1439"/>
      <c r="I156" s="1439"/>
      <c r="J156" s="1439"/>
      <c r="K156" s="1439"/>
      <c r="L156" s="1439"/>
      <c r="M156" s="1439"/>
      <c r="N156" s="1439"/>
      <c r="O156" s="1439"/>
      <c r="P156" s="1439"/>
      <c r="Q156" s="1439"/>
      <c r="R156" s="1439"/>
      <c r="S156" s="1439"/>
      <c r="T156" s="1439"/>
      <c r="U156" s="1439"/>
      <c r="V156" s="1439"/>
      <c r="W156" s="1439"/>
      <c r="X156" s="1439"/>
      <c r="Y156" s="1439"/>
      <c r="Z156" s="1439"/>
      <c r="AA156" s="1439"/>
      <c r="AB156" s="1439"/>
      <c r="AC156" s="1439"/>
      <c r="AD156" s="1439"/>
      <c r="AE156" s="1439"/>
      <c r="AF156" s="1439"/>
      <c r="AG156" s="1439"/>
      <c r="AH156" s="1439"/>
      <c r="AI156" s="1439"/>
      <c r="AJ156" s="1439"/>
      <c r="AK156" s="1439"/>
      <c r="AL156" s="1439"/>
      <c r="AM156" s="1439"/>
      <c r="AN156" s="1439"/>
      <c r="AO156" s="1439"/>
      <c r="AP156" s="1439"/>
      <c r="AQ156" s="1439"/>
      <c r="AR156" s="1439"/>
      <c r="AS156" s="1439"/>
      <c r="AT156" s="1439"/>
      <c r="AU156" s="1439"/>
      <c r="AV156" s="1439"/>
      <c r="AW156" s="1439"/>
      <c r="AX156" s="1439"/>
      <c r="AY156" s="1439"/>
      <c r="AZ156" s="1439"/>
      <c r="BA156" s="1439"/>
      <c r="BB156" s="1439"/>
      <c r="BC156" s="1439"/>
      <c r="BD156" s="1439"/>
      <c r="BE156" s="1439"/>
      <c r="BF156" s="1439"/>
      <c r="BG156" s="1439"/>
      <c r="BH156" s="1439"/>
      <c r="BI156" s="1439"/>
      <c r="BJ156" s="1439"/>
      <c r="BK156" s="1439"/>
      <c r="BL156" s="1439"/>
      <c r="BM156" s="1439"/>
      <c r="BN156" s="1439"/>
      <c r="BO156" s="1439"/>
      <c r="BP156" s="1439"/>
      <c r="BQ156" s="1439"/>
      <c r="BR156" s="1439"/>
      <c r="BS156" s="1439"/>
      <c r="BT156" s="1439"/>
      <c r="BU156" s="1439"/>
    </row>
    <row r="157" spans="1:73" x14ac:dyDescent="0.25">
      <c r="A157" s="1439"/>
      <c r="B157" s="1439"/>
      <c r="C157" s="1439"/>
      <c r="D157" s="1439"/>
      <c r="E157" s="1439"/>
      <c r="F157" s="1439"/>
      <c r="G157" s="1439"/>
      <c r="H157" s="1439"/>
      <c r="I157" s="1439"/>
      <c r="J157" s="1439"/>
      <c r="K157" s="1439"/>
      <c r="L157" s="1439"/>
      <c r="M157" s="1439"/>
      <c r="N157" s="1439"/>
      <c r="O157" s="1439"/>
      <c r="P157" s="1439"/>
      <c r="Q157" s="1439"/>
      <c r="R157" s="1439"/>
      <c r="S157" s="1439"/>
      <c r="T157" s="1439"/>
      <c r="U157" s="1439"/>
      <c r="V157" s="1439"/>
      <c r="W157" s="1439"/>
      <c r="X157" s="1439"/>
      <c r="Y157" s="1439"/>
      <c r="Z157" s="1439"/>
      <c r="AA157" s="1439"/>
      <c r="AB157" s="1439"/>
      <c r="AC157" s="1439"/>
      <c r="AD157" s="1439"/>
      <c r="AE157" s="1439"/>
      <c r="AF157" s="1439"/>
      <c r="AG157" s="1439"/>
      <c r="AH157" s="1439"/>
      <c r="AI157" s="1439"/>
      <c r="AJ157" s="1439"/>
      <c r="AK157" s="1439"/>
      <c r="AL157" s="1439"/>
      <c r="AM157" s="1439"/>
      <c r="AN157" s="1439"/>
      <c r="AO157" s="1439"/>
      <c r="AP157" s="1439"/>
      <c r="AQ157" s="1439"/>
      <c r="AR157" s="1439"/>
      <c r="AS157" s="1439"/>
      <c r="AT157" s="1439"/>
      <c r="AU157" s="1439"/>
      <c r="AV157" s="1439"/>
      <c r="AW157" s="1439"/>
      <c r="AX157" s="1439"/>
      <c r="AY157" s="1439"/>
      <c r="AZ157" s="1439"/>
      <c r="BA157" s="1439"/>
      <c r="BB157" s="1439"/>
      <c r="BC157" s="1439"/>
      <c r="BD157" s="1439"/>
      <c r="BE157" s="1439"/>
      <c r="BF157" s="1439"/>
      <c r="BG157" s="1439"/>
      <c r="BH157" s="1439"/>
      <c r="BI157" s="1439"/>
      <c r="BJ157" s="1439"/>
      <c r="BK157" s="1439"/>
      <c r="BL157" s="1439"/>
      <c r="BM157" s="1439"/>
      <c r="BN157" s="1439"/>
      <c r="BO157" s="1439"/>
      <c r="BP157" s="1439"/>
      <c r="BQ157" s="1439"/>
      <c r="BR157" s="1439"/>
      <c r="BS157" s="1439"/>
      <c r="BT157" s="1439"/>
      <c r="BU157" s="1439"/>
    </row>
    <row r="158" spans="1:73" x14ac:dyDescent="0.25">
      <c r="A158" s="1439"/>
      <c r="B158" s="1439"/>
      <c r="C158" s="1439"/>
      <c r="D158" s="1439"/>
      <c r="E158" s="1439"/>
      <c r="F158" s="1439"/>
      <c r="G158" s="1439"/>
      <c r="H158" s="1439"/>
      <c r="I158" s="1439"/>
      <c r="J158" s="1439"/>
      <c r="K158" s="1439"/>
      <c r="L158" s="1439"/>
      <c r="M158" s="1439"/>
      <c r="N158" s="1439"/>
      <c r="O158" s="1439"/>
      <c r="P158" s="1439"/>
      <c r="Q158" s="1439"/>
      <c r="R158" s="1439"/>
      <c r="S158" s="1439"/>
      <c r="T158" s="1439"/>
      <c r="U158" s="1439"/>
      <c r="V158" s="1439"/>
      <c r="W158" s="1439"/>
      <c r="X158" s="1439"/>
      <c r="Y158" s="1439"/>
      <c r="Z158" s="1439"/>
      <c r="AA158" s="1439"/>
      <c r="AB158" s="1439"/>
      <c r="AC158" s="1439"/>
      <c r="AD158" s="1439"/>
      <c r="AE158" s="1439"/>
      <c r="AF158" s="1439"/>
      <c r="AG158" s="1439"/>
      <c r="AH158" s="1439"/>
      <c r="AI158" s="1439"/>
      <c r="AJ158" s="1439"/>
      <c r="AK158" s="1439"/>
      <c r="AL158" s="1439"/>
      <c r="AM158" s="1439"/>
      <c r="AN158" s="1439"/>
      <c r="AO158" s="1439"/>
      <c r="AP158" s="1439"/>
      <c r="AQ158" s="1439"/>
      <c r="AR158" s="1439"/>
      <c r="AS158" s="1439"/>
      <c r="AT158" s="1439"/>
      <c r="AU158" s="1439"/>
      <c r="AV158" s="1439"/>
      <c r="AW158" s="1439"/>
      <c r="AX158" s="1439"/>
      <c r="AY158" s="1439"/>
      <c r="AZ158" s="1439"/>
      <c r="BA158" s="1439"/>
      <c r="BB158" s="1439"/>
      <c r="BC158" s="1439"/>
      <c r="BD158" s="1439"/>
      <c r="BE158" s="1439"/>
      <c r="BF158" s="1439"/>
      <c r="BG158" s="1439"/>
      <c r="BH158" s="1439"/>
      <c r="BI158" s="1439"/>
      <c r="BJ158" s="1439"/>
      <c r="BK158" s="1439"/>
      <c r="BL158" s="1439"/>
      <c r="BM158" s="1439"/>
      <c r="BN158" s="1439"/>
      <c r="BO158" s="1439"/>
      <c r="BP158" s="1439"/>
      <c r="BQ158" s="1439"/>
      <c r="BR158" s="1439"/>
      <c r="BS158" s="1439"/>
      <c r="BT158" s="1439"/>
      <c r="BU158" s="1439"/>
    </row>
    <row r="159" spans="1:73" x14ac:dyDescent="0.25">
      <c r="A159" s="1439"/>
      <c r="B159" s="1439"/>
      <c r="C159" s="1439"/>
      <c r="D159" s="1439"/>
      <c r="E159" s="1439"/>
      <c r="F159" s="1439"/>
      <c r="G159" s="1439"/>
      <c r="H159" s="1439"/>
      <c r="I159" s="1439"/>
      <c r="J159" s="1439"/>
      <c r="K159" s="1439"/>
      <c r="L159" s="1439"/>
      <c r="M159" s="1439"/>
      <c r="N159" s="1439"/>
      <c r="O159" s="1439"/>
      <c r="P159" s="1439"/>
      <c r="Q159" s="1439"/>
      <c r="R159" s="1439"/>
      <c r="S159" s="1439"/>
      <c r="T159" s="1439"/>
      <c r="U159" s="1439"/>
      <c r="V159" s="1439"/>
      <c r="W159" s="1439"/>
      <c r="X159" s="1439"/>
      <c r="Y159" s="1439"/>
      <c r="Z159" s="1439"/>
      <c r="AA159" s="1439"/>
      <c r="AB159" s="1439"/>
      <c r="AC159" s="1439"/>
      <c r="AD159" s="1439"/>
      <c r="AE159" s="1439"/>
      <c r="AF159" s="1439"/>
      <c r="AG159" s="1439"/>
      <c r="AH159" s="1439"/>
      <c r="AI159" s="1439"/>
      <c r="AJ159" s="1439"/>
      <c r="AK159" s="1439"/>
      <c r="AL159" s="1439"/>
      <c r="AM159" s="1439"/>
      <c r="AN159" s="1439"/>
      <c r="AO159" s="1439"/>
      <c r="AP159" s="1439"/>
      <c r="AQ159" s="1439"/>
      <c r="AR159" s="1439"/>
      <c r="AS159" s="1439"/>
      <c r="AT159" s="1439"/>
      <c r="AU159" s="1439"/>
      <c r="AV159" s="1439"/>
      <c r="AW159" s="1439"/>
      <c r="AX159" s="1439"/>
      <c r="AY159" s="1439"/>
      <c r="AZ159" s="1439"/>
      <c r="BA159" s="1439"/>
      <c r="BB159" s="1439"/>
      <c r="BC159" s="1439"/>
      <c r="BD159" s="1439"/>
      <c r="BE159" s="1439"/>
      <c r="BF159" s="1439"/>
      <c r="BG159" s="1439"/>
      <c r="BH159" s="1439"/>
      <c r="BI159" s="1439"/>
      <c r="BJ159" s="1439"/>
      <c r="BK159" s="1439"/>
      <c r="BL159" s="1439"/>
      <c r="BM159" s="1439"/>
      <c r="BN159" s="1439"/>
      <c r="BO159" s="1439"/>
      <c r="BP159" s="1439"/>
      <c r="BQ159" s="1439"/>
      <c r="BR159" s="1439"/>
      <c r="BS159" s="1439"/>
      <c r="BT159" s="1439"/>
      <c r="BU159" s="1439"/>
    </row>
    <row r="160" spans="1:73" x14ac:dyDescent="0.25">
      <c r="A160" s="1439"/>
      <c r="B160" s="1439"/>
      <c r="C160" s="1439"/>
      <c r="D160" s="1439"/>
      <c r="E160" s="1439"/>
      <c r="F160" s="1439"/>
      <c r="G160" s="1439"/>
      <c r="H160" s="1439"/>
      <c r="I160" s="1439"/>
      <c r="J160" s="1439"/>
      <c r="K160" s="1439"/>
      <c r="L160" s="1439"/>
      <c r="M160" s="1439"/>
      <c r="N160" s="1439"/>
      <c r="O160" s="1439"/>
      <c r="P160" s="1439"/>
      <c r="Q160" s="1439"/>
      <c r="R160" s="1439"/>
      <c r="S160" s="1439"/>
      <c r="T160" s="1439"/>
      <c r="U160" s="1439"/>
      <c r="V160" s="1439"/>
      <c r="W160" s="1439"/>
      <c r="X160" s="1439"/>
      <c r="Y160" s="1439"/>
      <c r="Z160" s="1439"/>
      <c r="AA160" s="1439"/>
      <c r="AB160" s="1439"/>
      <c r="AC160" s="1439"/>
      <c r="AD160" s="1439"/>
      <c r="AE160" s="1439"/>
      <c r="AF160" s="1439"/>
      <c r="AG160" s="1439"/>
      <c r="AH160" s="1439"/>
      <c r="AI160" s="1439"/>
      <c r="AJ160" s="1439"/>
      <c r="AK160" s="1439"/>
      <c r="AL160" s="1439"/>
      <c r="AM160" s="1439"/>
      <c r="AN160" s="1439"/>
      <c r="AO160" s="1439"/>
      <c r="AP160" s="1439"/>
      <c r="AQ160" s="1439"/>
      <c r="AR160" s="1439"/>
      <c r="AS160" s="1439"/>
      <c r="AT160" s="1439"/>
      <c r="AU160" s="1439"/>
      <c r="AV160" s="1439"/>
      <c r="AW160" s="1439"/>
      <c r="AX160" s="1439"/>
      <c r="AY160" s="1439"/>
      <c r="AZ160" s="1439"/>
      <c r="BA160" s="1439"/>
      <c r="BB160" s="1439"/>
      <c r="BC160" s="1439"/>
      <c r="BD160" s="1439"/>
      <c r="BE160" s="1439"/>
      <c r="BF160" s="1439"/>
      <c r="BG160" s="1439"/>
      <c r="BH160" s="1439"/>
      <c r="BI160" s="1439"/>
      <c r="BJ160" s="1439"/>
      <c r="BK160" s="1439"/>
      <c r="BL160" s="1439"/>
      <c r="BM160" s="1439"/>
      <c r="BN160" s="1439"/>
      <c r="BO160" s="1439"/>
      <c r="BP160" s="1439"/>
      <c r="BQ160" s="1439"/>
      <c r="BR160" s="1439"/>
      <c r="BS160" s="1439"/>
      <c r="BT160" s="1439"/>
      <c r="BU160" s="1439"/>
    </row>
    <row r="161" spans="1:73" x14ac:dyDescent="0.25">
      <c r="A161" s="1439"/>
      <c r="B161" s="1439"/>
      <c r="C161" s="1439"/>
      <c r="D161" s="1439"/>
      <c r="E161" s="1439"/>
      <c r="F161" s="1439"/>
      <c r="G161" s="1439"/>
      <c r="H161" s="1439"/>
      <c r="I161" s="1439"/>
      <c r="J161" s="1439"/>
      <c r="K161" s="1439"/>
      <c r="L161" s="1439"/>
      <c r="M161" s="1439"/>
      <c r="N161" s="1439"/>
      <c r="O161" s="1439"/>
      <c r="P161" s="1439"/>
      <c r="Q161" s="1439"/>
      <c r="R161" s="1439"/>
      <c r="S161" s="1439"/>
      <c r="T161" s="1439"/>
      <c r="U161" s="1439"/>
      <c r="V161" s="1439"/>
      <c r="W161" s="1439"/>
      <c r="X161" s="1439"/>
      <c r="Y161" s="1439"/>
      <c r="Z161" s="1439"/>
      <c r="AA161" s="1439"/>
      <c r="AB161" s="1439"/>
      <c r="AC161" s="1439"/>
      <c r="AD161" s="1439"/>
      <c r="AE161" s="1439"/>
      <c r="AF161" s="1439"/>
      <c r="AG161" s="1439"/>
      <c r="AH161" s="1439"/>
      <c r="AI161" s="1439"/>
      <c r="AJ161" s="1439"/>
      <c r="AK161" s="1439"/>
      <c r="AL161" s="1439"/>
      <c r="AM161" s="1439"/>
      <c r="AN161" s="1439"/>
      <c r="AO161" s="1439"/>
      <c r="AP161" s="1439"/>
      <c r="AQ161" s="1439"/>
      <c r="AR161" s="1439"/>
      <c r="AS161" s="1439"/>
      <c r="AT161" s="1439"/>
      <c r="AU161" s="1439"/>
      <c r="AV161" s="1439"/>
      <c r="AW161" s="1439"/>
      <c r="AX161" s="1439"/>
      <c r="AY161" s="1439"/>
      <c r="AZ161" s="1439"/>
      <c r="BA161" s="1439"/>
      <c r="BB161" s="1439"/>
      <c r="BC161" s="1439"/>
      <c r="BD161" s="1439"/>
      <c r="BE161" s="1439"/>
      <c r="BF161" s="1439"/>
      <c r="BG161" s="1439"/>
      <c r="BH161" s="1439"/>
      <c r="BI161" s="1439"/>
      <c r="BJ161" s="1439"/>
      <c r="BK161" s="1439"/>
      <c r="BL161" s="1439"/>
      <c r="BM161" s="1439"/>
      <c r="BN161" s="1439"/>
      <c r="BO161" s="1439"/>
      <c r="BP161" s="1439"/>
      <c r="BQ161" s="1439"/>
      <c r="BR161" s="1439"/>
      <c r="BS161" s="1439"/>
      <c r="BT161" s="1439"/>
      <c r="BU161" s="1439"/>
    </row>
    <row r="162" spans="1:73" x14ac:dyDescent="0.25">
      <c r="A162" s="1439"/>
      <c r="B162" s="1439"/>
      <c r="C162" s="1439"/>
      <c r="D162" s="1439"/>
      <c r="E162" s="1439"/>
      <c r="F162" s="1439"/>
      <c r="G162" s="1439"/>
      <c r="H162" s="1439"/>
      <c r="I162" s="1439"/>
      <c r="J162" s="1439"/>
      <c r="K162" s="1439"/>
      <c r="L162" s="1439"/>
      <c r="M162" s="1439"/>
      <c r="N162" s="1439"/>
      <c r="O162" s="1439"/>
      <c r="P162" s="1439"/>
      <c r="Q162" s="1439"/>
      <c r="R162" s="1439"/>
      <c r="S162" s="1439"/>
      <c r="T162" s="1439"/>
      <c r="U162" s="1439"/>
      <c r="V162" s="1439"/>
      <c r="W162" s="1439"/>
      <c r="X162" s="1439"/>
      <c r="Y162" s="1439"/>
      <c r="Z162" s="1439"/>
      <c r="AA162" s="1439"/>
      <c r="AB162" s="1439"/>
      <c r="AC162" s="1439"/>
      <c r="AD162" s="1439"/>
      <c r="AE162" s="1439"/>
      <c r="AF162" s="1439"/>
      <c r="AG162" s="1439"/>
      <c r="AH162" s="1439"/>
      <c r="AI162" s="1439"/>
      <c r="AJ162" s="1439"/>
      <c r="AK162" s="1439"/>
      <c r="AL162" s="1439"/>
      <c r="AM162" s="1439"/>
      <c r="AN162" s="1439"/>
      <c r="AO162" s="1439"/>
      <c r="AP162" s="1439"/>
      <c r="AQ162" s="1439"/>
      <c r="AR162" s="1439"/>
      <c r="AS162" s="1439"/>
      <c r="AT162" s="1439"/>
      <c r="AU162" s="1439"/>
      <c r="AV162" s="1439"/>
      <c r="AW162" s="1439"/>
      <c r="AX162" s="1439"/>
      <c r="AY162" s="1439"/>
      <c r="AZ162" s="1439"/>
      <c r="BA162" s="1439"/>
      <c r="BB162" s="1439"/>
      <c r="BC162" s="1439"/>
      <c r="BD162" s="1439"/>
      <c r="BE162" s="1439"/>
      <c r="BF162" s="1439"/>
      <c r="BG162" s="1439"/>
      <c r="BH162" s="1439"/>
      <c r="BI162" s="1439"/>
      <c r="BJ162" s="1439"/>
      <c r="BK162" s="1439"/>
      <c r="BL162" s="1439"/>
      <c r="BM162" s="1439"/>
      <c r="BN162" s="1439"/>
      <c r="BO162" s="1439"/>
      <c r="BP162" s="1439"/>
      <c r="BQ162" s="1439"/>
      <c r="BR162" s="1439"/>
      <c r="BS162" s="1439"/>
      <c r="BT162" s="1439"/>
      <c r="BU162" s="1439"/>
    </row>
    <row r="163" spans="1:73" x14ac:dyDescent="0.25">
      <c r="A163" s="1439"/>
      <c r="B163" s="1439"/>
      <c r="C163" s="1439"/>
      <c r="D163" s="1439"/>
      <c r="E163" s="1439"/>
      <c r="F163" s="1439"/>
      <c r="G163" s="1439"/>
      <c r="H163" s="1439"/>
      <c r="I163" s="1439"/>
      <c r="J163" s="1439"/>
      <c r="K163" s="1439"/>
      <c r="L163" s="1439"/>
      <c r="M163" s="1439"/>
      <c r="N163" s="1439"/>
      <c r="O163" s="1439"/>
      <c r="P163" s="1439"/>
      <c r="Q163" s="1439"/>
      <c r="R163" s="1439"/>
      <c r="S163" s="1439"/>
      <c r="T163" s="1439"/>
      <c r="U163" s="1439"/>
      <c r="V163" s="1439"/>
      <c r="W163" s="1439"/>
      <c r="X163" s="1439"/>
      <c r="Y163" s="1439"/>
      <c r="Z163" s="1439"/>
      <c r="AA163" s="1439"/>
      <c r="AB163" s="1439"/>
      <c r="AC163" s="1439"/>
      <c r="AD163" s="1439"/>
      <c r="AE163" s="1439"/>
      <c r="AF163" s="1439"/>
      <c r="AG163" s="1439"/>
      <c r="AH163" s="1439"/>
      <c r="AI163" s="1439"/>
      <c r="AJ163" s="1439"/>
      <c r="AK163" s="1439"/>
      <c r="AL163" s="1439"/>
      <c r="AM163" s="1439"/>
      <c r="AN163" s="1439"/>
      <c r="AO163" s="1439"/>
      <c r="AP163" s="1439"/>
      <c r="AQ163" s="1439"/>
      <c r="AR163" s="1439"/>
      <c r="AS163" s="1439"/>
      <c r="AT163" s="1439"/>
      <c r="AU163" s="1439"/>
      <c r="AV163" s="1439"/>
      <c r="AW163" s="1439"/>
      <c r="AX163" s="1439"/>
      <c r="AY163" s="1439"/>
      <c r="AZ163" s="1439"/>
      <c r="BA163" s="1439"/>
      <c r="BB163" s="1439"/>
      <c r="BC163" s="1439"/>
      <c r="BD163" s="1439"/>
      <c r="BE163" s="1439"/>
      <c r="BF163" s="1439"/>
      <c r="BG163" s="1439"/>
      <c r="BH163" s="1439"/>
      <c r="BI163" s="1439"/>
      <c r="BJ163" s="1439"/>
      <c r="BK163" s="1439"/>
      <c r="BL163" s="1439"/>
      <c r="BM163" s="1439"/>
      <c r="BN163" s="1439"/>
      <c r="BO163" s="1439"/>
      <c r="BP163" s="1439"/>
      <c r="BQ163" s="1439"/>
      <c r="BR163" s="1439"/>
      <c r="BS163" s="1439"/>
      <c r="BT163" s="1439"/>
      <c r="BU163" s="1439"/>
    </row>
    <row r="164" spans="1:73" x14ac:dyDescent="0.25">
      <c r="A164" s="1439"/>
      <c r="B164" s="1439"/>
      <c r="C164" s="1439"/>
      <c r="D164" s="1439"/>
      <c r="E164" s="1439"/>
      <c r="F164" s="1439"/>
      <c r="G164" s="1439"/>
      <c r="H164" s="1439"/>
      <c r="I164" s="1439"/>
      <c r="J164" s="1439"/>
      <c r="K164" s="1439"/>
      <c r="L164" s="1439"/>
      <c r="M164" s="1439"/>
      <c r="N164" s="1439"/>
      <c r="O164" s="1439"/>
      <c r="P164" s="1439"/>
      <c r="Q164" s="1439"/>
      <c r="R164" s="1439"/>
      <c r="S164" s="1439"/>
      <c r="T164" s="1439"/>
      <c r="U164" s="1439"/>
      <c r="V164" s="1439"/>
      <c r="W164" s="1439"/>
      <c r="X164" s="1439"/>
      <c r="Y164" s="1439"/>
      <c r="Z164" s="1439"/>
      <c r="AA164" s="1439"/>
      <c r="AB164" s="1439"/>
      <c r="AC164" s="1439"/>
      <c r="AD164" s="1439"/>
      <c r="AE164" s="1439"/>
      <c r="AF164" s="1439"/>
      <c r="AG164" s="1439"/>
      <c r="AH164" s="1439"/>
      <c r="AI164" s="1439"/>
      <c r="AJ164" s="1439"/>
      <c r="AK164" s="1439"/>
      <c r="AL164" s="1439"/>
      <c r="AM164" s="1439"/>
      <c r="AN164" s="1439"/>
      <c r="AO164" s="1439"/>
      <c r="AP164" s="1439"/>
      <c r="AQ164" s="1439"/>
      <c r="AR164" s="1439"/>
      <c r="AS164" s="1439"/>
      <c r="AT164" s="1439"/>
      <c r="AU164" s="1439"/>
      <c r="AV164" s="1439"/>
      <c r="AW164" s="1439"/>
      <c r="AX164" s="1439"/>
      <c r="AY164" s="1439"/>
      <c r="AZ164" s="1439"/>
      <c r="BA164" s="1439"/>
      <c r="BB164" s="1439"/>
      <c r="BC164" s="1439"/>
      <c r="BD164" s="1439"/>
      <c r="BE164" s="1439"/>
      <c r="BF164" s="1439"/>
      <c r="BG164" s="1439"/>
      <c r="BH164" s="1439"/>
      <c r="BI164" s="1439"/>
      <c r="BJ164" s="1439"/>
      <c r="BK164" s="1439"/>
      <c r="BL164" s="1439"/>
      <c r="BM164" s="1439"/>
      <c r="BN164" s="1439"/>
      <c r="BO164" s="1439"/>
      <c r="BP164" s="1439"/>
      <c r="BQ164" s="1439"/>
      <c r="BR164" s="1439"/>
      <c r="BS164" s="1439"/>
      <c r="BT164" s="1439"/>
      <c r="BU164" s="1439"/>
    </row>
    <row r="165" spans="1:73" x14ac:dyDescent="0.25">
      <c r="A165" s="1439"/>
      <c r="B165" s="1439"/>
      <c r="C165" s="1439"/>
      <c r="D165" s="1439"/>
      <c r="E165" s="1439"/>
      <c r="F165" s="1439"/>
      <c r="G165" s="1439"/>
      <c r="H165" s="1439"/>
      <c r="I165" s="1439"/>
      <c r="J165" s="1439"/>
      <c r="K165" s="1439"/>
      <c r="L165" s="1439"/>
      <c r="M165" s="1439"/>
      <c r="N165" s="1439"/>
      <c r="O165" s="1439"/>
      <c r="P165" s="1439"/>
      <c r="Q165" s="1439"/>
      <c r="R165" s="1439"/>
      <c r="S165" s="1439"/>
      <c r="T165" s="1439"/>
      <c r="U165" s="1439"/>
      <c r="V165" s="1439"/>
      <c r="W165" s="1439"/>
      <c r="X165" s="1439"/>
      <c r="Y165" s="1439"/>
      <c r="Z165" s="1439"/>
      <c r="AA165" s="1439"/>
      <c r="AB165" s="1439"/>
      <c r="AC165" s="1439"/>
      <c r="AD165" s="1439"/>
      <c r="AE165" s="1439"/>
      <c r="AF165" s="1439"/>
      <c r="AG165" s="1439"/>
      <c r="AH165" s="1439"/>
      <c r="AI165" s="1439"/>
      <c r="AJ165" s="1439"/>
      <c r="AK165" s="1439"/>
      <c r="AL165" s="1439"/>
      <c r="AM165" s="1439"/>
      <c r="AN165" s="1439"/>
      <c r="AO165" s="1439"/>
      <c r="AP165" s="1439"/>
      <c r="AQ165" s="1439"/>
      <c r="AR165" s="1439"/>
      <c r="AS165" s="1439"/>
      <c r="AT165" s="1439"/>
      <c r="AU165" s="1439"/>
      <c r="AV165" s="1439"/>
      <c r="AW165" s="1439"/>
      <c r="AX165" s="1439"/>
      <c r="AY165" s="1439"/>
      <c r="AZ165" s="1439"/>
      <c r="BA165" s="1439"/>
      <c r="BB165" s="1439"/>
      <c r="BC165" s="1439"/>
      <c r="BD165" s="1439"/>
      <c r="BE165" s="1439"/>
      <c r="BF165" s="1439"/>
      <c r="BG165" s="1439"/>
      <c r="BH165" s="1439"/>
      <c r="BI165" s="1439"/>
      <c r="BJ165" s="1439"/>
      <c r="BK165" s="1439"/>
      <c r="BL165" s="1439"/>
      <c r="BM165" s="1439"/>
      <c r="BN165" s="1439"/>
      <c r="BO165" s="1439"/>
      <c r="BP165" s="1439"/>
      <c r="BQ165" s="1439"/>
      <c r="BR165" s="1439"/>
      <c r="BS165" s="1439"/>
      <c r="BT165" s="1439"/>
      <c r="BU165" s="1439"/>
    </row>
    <row r="166" spans="1:73" x14ac:dyDescent="0.25">
      <c r="A166" s="1439"/>
      <c r="B166" s="1439"/>
      <c r="C166" s="1439"/>
      <c r="D166" s="1439"/>
      <c r="E166" s="1439"/>
      <c r="F166" s="1439"/>
      <c r="G166" s="1439"/>
      <c r="H166" s="1439"/>
      <c r="I166" s="1439"/>
      <c r="J166" s="1439"/>
      <c r="K166" s="1439"/>
      <c r="L166" s="1439"/>
      <c r="M166" s="1439"/>
      <c r="N166" s="1439"/>
      <c r="O166" s="1439"/>
      <c r="P166" s="1439"/>
      <c r="Q166" s="1439"/>
      <c r="R166" s="1439"/>
      <c r="S166" s="1439"/>
      <c r="T166" s="1439"/>
      <c r="U166" s="1439"/>
      <c r="V166" s="1439"/>
      <c r="W166" s="1439"/>
      <c r="X166" s="1439"/>
      <c r="Y166" s="1439"/>
      <c r="Z166" s="1439"/>
      <c r="AA166" s="1439"/>
      <c r="AB166" s="1439"/>
      <c r="AC166" s="1439"/>
      <c r="AD166" s="1439"/>
      <c r="AE166" s="1439"/>
      <c r="AF166" s="1439"/>
      <c r="AG166" s="1439"/>
      <c r="AH166" s="1439"/>
      <c r="AI166" s="1439"/>
      <c r="AJ166" s="1439"/>
      <c r="AK166" s="1439"/>
      <c r="AL166" s="1439"/>
      <c r="AM166" s="1439"/>
      <c r="AN166" s="1439"/>
      <c r="AO166" s="1439"/>
      <c r="AP166" s="1439"/>
      <c r="AQ166" s="1439"/>
      <c r="AR166" s="1439"/>
      <c r="AS166" s="1439"/>
      <c r="AT166" s="1439"/>
      <c r="AU166" s="1439"/>
      <c r="AV166" s="1439"/>
      <c r="AW166" s="1439"/>
      <c r="AX166" s="1439"/>
      <c r="AY166" s="1439"/>
      <c r="AZ166" s="1439"/>
      <c r="BA166" s="1439"/>
      <c r="BB166" s="1439"/>
      <c r="BC166" s="1439"/>
      <c r="BD166" s="1439"/>
      <c r="BE166" s="1439"/>
      <c r="BF166" s="1439"/>
      <c r="BG166" s="1439"/>
      <c r="BH166" s="1439"/>
      <c r="BI166" s="1439"/>
      <c r="BJ166" s="1439"/>
      <c r="BK166" s="1439"/>
      <c r="BL166" s="1439"/>
      <c r="BM166" s="1439"/>
      <c r="BN166" s="1439"/>
      <c r="BO166" s="1439"/>
      <c r="BP166" s="1439"/>
      <c r="BQ166" s="1439"/>
      <c r="BR166" s="1439"/>
      <c r="BS166" s="1439"/>
      <c r="BT166" s="1439"/>
      <c r="BU166" s="1439"/>
    </row>
    <row r="167" spans="1:73" x14ac:dyDescent="0.25">
      <c r="A167" s="1439"/>
      <c r="B167" s="1439"/>
      <c r="C167" s="1439"/>
      <c r="D167" s="1439"/>
      <c r="E167" s="1439"/>
      <c r="F167" s="1439"/>
      <c r="G167" s="1439"/>
      <c r="H167" s="1439"/>
      <c r="I167" s="1439"/>
      <c r="J167" s="1439"/>
      <c r="K167" s="1439"/>
      <c r="L167" s="1439"/>
      <c r="M167" s="1439"/>
      <c r="N167" s="1439"/>
      <c r="O167" s="1439"/>
      <c r="P167" s="1439"/>
      <c r="Q167" s="1439"/>
      <c r="R167" s="1439"/>
      <c r="S167" s="1439"/>
      <c r="T167" s="1439"/>
      <c r="U167" s="1439"/>
      <c r="V167" s="1439"/>
      <c r="W167" s="1439"/>
      <c r="X167" s="1439"/>
      <c r="Y167" s="1439"/>
      <c r="Z167" s="1439"/>
      <c r="AA167" s="1439"/>
      <c r="AB167" s="1439"/>
      <c r="AC167" s="1439"/>
      <c r="AD167" s="1439"/>
      <c r="AE167" s="1439"/>
      <c r="AF167" s="1439"/>
      <c r="AG167" s="1439"/>
      <c r="AH167" s="1439"/>
      <c r="AI167" s="1439"/>
      <c r="AJ167" s="1439"/>
      <c r="AK167" s="1439"/>
      <c r="AL167" s="1439"/>
      <c r="AM167" s="1439"/>
      <c r="AN167" s="1439"/>
      <c r="AO167" s="1439"/>
      <c r="AP167" s="1439"/>
      <c r="AQ167" s="1439"/>
      <c r="AR167" s="1439"/>
      <c r="AS167" s="1439"/>
      <c r="AT167" s="1439"/>
      <c r="AU167" s="1439"/>
      <c r="AV167" s="1439"/>
      <c r="AW167" s="1439"/>
      <c r="AX167" s="1439"/>
      <c r="AY167" s="1439"/>
      <c r="AZ167" s="1439"/>
      <c r="BA167" s="1439"/>
      <c r="BB167" s="1439"/>
      <c r="BC167" s="1439"/>
      <c r="BD167" s="1439"/>
      <c r="BE167" s="1439"/>
      <c r="BF167" s="1439"/>
      <c r="BG167" s="1439"/>
      <c r="BH167" s="1439"/>
      <c r="BI167" s="1439"/>
      <c r="BJ167" s="1439"/>
      <c r="BK167" s="1439"/>
      <c r="BL167" s="1439"/>
      <c r="BM167" s="1439"/>
      <c r="BN167" s="1439"/>
      <c r="BO167" s="1439"/>
      <c r="BP167" s="1439"/>
      <c r="BQ167" s="1439"/>
      <c r="BR167" s="1439"/>
      <c r="BS167" s="1439"/>
      <c r="BT167" s="1439"/>
      <c r="BU167" s="1439"/>
    </row>
    <row r="168" spans="1:73" x14ac:dyDescent="0.25">
      <c r="A168" s="1439"/>
      <c r="B168" s="1439"/>
      <c r="C168" s="1439"/>
      <c r="D168" s="1439"/>
      <c r="E168" s="1439"/>
      <c r="F168" s="1439"/>
      <c r="G168" s="1439"/>
      <c r="H168" s="1439"/>
      <c r="I168" s="1439"/>
      <c r="J168" s="1439"/>
      <c r="K168" s="1439"/>
      <c r="L168" s="1439"/>
      <c r="M168" s="1439"/>
      <c r="N168" s="1439"/>
      <c r="O168" s="1439"/>
      <c r="P168" s="1439"/>
      <c r="Q168" s="1439"/>
      <c r="R168" s="1439"/>
      <c r="S168" s="1439"/>
      <c r="T168" s="1439"/>
      <c r="U168" s="1439"/>
      <c r="V168" s="1439"/>
      <c r="W168" s="1439"/>
      <c r="X168" s="1439"/>
      <c r="Y168" s="1439"/>
      <c r="Z168" s="1439"/>
      <c r="AA168" s="1439"/>
      <c r="AB168" s="1439"/>
      <c r="AC168" s="1439"/>
      <c r="AD168" s="1439"/>
      <c r="AE168" s="1439"/>
      <c r="AF168" s="1439"/>
      <c r="AG168" s="1439"/>
      <c r="AH168" s="1439"/>
      <c r="AI168" s="1439"/>
      <c r="AJ168" s="1439"/>
      <c r="AK168" s="1439"/>
      <c r="AL168" s="1439"/>
      <c r="AM168" s="1439"/>
      <c r="AN168" s="1439"/>
      <c r="AO168" s="1439"/>
      <c r="AP168" s="1439"/>
      <c r="AQ168" s="1439"/>
      <c r="AR168" s="1439"/>
      <c r="AS168" s="1439"/>
      <c r="AT168" s="1439"/>
      <c r="AU168" s="1439"/>
      <c r="AV168" s="1439"/>
      <c r="AW168" s="1439"/>
      <c r="AX168" s="1439"/>
      <c r="AY168" s="1439"/>
      <c r="AZ168" s="1439"/>
      <c r="BA168" s="1439"/>
      <c r="BB168" s="1439"/>
      <c r="BC168" s="1439"/>
      <c r="BD168" s="1439"/>
      <c r="BE168" s="1439"/>
      <c r="BF168" s="1439"/>
      <c r="BG168" s="1439"/>
      <c r="BH168" s="1439"/>
      <c r="BI168" s="1439"/>
      <c r="BJ168" s="1439"/>
      <c r="BK168" s="1439"/>
      <c r="BL168" s="1439"/>
      <c r="BM168" s="1439"/>
      <c r="BN168" s="1439"/>
      <c r="BO168" s="1439"/>
      <c r="BP168" s="1439"/>
      <c r="BQ168" s="1439"/>
      <c r="BR168" s="1439"/>
      <c r="BS168" s="1439"/>
      <c r="BT168" s="1439"/>
      <c r="BU168" s="1439"/>
    </row>
    <row r="169" spans="1:73" x14ac:dyDescent="0.25">
      <c r="A169" s="1439"/>
      <c r="B169" s="1439"/>
      <c r="C169" s="1439"/>
      <c r="D169" s="1439"/>
      <c r="E169" s="1439"/>
      <c r="F169" s="1439"/>
      <c r="G169" s="1439"/>
      <c r="H169" s="1439"/>
      <c r="I169" s="1439"/>
      <c r="J169" s="1439"/>
      <c r="K169" s="1439"/>
      <c r="L169" s="1439"/>
      <c r="M169" s="1439"/>
      <c r="N169" s="1439"/>
      <c r="O169" s="1439"/>
      <c r="P169" s="1439"/>
      <c r="Q169" s="1439"/>
      <c r="R169" s="1439"/>
      <c r="S169" s="1439"/>
      <c r="T169" s="1439"/>
      <c r="U169" s="1439"/>
      <c r="V169" s="1439"/>
      <c r="W169" s="1439"/>
      <c r="X169" s="1439"/>
      <c r="Y169" s="1439"/>
      <c r="Z169" s="1439"/>
      <c r="AA169" s="1439"/>
      <c r="AB169" s="1439"/>
      <c r="AC169" s="1439"/>
      <c r="AD169" s="1439"/>
      <c r="AE169" s="1439"/>
      <c r="AF169" s="1439"/>
      <c r="AG169" s="1439"/>
      <c r="AH169" s="1439"/>
      <c r="AI169" s="1439"/>
      <c r="AJ169" s="1439"/>
      <c r="AK169" s="1439"/>
      <c r="AL169" s="1439"/>
      <c r="AM169" s="1439"/>
      <c r="AN169" s="1439"/>
      <c r="AO169" s="1439"/>
      <c r="AP169" s="1439"/>
      <c r="AQ169" s="1439"/>
      <c r="AR169" s="1439"/>
      <c r="AS169" s="1439"/>
      <c r="AT169" s="1439"/>
      <c r="AU169" s="1439"/>
      <c r="AV169" s="1439"/>
      <c r="AW169" s="1439"/>
      <c r="AX169" s="1439"/>
      <c r="AY169" s="1439"/>
      <c r="AZ169" s="1439"/>
      <c r="BA169" s="1439"/>
      <c r="BB169" s="1439"/>
      <c r="BC169" s="1439"/>
      <c r="BD169" s="1439"/>
      <c r="BE169" s="1439"/>
      <c r="BF169" s="1439"/>
      <c r="BG169" s="1439"/>
      <c r="BH169" s="1439"/>
      <c r="BI169" s="1439"/>
      <c r="BJ169" s="1439"/>
      <c r="BK169" s="1439"/>
      <c r="BL169" s="1439"/>
      <c r="BM169" s="1439"/>
      <c r="BN169" s="1439"/>
      <c r="BO169" s="1439"/>
      <c r="BP169" s="1439"/>
      <c r="BQ169" s="1439"/>
      <c r="BR169" s="1439"/>
      <c r="BS169" s="1439"/>
      <c r="BT169" s="1439"/>
      <c r="BU169" s="1439"/>
    </row>
    <row r="170" spans="1:73" x14ac:dyDescent="0.25">
      <c r="A170" s="1439"/>
      <c r="B170" s="1439"/>
      <c r="C170" s="1439"/>
      <c r="D170" s="1439"/>
      <c r="E170" s="1439"/>
      <c r="F170" s="1439"/>
      <c r="G170" s="1439"/>
      <c r="H170" s="1439"/>
      <c r="I170" s="1439"/>
      <c r="J170" s="1439"/>
      <c r="K170" s="1439"/>
      <c r="L170" s="1439"/>
      <c r="M170" s="1439"/>
      <c r="N170" s="1439"/>
      <c r="O170" s="1439"/>
      <c r="P170" s="1439"/>
      <c r="Q170" s="1439"/>
      <c r="R170" s="1439"/>
      <c r="S170" s="1439"/>
      <c r="T170" s="1439"/>
      <c r="U170" s="1439"/>
      <c r="V170" s="1439"/>
      <c r="W170" s="1439"/>
      <c r="X170" s="1439"/>
      <c r="Y170" s="1439"/>
      <c r="Z170" s="1439"/>
      <c r="AA170" s="1439"/>
      <c r="AB170" s="1439"/>
      <c r="AC170" s="1439"/>
      <c r="AD170" s="1439"/>
      <c r="AE170" s="1439"/>
      <c r="AF170" s="1439"/>
      <c r="AG170" s="1439"/>
      <c r="AH170" s="1439"/>
      <c r="AI170" s="1439"/>
      <c r="AJ170" s="1439"/>
      <c r="AK170" s="1439"/>
      <c r="AL170" s="1439"/>
      <c r="AM170" s="1439"/>
      <c r="AN170" s="1439"/>
      <c r="AO170" s="1439"/>
      <c r="AP170" s="1439"/>
      <c r="AQ170" s="1439"/>
      <c r="AR170" s="1439"/>
      <c r="AS170" s="1439"/>
      <c r="AT170" s="1439"/>
      <c r="AU170" s="1439"/>
      <c r="AV170" s="1439"/>
      <c r="AW170" s="1439"/>
      <c r="AX170" s="1439"/>
      <c r="AY170" s="1439"/>
      <c r="AZ170" s="1439"/>
      <c r="BA170" s="1439"/>
      <c r="BB170" s="1439"/>
      <c r="BC170" s="1439"/>
      <c r="BD170" s="1439"/>
      <c r="BE170" s="1439"/>
      <c r="BF170" s="1439"/>
      <c r="BG170" s="1439"/>
      <c r="BH170" s="1439"/>
      <c r="BI170" s="1439"/>
      <c r="BJ170" s="1439"/>
      <c r="BK170" s="1439"/>
      <c r="BL170" s="1439"/>
      <c r="BM170" s="1439"/>
      <c r="BN170" s="1439"/>
      <c r="BO170" s="1439"/>
      <c r="BP170" s="1439"/>
      <c r="BQ170" s="1439"/>
      <c r="BR170" s="1439"/>
      <c r="BS170" s="1439"/>
      <c r="BT170" s="1439"/>
      <c r="BU170" s="1439"/>
    </row>
    <row r="171" spans="1:73" x14ac:dyDescent="0.25">
      <c r="A171" s="1439"/>
      <c r="B171" s="1439"/>
      <c r="C171" s="1439"/>
      <c r="D171" s="1439"/>
      <c r="E171" s="1439"/>
      <c r="F171" s="1439"/>
      <c r="G171" s="1439"/>
      <c r="H171" s="1439"/>
      <c r="I171" s="1439"/>
      <c r="J171" s="1439"/>
      <c r="K171" s="1439"/>
      <c r="L171" s="1439"/>
      <c r="M171" s="1439"/>
      <c r="N171" s="1439"/>
      <c r="O171" s="1439"/>
      <c r="P171" s="1439"/>
      <c r="Q171" s="1439"/>
      <c r="R171" s="1439"/>
      <c r="S171" s="1439"/>
      <c r="T171" s="1439"/>
      <c r="U171" s="1439"/>
      <c r="V171" s="1439"/>
      <c r="W171" s="1439"/>
      <c r="X171" s="1439"/>
      <c r="Y171" s="1439"/>
      <c r="Z171" s="1439"/>
      <c r="AA171" s="1439"/>
      <c r="AB171" s="1439"/>
      <c r="AC171" s="1439"/>
      <c r="AD171" s="1439"/>
      <c r="AE171" s="1439"/>
      <c r="AF171" s="1439"/>
      <c r="AG171" s="1439"/>
      <c r="AH171" s="1439"/>
      <c r="AI171" s="1439"/>
      <c r="AJ171" s="1439"/>
      <c r="AK171" s="1439"/>
      <c r="AL171" s="1439"/>
      <c r="AM171" s="1439"/>
      <c r="AN171" s="1439"/>
      <c r="AO171" s="1439"/>
      <c r="AP171" s="1439"/>
      <c r="AQ171" s="1439"/>
      <c r="AR171" s="1439"/>
      <c r="AS171" s="1439"/>
      <c r="AT171" s="1439"/>
      <c r="AU171" s="1439"/>
      <c r="AV171" s="1439"/>
      <c r="AW171" s="1439"/>
      <c r="AX171" s="1439"/>
      <c r="AY171" s="1439"/>
      <c r="AZ171" s="1439"/>
      <c r="BA171" s="1439"/>
      <c r="BB171" s="1439"/>
      <c r="BC171" s="1439"/>
      <c r="BD171" s="1439"/>
      <c r="BE171" s="1439"/>
      <c r="BF171" s="1439"/>
      <c r="BG171" s="1439"/>
      <c r="BH171" s="1439"/>
      <c r="BI171" s="1439"/>
      <c r="BJ171" s="1439"/>
      <c r="BK171" s="1439"/>
      <c r="BL171" s="1439"/>
      <c r="BM171" s="1439"/>
      <c r="BN171" s="1439"/>
      <c r="BO171" s="1439"/>
      <c r="BP171" s="1439"/>
      <c r="BQ171" s="1439"/>
      <c r="BR171" s="1439"/>
      <c r="BS171" s="1439"/>
      <c r="BT171" s="1439"/>
      <c r="BU171" s="1439"/>
    </row>
    <row r="172" spans="1:73" x14ac:dyDescent="0.25">
      <c r="A172" s="1439"/>
      <c r="B172" s="1439"/>
      <c r="C172" s="1439"/>
      <c r="D172" s="1439"/>
      <c r="E172" s="1439"/>
      <c r="F172" s="1439"/>
      <c r="G172" s="1439"/>
      <c r="H172" s="1439"/>
      <c r="I172" s="1439"/>
      <c r="J172" s="1439"/>
      <c r="K172" s="1439"/>
      <c r="L172" s="1439"/>
      <c r="M172" s="1439"/>
      <c r="N172" s="1439"/>
      <c r="O172" s="1439"/>
      <c r="P172" s="1439"/>
      <c r="Q172" s="1439"/>
      <c r="R172" s="1439"/>
      <c r="S172" s="1439"/>
      <c r="T172" s="1439"/>
      <c r="U172" s="1439"/>
      <c r="V172" s="1439"/>
      <c r="W172" s="1439"/>
      <c r="X172" s="1439"/>
      <c r="Y172" s="1439"/>
      <c r="Z172" s="1439"/>
      <c r="AA172" s="1439"/>
      <c r="AB172" s="1439"/>
      <c r="AC172" s="1439"/>
      <c r="AD172" s="1439"/>
      <c r="AE172" s="1439"/>
      <c r="AF172" s="1439"/>
      <c r="AG172" s="1439"/>
      <c r="AH172" s="1439"/>
      <c r="AI172" s="1439"/>
      <c r="AJ172" s="1439"/>
      <c r="AK172" s="1439"/>
      <c r="AL172" s="1439"/>
      <c r="AM172" s="1439"/>
      <c r="AN172" s="1439"/>
      <c r="AO172" s="1439"/>
      <c r="AP172" s="1439"/>
      <c r="AQ172" s="1439"/>
      <c r="AR172" s="1439"/>
      <c r="AS172" s="1439"/>
      <c r="AT172" s="1439"/>
      <c r="AU172" s="1439"/>
      <c r="AV172" s="1439"/>
      <c r="AW172" s="1439"/>
      <c r="AX172" s="1439"/>
      <c r="AY172" s="1439"/>
      <c r="AZ172" s="1439"/>
      <c r="BA172" s="1439"/>
      <c r="BB172" s="1439"/>
      <c r="BC172" s="1439"/>
      <c r="BD172" s="1439"/>
      <c r="BE172" s="1439"/>
      <c r="BF172" s="1439"/>
      <c r="BG172" s="1439"/>
      <c r="BH172" s="1439"/>
      <c r="BI172" s="1439"/>
      <c r="BJ172" s="1439"/>
      <c r="BK172" s="1439"/>
      <c r="BL172" s="1439"/>
      <c r="BM172" s="1439"/>
      <c r="BN172" s="1439"/>
      <c r="BO172" s="1439"/>
      <c r="BP172" s="1439"/>
      <c r="BQ172" s="1439"/>
      <c r="BR172" s="1439"/>
      <c r="BS172" s="1439"/>
      <c r="BT172" s="1439"/>
      <c r="BU172" s="1439"/>
    </row>
    <row r="173" spans="1:73" x14ac:dyDescent="0.25">
      <c r="A173" s="1439"/>
      <c r="B173" s="1439"/>
      <c r="C173" s="1439"/>
      <c r="D173" s="1439"/>
      <c r="E173" s="1439"/>
      <c r="F173" s="1439"/>
      <c r="G173" s="1439"/>
      <c r="H173" s="1439"/>
      <c r="I173" s="1439"/>
      <c r="J173" s="1439"/>
      <c r="K173" s="1439"/>
      <c r="L173" s="1439"/>
      <c r="M173" s="1439"/>
      <c r="N173" s="1439"/>
      <c r="O173" s="1439"/>
      <c r="P173" s="1439"/>
      <c r="Q173" s="1439"/>
      <c r="R173" s="1439"/>
      <c r="S173" s="1439"/>
      <c r="T173" s="1439"/>
      <c r="U173" s="1439"/>
      <c r="V173" s="1439"/>
      <c r="W173" s="1439"/>
      <c r="X173" s="1439"/>
      <c r="Y173" s="1439"/>
      <c r="Z173" s="1439"/>
      <c r="AA173" s="1439"/>
      <c r="AB173" s="1439"/>
      <c r="AC173" s="1439"/>
      <c r="AD173" s="1439"/>
      <c r="AE173" s="1439"/>
      <c r="AF173" s="1439"/>
      <c r="AG173" s="1439"/>
      <c r="AH173" s="1439"/>
      <c r="AI173" s="1439"/>
      <c r="AJ173" s="1439"/>
      <c r="AK173" s="1439"/>
      <c r="AL173" s="1439"/>
      <c r="AM173" s="1439"/>
      <c r="AN173" s="1439"/>
      <c r="AO173" s="1439"/>
      <c r="AP173" s="1439"/>
      <c r="AQ173" s="1439"/>
      <c r="AR173" s="1439"/>
      <c r="AS173" s="1439"/>
      <c r="AT173" s="1439"/>
      <c r="AU173" s="1439"/>
      <c r="AV173" s="1439"/>
      <c r="AW173" s="1439"/>
      <c r="AX173" s="1439"/>
      <c r="AY173" s="1439"/>
      <c r="AZ173" s="1439"/>
      <c r="BA173" s="1439"/>
      <c r="BB173" s="1439"/>
      <c r="BC173" s="1439"/>
      <c r="BD173" s="1439"/>
      <c r="BE173" s="1439"/>
      <c r="BF173" s="1439"/>
      <c r="BG173" s="1439"/>
      <c r="BH173" s="1439"/>
      <c r="BI173" s="1439"/>
      <c r="BJ173" s="1439"/>
      <c r="BK173" s="1439"/>
      <c r="BL173" s="1439"/>
      <c r="BM173" s="1439"/>
      <c r="BN173" s="1439"/>
      <c r="BO173" s="1439"/>
      <c r="BP173" s="1439"/>
      <c r="BQ173" s="1439"/>
      <c r="BR173" s="1439"/>
      <c r="BS173" s="1439"/>
      <c r="BT173" s="1439"/>
      <c r="BU173" s="1439"/>
    </row>
    <row r="174" spans="1:73" x14ac:dyDescent="0.25">
      <c r="A174" s="1439"/>
      <c r="B174" s="1439"/>
      <c r="C174" s="1439"/>
      <c r="D174" s="1439"/>
      <c r="E174" s="1439"/>
      <c r="F174" s="1439"/>
      <c r="G174" s="1439"/>
      <c r="H174" s="1439"/>
      <c r="I174" s="1439"/>
      <c r="J174" s="1439"/>
      <c r="K174" s="1439"/>
      <c r="L174" s="1439"/>
      <c r="M174" s="1439"/>
      <c r="N174" s="1439"/>
      <c r="O174" s="1439"/>
      <c r="P174" s="1439"/>
      <c r="Q174" s="1439"/>
      <c r="R174" s="1439"/>
      <c r="S174" s="1439"/>
      <c r="T174" s="1439"/>
      <c r="U174" s="1439"/>
      <c r="V174" s="1439"/>
      <c r="W174" s="1439"/>
      <c r="X174" s="1439"/>
      <c r="Y174" s="1439"/>
      <c r="Z174" s="1439"/>
      <c r="AA174" s="1439"/>
      <c r="AB174" s="1439"/>
      <c r="AC174" s="1439"/>
      <c r="AD174" s="1439"/>
      <c r="AE174" s="1439"/>
      <c r="AF174" s="1439"/>
      <c r="AG174" s="1439"/>
      <c r="AH174" s="1439"/>
      <c r="AI174" s="1439"/>
      <c r="AJ174" s="1439"/>
      <c r="AK174" s="1439"/>
      <c r="AL174" s="1439"/>
      <c r="AM174" s="1439"/>
      <c r="AN174" s="1439"/>
      <c r="AO174" s="1439"/>
      <c r="AP174" s="1439"/>
      <c r="AQ174" s="1439"/>
      <c r="AR174" s="1439"/>
      <c r="AS174" s="1439"/>
      <c r="AT174" s="1439"/>
      <c r="AU174" s="1439"/>
      <c r="AV174" s="1439"/>
      <c r="AW174" s="1439"/>
      <c r="AX174" s="1439"/>
      <c r="AY174" s="1439"/>
      <c r="AZ174" s="1439"/>
      <c r="BA174" s="1439"/>
      <c r="BB174" s="1439"/>
      <c r="BC174" s="1439"/>
      <c r="BD174" s="1439"/>
      <c r="BE174" s="1439"/>
      <c r="BF174" s="1439"/>
      <c r="BG174" s="1439"/>
      <c r="BH174" s="1439"/>
      <c r="BI174" s="1439"/>
      <c r="BJ174" s="1439"/>
      <c r="BK174" s="1439"/>
      <c r="BL174" s="1439"/>
      <c r="BM174" s="1439"/>
      <c r="BN174" s="1439"/>
      <c r="BO174" s="1439"/>
      <c r="BP174" s="1439"/>
      <c r="BQ174" s="1439"/>
      <c r="BR174" s="1439"/>
      <c r="BS174" s="1439"/>
      <c r="BT174" s="1439"/>
      <c r="BU174" s="1439"/>
    </row>
    <row r="175" spans="1:73" x14ac:dyDescent="0.25">
      <c r="A175" s="1439"/>
      <c r="B175" s="1439"/>
      <c r="C175" s="1439"/>
      <c r="D175" s="1439"/>
      <c r="E175" s="1439"/>
      <c r="F175" s="1439"/>
      <c r="G175" s="1439"/>
      <c r="H175" s="1439"/>
      <c r="I175" s="1439"/>
      <c r="J175" s="1439"/>
      <c r="K175" s="1439"/>
      <c r="L175" s="1439"/>
      <c r="M175" s="1439"/>
      <c r="N175" s="1439"/>
      <c r="O175" s="1439"/>
      <c r="P175" s="1439"/>
      <c r="Q175" s="1439"/>
      <c r="R175" s="1439"/>
      <c r="S175" s="1439"/>
      <c r="T175" s="1439"/>
      <c r="U175" s="1439"/>
      <c r="V175" s="1439"/>
      <c r="W175" s="1439"/>
      <c r="X175" s="1439"/>
      <c r="Y175" s="1439"/>
      <c r="Z175" s="1439"/>
      <c r="AA175" s="1439"/>
      <c r="AB175" s="1439"/>
      <c r="AC175" s="1439"/>
      <c r="AD175" s="1439"/>
      <c r="AE175" s="1439"/>
      <c r="AF175" s="1439"/>
      <c r="AG175" s="1439"/>
      <c r="AH175" s="1439"/>
      <c r="AI175" s="1439"/>
      <c r="AJ175" s="1439"/>
      <c r="AK175" s="1439"/>
      <c r="AL175" s="1439"/>
      <c r="AM175" s="1439"/>
      <c r="AN175" s="1439"/>
      <c r="AO175" s="1439"/>
      <c r="AP175" s="1439"/>
      <c r="AQ175" s="1439"/>
      <c r="AR175" s="1439"/>
      <c r="AS175" s="1439"/>
      <c r="AT175" s="1439"/>
      <c r="AU175" s="1439"/>
      <c r="AV175" s="1439"/>
      <c r="AW175" s="1439"/>
      <c r="AX175" s="1439"/>
      <c r="AY175" s="1439"/>
      <c r="AZ175" s="1439"/>
      <c r="BA175" s="1439"/>
      <c r="BB175" s="1439"/>
      <c r="BC175" s="1439"/>
      <c r="BD175" s="1439"/>
      <c r="BE175" s="1439"/>
      <c r="BF175" s="1439"/>
      <c r="BG175" s="1439"/>
      <c r="BH175" s="1439"/>
      <c r="BI175" s="1439"/>
      <c r="BJ175" s="1439"/>
      <c r="BK175" s="1439"/>
      <c r="BL175" s="1439"/>
      <c r="BM175" s="1439"/>
      <c r="BN175" s="1439"/>
      <c r="BO175" s="1439"/>
      <c r="BP175" s="1439"/>
      <c r="BQ175" s="1439"/>
      <c r="BR175" s="1439"/>
      <c r="BS175" s="1439"/>
      <c r="BT175" s="1439"/>
      <c r="BU175" s="1439"/>
    </row>
    <row r="176" spans="1:73" x14ac:dyDescent="0.25">
      <c r="A176" s="1439"/>
      <c r="B176" s="1439"/>
      <c r="C176" s="1439"/>
      <c r="D176" s="1439"/>
      <c r="E176" s="1439"/>
      <c r="F176" s="1439"/>
      <c r="G176" s="1439"/>
      <c r="H176" s="1439"/>
      <c r="I176" s="1439"/>
      <c r="J176" s="1439"/>
      <c r="K176" s="1439"/>
      <c r="L176" s="1439"/>
      <c r="M176" s="1439"/>
      <c r="N176" s="1439"/>
      <c r="O176" s="1439"/>
      <c r="P176" s="1439"/>
      <c r="Q176" s="1439"/>
      <c r="R176" s="1439"/>
      <c r="S176" s="1439"/>
      <c r="T176" s="1439"/>
      <c r="U176" s="1439"/>
      <c r="V176" s="1439"/>
      <c r="W176" s="1439"/>
      <c r="X176" s="1439"/>
      <c r="Y176" s="1439"/>
      <c r="Z176" s="1439"/>
      <c r="AA176" s="1439"/>
      <c r="AB176" s="1439"/>
      <c r="AC176" s="1439"/>
      <c r="AD176" s="1439"/>
      <c r="AE176" s="1439"/>
      <c r="AF176" s="1439"/>
      <c r="AG176" s="1439"/>
      <c r="AH176" s="1439"/>
      <c r="AI176" s="1439"/>
      <c r="AJ176" s="1439"/>
      <c r="AK176" s="1439"/>
      <c r="AL176" s="1439"/>
      <c r="AM176" s="1439"/>
      <c r="AN176" s="1439"/>
      <c r="AO176" s="1439"/>
      <c r="AP176" s="1439"/>
      <c r="AQ176" s="1439"/>
      <c r="AR176" s="1439"/>
      <c r="AS176" s="1439"/>
      <c r="AT176" s="1439"/>
      <c r="AU176" s="1439"/>
      <c r="AV176" s="1439"/>
      <c r="AW176" s="1439"/>
      <c r="AX176" s="1439"/>
      <c r="AY176" s="1439"/>
      <c r="AZ176" s="1439"/>
      <c r="BA176" s="1439"/>
      <c r="BB176" s="1439"/>
      <c r="BC176" s="1439"/>
      <c r="BD176" s="1439"/>
      <c r="BE176" s="1439"/>
      <c r="BF176" s="1439"/>
      <c r="BG176" s="1439"/>
      <c r="BH176" s="1439"/>
      <c r="BI176" s="1439"/>
      <c r="BJ176" s="1439"/>
      <c r="BK176" s="1439"/>
      <c r="BL176" s="1439"/>
      <c r="BM176" s="1439"/>
      <c r="BN176" s="1439"/>
      <c r="BO176" s="1439"/>
      <c r="BP176" s="1439"/>
      <c r="BQ176" s="1439"/>
      <c r="BR176" s="1439"/>
      <c r="BS176" s="1439"/>
      <c r="BT176" s="1439"/>
      <c r="BU176" s="1439"/>
    </row>
    <row r="177" spans="1:73" x14ac:dyDescent="0.25">
      <c r="A177" s="1439"/>
      <c r="B177" s="1439"/>
      <c r="C177" s="1439"/>
      <c r="D177" s="1439"/>
      <c r="E177" s="1439"/>
      <c r="F177" s="1439"/>
      <c r="G177" s="1439"/>
      <c r="H177" s="1439"/>
      <c r="I177" s="1439"/>
      <c r="J177" s="1439"/>
      <c r="K177" s="1439"/>
      <c r="L177" s="1439"/>
      <c r="M177" s="1439"/>
      <c r="N177" s="1439"/>
      <c r="O177" s="1439"/>
      <c r="P177" s="1439"/>
      <c r="Q177" s="1439"/>
      <c r="R177" s="1439"/>
      <c r="S177" s="1439"/>
      <c r="T177" s="1439"/>
      <c r="U177" s="1439"/>
      <c r="V177" s="1439"/>
      <c r="W177" s="1439"/>
      <c r="X177" s="1439"/>
      <c r="Y177" s="1439"/>
      <c r="Z177" s="1439"/>
      <c r="AA177" s="1439"/>
      <c r="AB177" s="1439"/>
      <c r="AC177" s="1439"/>
      <c r="AD177" s="1439"/>
      <c r="AE177" s="1439"/>
      <c r="AF177" s="1439"/>
      <c r="AG177" s="1439"/>
      <c r="AH177" s="1439"/>
      <c r="AI177" s="1439"/>
      <c r="AJ177" s="1439"/>
      <c r="AK177" s="1439"/>
      <c r="AL177" s="1439"/>
      <c r="AM177" s="1439"/>
      <c r="AN177" s="1439"/>
      <c r="AO177" s="1439"/>
      <c r="AP177" s="1439"/>
      <c r="AQ177" s="1439"/>
      <c r="AR177" s="1439"/>
      <c r="AS177" s="1439"/>
      <c r="AT177" s="1439"/>
      <c r="AU177" s="1439"/>
      <c r="AV177" s="1439"/>
      <c r="AW177" s="1439"/>
      <c r="AX177" s="1439"/>
      <c r="AY177" s="1439"/>
      <c r="AZ177" s="1439"/>
      <c r="BA177" s="1439"/>
      <c r="BB177" s="1439"/>
      <c r="BC177" s="1439"/>
      <c r="BD177" s="1439"/>
      <c r="BE177" s="1439"/>
      <c r="BF177" s="1439"/>
      <c r="BG177" s="1439"/>
      <c r="BH177" s="1439"/>
      <c r="BI177" s="1439"/>
      <c r="BJ177" s="1439"/>
      <c r="BK177" s="1439"/>
      <c r="BL177" s="1439"/>
      <c r="BM177" s="1439"/>
      <c r="BN177" s="1439"/>
      <c r="BO177" s="1439"/>
      <c r="BP177" s="1439"/>
      <c r="BQ177" s="1439"/>
      <c r="BR177" s="1439"/>
      <c r="BS177" s="1439"/>
      <c r="BT177" s="1439"/>
      <c r="BU177" s="1439"/>
    </row>
    <row r="178" spans="1:73" x14ac:dyDescent="0.25">
      <c r="A178" s="1439"/>
      <c r="B178" s="1439"/>
      <c r="C178" s="1439"/>
      <c r="D178" s="1439"/>
      <c r="E178" s="1439"/>
      <c r="F178" s="1439"/>
      <c r="G178" s="1439"/>
      <c r="H178" s="1439"/>
      <c r="I178" s="1439"/>
      <c r="J178" s="1439"/>
      <c r="K178" s="1439"/>
      <c r="L178" s="1439"/>
      <c r="M178" s="1439"/>
      <c r="N178" s="1439"/>
      <c r="O178" s="1439"/>
      <c r="P178" s="1439"/>
      <c r="Q178" s="1439"/>
      <c r="R178" s="1439"/>
      <c r="S178" s="1439"/>
      <c r="T178" s="1439"/>
      <c r="U178" s="1439"/>
      <c r="V178" s="1439"/>
      <c r="W178" s="1439"/>
      <c r="X178" s="1439"/>
      <c r="Y178" s="1439"/>
      <c r="Z178" s="1439"/>
      <c r="AA178" s="1439"/>
      <c r="AB178" s="1439"/>
      <c r="AC178" s="1439"/>
      <c r="AD178" s="1439"/>
      <c r="AE178" s="1439"/>
      <c r="AF178" s="1439"/>
      <c r="AG178" s="1439"/>
      <c r="AH178" s="1439"/>
      <c r="AI178" s="1439"/>
      <c r="AJ178" s="1439"/>
      <c r="AK178" s="1439"/>
      <c r="AL178" s="1439"/>
      <c r="AM178" s="1439"/>
      <c r="AN178" s="1439"/>
      <c r="AO178" s="1439"/>
      <c r="AP178" s="1439"/>
      <c r="AQ178" s="1439"/>
      <c r="AR178" s="1439"/>
      <c r="AS178" s="1439"/>
      <c r="AT178" s="1439"/>
      <c r="AU178" s="1439"/>
      <c r="AV178" s="1439"/>
      <c r="AW178" s="1439"/>
      <c r="AX178" s="1439"/>
      <c r="AY178" s="1439"/>
      <c r="AZ178" s="1439"/>
      <c r="BA178" s="1439"/>
      <c r="BB178" s="1439"/>
      <c r="BC178" s="1439"/>
      <c r="BD178" s="1439"/>
      <c r="BE178" s="1439"/>
      <c r="BF178" s="1439"/>
      <c r="BG178" s="1439"/>
      <c r="BH178" s="1439"/>
      <c r="BI178" s="1439"/>
      <c r="BJ178" s="1439"/>
      <c r="BK178" s="1439"/>
      <c r="BL178" s="1439"/>
      <c r="BM178" s="1439"/>
      <c r="BN178" s="1439"/>
      <c r="BO178" s="1439"/>
      <c r="BP178" s="1439"/>
      <c r="BQ178" s="1439"/>
      <c r="BR178" s="1439"/>
      <c r="BS178" s="1439"/>
      <c r="BT178" s="1439"/>
      <c r="BU178" s="1439"/>
    </row>
    <row r="179" spans="1:73" x14ac:dyDescent="0.25">
      <c r="A179" s="1439"/>
      <c r="B179" s="1439"/>
      <c r="C179" s="1439"/>
      <c r="D179" s="1439"/>
      <c r="E179" s="1439"/>
      <c r="F179" s="1439"/>
      <c r="G179" s="1439"/>
      <c r="H179" s="1439"/>
      <c r="I179" s="1439"/>
      <c r="J179" s="1439"/>
      <c r="K179" s="1439"/>
      <c r="L179" s="1439"/>
      <c r="M179" s="1439"/>
      <c r="N179" s="1439"/>
      <c r="O179" s="1439"/>
      <c r="P179" s="1439"/>
      <c r="Q179" s="1439"/>
      <c r="R179" s="1439"/>
      <c r="S179" s="1439"/>
      <c r="T179" s="1439"/>
      <c r="U179" s="1439"/>
      <c r="V179" s="1439"/>
      <c r="W179" s="1439"/>
      <c r="X179" s="1439"/>
      <c r="Y179" s="1439"/>
      <c r="Z179" s="1439"/>
      <c r="AA179" s="1439"/>
      <c r="AB179" s="1439"/>
      <c r="AC179" s="1439"/>
      <c r="AD179" s="1439"/>
      <c r="AE179" s="1439"/>
      <c r="AF179" s="1439"/>
      <c r="AG179" s="1439"/>
      <c r="AH179" s="1439"/>
      <c r="AI179" s="1439"/>
      <c r="AJ179" s="1439"/>
      <c r="AK179" s="1439"/>
      <c r="AL179" s="1439"/>
      <c r="AM179" s="1439"/>
      <c r="AN179" s="1439"/>
      <c r="AO179" s="1439"/>
      <c r="AP179" s="1439"/>
      <c r="AQ179" s="1439"/>
      <c r="AR179" s="1439"/>
      <c r="AS179" s="1439"/>
      <c r="AT179" s="1439"/>
      <c r="AU179" s="1439"/>
      <c r="AV179" s="1439"/>
      <c r="AW179" s="1439"/>
      <c r="AX179" s="1439"/>
      <c r="AY179" s="1439"/>
      <c r="AZ179" s="1439"/>
      <c r="BA179" s="1439"/>
      <c r="BB179" s="1439"/>
      <c r="BC179" s="1439"/>
      <c r="BD179" s="1439"/>
      <c r="BE179" s="1439"/>
      <c r="BF179" s="1439"/>
      <c r="BG179" s="1439"/>
      <c r="BH179" s="1439"/>
      <c r="BI179" s="1439"/>
      <c r="BJ179" s="1439"/>
      <c r="BK179" s="1439"/>
      <c r="BL179" s="1439"/>
      <c r="BM179" s="1439"/>
      <c r="BN179" s="1439"/>
      <c r="BO179" s="1439"/>
      <c r="BP179" s="1439"/>
      <c r="BQ179" s="1439"/>
      <c r="BR179" s="1439"/>
      <c r="BS179" s="1439"/>
      <c r="BT179" s="1439"/>
      <c r="BU179" s="1439"/>
    </row>
    <row r="180" spans="1:73" x14ac:dyDescent="0.25">
      <c r="A180" s="1439"/>
      <c r="B180" s="1439"/>
      <c r="C180" s="1439"/>
      <c r="D180" s="1439"/>
      <c r="E180" s="1439"/>
      <c r="F180" s="1439"/>
      <c r="G180" s="1439"/>
      <c r="H180" s="1439"/>
      <c r="I180" s="1439"/>
      <c r="J180" s="1439"/>
      <c r="K180" s="1439"/>
      <c r="L180" s="1439"/>
      <c r="M180" s="1439"/>
      <c r="N180" s="1439"/>
      <c r="O180" s="1439"/>
      <c r="P180" s="1439"/>
      <c r="Q180" s="1439"/>
      <c r="R180" s="1439"/>
      <c r="S180" s="1439"/>
      <c r="T180" s="1439"/>
      <c r="U180" s="1439"/>
      <c r="V180" s="1439"/>
      <c r="W180" s="1439"/>
      <c r="X180" s="1439"/>
      <c r="Y180" s="1439"/>
      <c r="Z180" s="1439"/>
      <c r="AA180" s="1439"/>
      <c r="AB180" s="1439"/>
      <c r="AC180" s="1439"/>
      <c r="AD180" s="1439"/>
      <c r="AE180" s="1439"/>
      <c r="AF180" s="1439"/>
      <c r="AG180" s="1439"/>
      <c r="AH180" s="1439"/>
      <c r="AI180" s="1439"/>
      <c r="AJ180" s="1439"/>
      <c r="AK180" s="1439"/>
      <c r="AL180" s="1439"/>
      <c r="AM180" s="1439"/>
      <c r="AN180" s="1439"/>
      <c r="AO180" s="1439"/>
      <c r="AP180" s="1439"/>
      <c r="AQ180" s="1439"/>
      <c r="AR180" s="1439"/>
      <c r="AS180" s="1439"/>
      <c r="AT180" s="1439"/>
      <c r="AU180" s="1439"/>
      <c r="AV180" s="1439"/>
      <c r="AW180" s="1439"/>
      <c r="AX180" s="1439"/>
      <c r="AY180" s="1439"/>
      <c r="AZ180" s="1439"/>
      <c r="BA180" s="1439"/>
      <c r="BB180" s="1439"/>
      <c r="BC180" s="1439"/>
      <c r="BD180" s="1439"/>
      <c r="BE180" s="1439"/>
      <c r="BF180" s="1439"/>
      <c r="BG180" s="1439"/>
      <c r="BH180" s="1439"/>
      <c r="BI180" s="1439"/>
      <c r="BJ180" s="1439"/>
      <c r="BK180" s="1439"/>
      <c r="BL180" s="1439"/>
      <c r="BM180" s="1439"/>
      <c r="BN180" s="1439"/>
      <c r="BO180" s="1439"/>
      <c r="BP180" s="1439"/>
      <c r="BQ180" s="1439"/>
      <c r="BR180" s="1439"/>
      <c r="BS180" s="1439"/>
      <c r="BT180" s="1439"/>
      <c r="BU180" s="1439"/>
    </row>
    <row r="181" spans="1:73" x14ac:dyDescent="0.25">
      <c r="A181" s="1439"/>
      <c r="B181" s="1439"/>
      <c r="C181" s="1439"/>
      <c r="D181" s="1439"/>
      <c r="E181" s="1439"/>
      <c r="F181" s="1439"/>
      <c r="G181" s="1439"/>
      <c r="H181" s="1439"/>
      <c r="I181" s="1439"/>
      <c r="J181" s="1439"/>
      <c r="K181" s="1439"/>
      <c r="L181" s="1439"/>
      <c r="M181" s="1439"/>
      <c r="N181" s="1439"/>
      <c r="O181" s="1439"/>
      <c r="P181" s="1439"/>
      <c r="Q181" s="1439"/>
      <c r="R181" s="1439"/>
      <c r="S181" s="1439"/>
      <c r="T181" s="1439"/>
      <c r="U181" s="1439"/>
      <c r="V181" s="1439"/>
      <c r="W181" s="1439"/>
      <c r="X181" s="1439"/>
      <c r="Y181" s="1439"/>
      <c r="Z181" s="1439"/>
      <c r="AA181" s="1439"/>
      <c r="AB181" s="1439"/>
      <c r="AC181" s="1439"/>
      <c r="AD181" s="1439"/>
      <c r="AE181" s="1439"/>
      <c r="AF181" s="1439"/>
      <c r="AG181" s="1439"/>
      <c r="AH181" s="1439"/>
      <c r="AI181" s="1439"/>
      <c r="AJ181" s="1439"/>
      <c r="AK181" s="1439"/>
      <c r="AL181" s="1439"/>
      <c r="AM181" s="1439"/>
      <c r="AN181" s="1439"/>
      <c r="AO181" s="1439"/>
      <c r="AP181" s="1439"/>
      <c r="AQ181" s="1439"/>
      <c r="AR181" s="1439"/>
      <c r="AS181" s="1439"/>
      <c r="AT181" s="1439"/>
      <c r="AU181" s="1439"/>
      <c r="AV181" s="1439"/>
      <c r="AW181" s="1439"/>
      <c r="AX181" s="1439"/>
      <c r="AY181" s="1439"/>
      <c r="AZ181" s="1439"/>
      <c r="BA181" s="1439"/>
      <c r="BB181" s="1439"/>
      <c r="BC181" s="1439"/>
      <c r="BD181" s="1439"/>
      <c r="BE181" s="1439"/>
      <c r="BF181" s="1439"/>
      <c r="BG181" s="1439"/>
      <c r="BH181" s="1439"/>
      <c r="BI181" s="1439"/>
      <c r="BJ181" s="1439"/>
      <c r="BK181" s="1439"/>
      <c r="BL181" s="1439"/>
      <c r="BM181" s="1439"/>
      <c r="BN181" s="1439"/>
      <c r="BO181" s="1439"/>
      <c r="BP181" s="1439"/>
      <c r="BQ181" s="1439"/>
      <c r="BR181" s="1439"/>
      <c r="BS181" s="1439"/>
      <c r="BT181" s="1439"/>
      <c r="BU181" s="1439"/>
    </row>
    <row r="182" spans="1:73" x14ac:dyDescent="0.25">
      <c r="A182" s="1439"/>
      <c r="B182" s="1439"/>
      <c r="C182" s="1439"/>
      <c r="D182" s="1439"/>
      <c r="E182" s="1439"/>
      <c r="F182" s="1439"/>
      <c r="G182" s="1439"/>
      <c r="H182" s="1439"/>
      <c r="I182" s="1439"/>
      <c r="J182" s="1439"/>
      <c r="K182" s="1439"/>
      <c r="L182" s="1439"/>
      <c r="M182" s="1439"/>
      <c r="N182" s="1439"/>
      <c r="O182" s="1439"/>
      <c r="P182" s="1439"/>
      <c r="Q182" s="1439"/>
      <c r="R182" s="1439"/>
      <c r="S182" s="1439"/>
      <c r="T182" s="1439"/>
      <c r="U182" s="1439"/>
      <c r="V182" s="1439"/>
      <c r="W182" s="1439"/>
      <c r="X182" s="1439"/>
      <c r="Y182" s="1439"/>
      <c r="Z182" s="1439"/>
      <c r="AA182" s="1439"/>
      <c r="AB182" s="1439"/>
      <c r="AC182" s="1439"/>
      <c r="AD182" s="1439"/>
      <c r="AE182" s="1439"/>
      <c r="AF182" s="1439"/>
      <c r="AG182" s="1439"/>
      <c r="AH182" s="1439"/>
      <c r="AI182" s="1439"/>
      <c r="AJ182" s="1439"/>
      <c r="AK182" s="1439"/>
      <c r="AL182" s="1439"/>
      <c r="AM182" s="1439"/>
      <c r="AN182" s="1439"/>
      <c r="AO182" s="1439"/>
      <c r="AP182" s="1439"/>
      <c r="AQ182" s="1439"/>
      <c r="AR182" s="1439"/>
      <c r="AS182" s="1439"/>
      <c r="AT182" s="1439"/>
      <c r="AU182" s="1439"/>
      <c r="AV182" s="1439"/>
      <c r="AW182" s="1439"/>
      <c r="AX182" s="1439"/>
      <c r="AY182" s="1439"/>
      <c r="AZ182" s="1439"/>
      <c r="BA182" s="1439"/>
      <c r="BB182" s="1439"/>
      <c r="BC182" s="1439"/>
      <c r="BD182" s="1439"/>
      <c r="BE182" s="1439"/>
      <c r="BF182" s="1439"/>
      <c r="BG182" s="1439"/>
      <c r="BH182" s="1439"/>
      <c r="BI182" s="1439"/>
      <c r="BJ182" s="1439"/>
      <c r="BK182" s="1439"/>
      <c r="BL182" s="1439"/>
      <c r="BM182" s="1439"/>
      <c r="BN182" s="1439"/>
      <c r="BO182" s="1439"/>
      <c r="BP182" s="1439"/>
      <c r="BQ182" s="1439"/>
      <c r="BR182" s="1439"/>
      <c r="BS182" s="1439"/>
      <c r="BT182" s="1439"/>
      <c r="BU182" s="1439"/>
    </row>
    <row r="183" spans="1:73" x14ac:dyDescent="0.25">
      <c r="A183" s="1439"/>
      <c r="B183" s="1439"/>
      <c r="C183" s="1439"/>
      <c r="D183" s="1439"/>
      <c r="E183" s="1439"/>
      <c r="F183" s="1439"/>
      <c r="G183" s="1439"/>
      <c r="H183" s="1439"/>
      <c r="I183" s="1439"/>
      <c r="J183" s="1439"/>
      <c r="K183" s="1439"/>
      <c r="L183" s="1439"/>
      <c r="M183" s="1439"/>
      <c r="N183" s="1439"/>
      <c r="O183" s="1439"/>
      <c r="P183" s="1439"/>
      <c r="Q183" s="1439"/>
      <c r="R183" s="1439"/>
      <c r="S183" s="1439"/>
      <c r="T183" s="1439"/>
      <c r="U183" s="1439"/>
      <c r="V183" s="1439"/>
      <c r="W183" s="1439"/>
      <c r="X183" s="1439"/>
      <c r="Y183" s="1439"/>
      <c r="Z183" s="1439"/>
      <c r="AA183" s="1439"/>
      <c r="AB183" s="1439"/>
      <c r="AC183" s="1439"/>
      <c r="AD183" s="1439"/>
      <c r="AE183" s="1439"/>
      <c r="AF183" s="1439"/>
      <c r="AG183" s="1439"/>
      <c r="AH183" s="1439"/>
      <c r="AI183" s="1439"/>
      <c r="AJ183" s="1439"/>
      <c r="AK183" s="1439"/>
      <c r="AL183" s="1439"/>
      <c r="AM183" s="1439"/>
      <c r="AN183" s="1439"/>
      <c r="AO183" s="1439"/>
      <c r="AP183" s="1439"/>
      <c r="AQ183" s="1439"/>
      <c r="AR183" s="1439"/>
      <c r="AS183" s="1439"/>
      <c r="AT183" s="1439"/>
      <c r="AU183" s="1439"/>
      <c r="AV183" s="1439"/>
      <c r="AW183" s="1439"/>
      <c r="AX183" s="1439"/>
      <c r="AY183" s="1439"/>
      <c r="AZ183" s="1439"/>
      <c r="BA183" s="1439"/>
      <c r="BB183" s="1439"/>
      <c r="BC183" s="1439"/>
      <c r="BD183" s="1439"/>
      <c r="BE183" s="1439"/>
      <c r="BF183" s="1439"/>
      <c r="BG183" s="1439"/>
      <c r="BH183" s="1439"/>
      <c r="BI183" s="1439"/>
      <c r="BJ183" s="1439"/>
      <c r="BK183" s="1439"/>
      <c r="BL183" s="1439"/>
      <c r="BM183" s="1439"/>
      <c r="BN183" s="1439"/>
      <c r="BO183" s="1439"/>
      <c r="BP183" s="1439"/>
      <c r="BQ183" s="1439"/>
      <c r="BR183" s="1439"/>
      <c r="BS183" s="1439"/>
      <c r="BT183" s="1439"/>
      <c r="BU183" s="1439"/>
    </row>
    <row r="184" spans="1:73" x14ac:dyDescent="0.25">
      <c r="A184" s="1439"/>
      <c r="B184" s="1439"/>
      <c r="C184" s="1439"/>
      <c r="D184" s="1439"/>
      <c r="E184" s="1439"/>
      <c r="F184" s="1439"/>
      <c r="G184" s="1439"/>
      <c r="H184" s="1439"/>
      <c r="I184" s="1439"/>
      <c r="J184" s="1439"/>
      <c r="K184" s="1439"/>
      <c r="L184" s="1439"/>
      <c r="M184" s="1439"/>
      <c r="N184" s="1439"/>
      <c r="O184" s="1439"/>
      <c r="P184" s="1439"/>
      <c r="Q184" s="1439"/>
      <c r="R184" s="1439"/>
      <c r="S184" s="1439"/>
      <c r="T184" s="1439"/>
      <c r="U184" s="1439"/>
      <c r="V184" s="1439"/>
      <c r="W184" s="1439"/>
      <c r="X184" s="1439"/>
      <c r="Y184" s="1439"/>
      <c r="Z184" s="1439"/>
      <c r="AA184" s="1439"/>
      <c r="AB184" s="1439"/>
      <c r="AC184" s="1439"/>
      <c r="AD184" s="1439"/>
      <c r="AE184" s="1439"/>
      <c r="AF184" s="1439"/>
      <c r="AG184" s="1439"/>
      <c r="AH184" s="1439"/>
      <c r="AI184" s="1439"/>
      <c r="AJ184" s="1439"/>
      <c r="AK184" s="1439"/>
      <c r="AL184" s="1439"/>
      <c r="AM184" s="1439"/>
      <c r="AN184" s="1439"/>
      <c r="AO184" s="1439"/>
      <c r="AP184" s="1439"/>
      <c r="AQ184" s="1439"/>
      <c r="AR184" s="1439"/>
      <c r="AS184" s="1439"/>
      <c r="AT184" s="1439"/>
      <c r="AU184" s="1439"/>
      <c r="AV184" s="1439"/>
      <c r="AW184" s="1439"/>
      <c r="AX184" s="1439"/>
      <c r="AY184" s="1439"/>
      <c r="AZ184" s="1439"/>
      <c r="BA184" s="1439"/>
      <c r="BB184" s="1439"/>
      <c r="BC184" s="1439"/>
      <c r="BD184" s="1439"/>
      <c r="BE184" s="1439"/>
      <c r="BF184" s="1439"/>
      <c r="BG184" s="1439"/>
      <c r="BH184" s="1439"/>
      <c r="BI184" s="1439"/>
      <c r="BJ184" s="1439"/>
      <c r="BK184" s="1439"/>
      <c r="BL184" s="1439"/>
      <c r="BM184" s="1439"/>
      <c r="BN184" s="1439"/>
      <c r="BO184" s="1439"/>
      <c r="BP184" s="1439"/>
      <c r="BQ184" s="1439"/>
      <c r="BR184" s="1439"/>
      <c r="BS184" s="1439"/>
      <c r="BT184" s="1439"/>
      <c r="BU184" s="1439"/>
    </row>
    <row r="185" spans="1:73" x14ac:dyDescent="0.25">
      <c r="A185" s="1439"/>
      <c r="B185" s="1439"/>
      <c r="C185" s="1439"/>
      <c r="D185" s="1439"/>
      <c r="E185" s="1439"/>
      <c r="F185" s="1439"/>
      <c r="G185" s="1439"/>
      <c r="H185" s="1439"/>
      <c r="I185" s="1439"/>
      <c r="J185" s="1439"/>
      <c r="K185" s="1439"/>
      <c r="L185" s="1439"/>
      <c r="M185" s="1439"/>
      <c r="N185" s="1439"/>
      <c r="O185" s="1439"/>
      <c r="P185" s="1439"/>
      <c r="Q185" s="1439"/>
      <c r="R185" s="1439"/>
      <c r="S185" s="1439"/>
      <c r="T185" s="1439"/>
      <c r="U185" s="1439"/>
      <c r="V185" s="1439"/>
      <c r="W185" s="1439"/>
      <c r="X185" s="1439"/>
      <c r="Y185" s="1439"/>
      <c r="Z185" s="1439"/>
      <c r="AA185" s="1439"/>
      <c r="AB185" s="1439"/>
      <c r="AC185" s="1439"/>
      <c r="AD185" s="1439"/>
      <c r="AE185" s="1439"/>
      <c r="AF185" s="1439"/>
      <c r="AG185" s="1439"/>
      <c r="AH185" s="1439"/>
      <c r="AI185" s="1439"/>
      <c r="AJ185" s="1439"/>
      <c r="AK185" s="1439"/>
      <c r="AL185" s="1439"/>
      <c r="AM185" s="1439"/>
      <c r="AN185" s="1439"/>
      <c r="AO185" s="1439"/>
      <c r="AP185" s="1439"/>
      <c r="AQ185" s="1439"/>
      <c r="AR185" s="1439"/>
      <c r="AS185" s="1439"/>
      <c r="AT185" s="1439"/>
      <c r="AU185" s="1439"/>
      <c r="AV185" s="1439"/>
      <c r="AW185" s="1439"/>
      <c r="AX185" s="1439"/>
      <c r="AY185" s="1439"/>
      <c r="AZ185" s="1439"/>
      <c r="BA185" s="1439"/>
      <c r="BB185" s="1439"/>
      <c r="BC185" s="1439"/>
      <c r="BD185" s="1439"/>
      <c r="BE185" s="1439"/>
      <c r="BF185" s="1439"/>
      <c r="BG185" s="1439"/>
      <c r="BH185" s="1439"/>
      <c r="BI185" s="1439"/>
      <c r="BJ185" s="1439"/>
      <c r="BK185" s="1439"/>
      <c r="BL185" s="1439"/>
      <c r="BM185" s="1439"/>
      <c r="BN185" s="1439"/>
      <c r="BO185" s="1439"/>
      <c r="BP185" s="1439"/>
      <c r="BQ185" s="1439"/>
      <c r="BR185" s="1439"/>
      <c r="BS185" s="1439"/>
      <c r="BT185" s="1439"/>
      <c r="BU185" s="1439"/>
    </row>
    <row r="186" spans="1:73" x14ac:dyDescent="0.25">
      <c r="A186" s="1439"/>
      <c r="B186" s="1439"/>
      <c r="C186" s="1439"/>
      <c r="D186" s="1439"/>
      <c r="E186" s="1439"/>
      <c r="F186" s="1439"/>
      <c r="G186" s="1439"/>
      <c r="H186" s="1439"/>
      <c r="I186" s="1439"/>
      <c r="J186" s="1439"/>
      <c r="K186" s="1439"/>
      <c r="L186" s="1439"/>
      <c r="M186" s="1439"/>
      <c r="N186" s="1439"/>
      <c r="O186" s="1439"/>
      <c r="P186" s="1439"/>
      <c r="Q186" s="1439"/>
      <c r="R186" s="1439"/>
      <c r="S186" s="1439"/>
      <c r="T186" s="1439"/>
      <c r="U186" s="1439"/>
      <c r="V186" s="1439"/>
      <c r="W186" s="1439"/>
      <c r="X186" s="1439"/>
      <c r="Y186" s="1439"/>
      <c r="Z186" s="1439"/>
      <c r="AA186" s="1439"/>
      <c r="AB186" s="1439"/>
      <c r="AC186" s="1439"/>
      <c r="AD186" s="1439"/>
      <c r="AE186" s="1439"/>
      <c r="AF186" s="1439"/>
      <c r="AG186" s="1439"/>
      <c r="AH186" s="1439"/>
      <c r="AI186" s="1439"/>
      <c r="AJ186" s="1439"/>
      <c r="AK186" s="1439"/>
      <c r="AL186" s="1439"/>
      <c r="AM186" s="1439"/>
      <c r="AN186" s="1439"/>
      <c r="AO186" s="1439"/>
      <c r="AP186" s="1439"/>
      <c r="AQ186" s="1439"/>
      <c r="AR186" s="1439"/>
      <c r="AS186" s="1439"/>
      <c r="AT186" s="1439"/>
      <c r="AU186" s="1439"/>
      <c r="AV186" s="1439"/>
      <c r="AW186" s="1439"/>
      <c r="AX186" s="1439"/>
      <c r="AY186" s="1439"/>
      <c r="AZ186" s="1439"/>
      <c r="BA186" s="1439"/>
      <c r="BB186" s="1439"/>
      <c r="BC186" s="1439"/>
      <c r="BD186" s="1439"/>
      <c r="BE186" s="1439"/>
      <c r="BF186" s="1439"/>
      <c r="BG186" s="1439"/>
      <c r="BH186" s="1439"/>
      <c r="BI186" s="1439"/>
      <c r="BJ186" s="1439"/>
      <c r="BK186" s="1439"/>
      <c r="BL186" s="1439"/>
      <c r="BM186" s="1439"/>
      <c r="BN186" s="1439"/>
      <c r="BO186" s="1439"/>
      <c r="BP186" s="1439"/>
      <c r="BQ186" s="1439"/>
      <c r="BR186" s="1439"/>
      <c r="BS186" s="1439"/>
      <c r="BT186" s="1439"/>
      <c r="BU186" s="1439"/>
    </row>
    <row r="187" spans="1:73" x14ac:dyDescent="0.25">
      <c r="A187" s="1439"/>
      <c r="B187" s="1439"/>
      <c r="C187" s="1439"/>
      <c r="D187" s="1439"/>
      <c r="E187" s="1439"/>
      <c r="F187" s="1439"/>
      <c r="G187" s="1439"/>
      <c r="H187" s="1439"/>
      <c r="I187" s="1439"/>
      <c r="J187" s="1439"/>
      <c r="K187" s="1439"/>
      <c r="L187" s="1439"/>
      <c r="M187" s="1439"/>
      <c r="N187" s="1439"/>
      <c r="O187" s="1439"/>
      <c r="P187" s="1439"/>
      <c r="Q187" s="1439"/>
      <c r="R187" s="1439"/>
      <c r="S187" s="1439"/>
      <c r="T187" s="1439"/>
      <c r="U187" s="1439"/>
      <c r="V187" s="1439"/>
      <c r="W187" s="1439"/>
      <c r="X187" s="1439"/>
      <c r="Y187" s="1439"/>
      <c r="Z187" s="1439"/>
      <c r="AA187" s="1439"/>
      <c r="AB187" s="1439"/>
      <c r="AC187" s="1439"/>
      <c r="AD187" s="1439"/>
      <c r="AE187" s="1439"/>
      <c r="AF187" s="1439"/>
      <c r="AG187" s="1439"/>
      <c r="AH187" s="1439"/>
      <c r="AI187" s="1439"/>
      <c r="AJ187" s="1439"/>
      <c r="AK187" s="1439"/>
      <c r="AL187" s="1439"/>
      <c r="AM187" s="1439"/>
      <c r="AN187" s="1439"/>
      <c r="AO187" s="1439"/>
      <c r="AP187" s="1439"/>
      <c r="AQ187" s="1439"/>
      <c r="AR187" s="1439"/>
      <c r="AS187" s="1439"/>
      <c r="AT187" s="1439"/>
      <c r="AU187" s="1439"/>
      <c r="AV187" s="1439"/>
      <c r="AW187" s="1439"/>
      <c r="AX187" s="1439"/>
      <c r="AY187" s="1439"/>
      <c r="AZ187" s="1439"/>
      <c r="BA187" s="1439"/>
      <c r="BB187" s="1439"/>
      <c r="BC187" s="1439"/>
      <c r="BD187" s="1439"/>
      <c r="BE187" s="1439"/>
      <c r="BF187" s="1439"/>
      <c r="BG187" s="1439"/>
      <c r="BH187" s="1439"/>
      <c r="BI187" s="1439"/>
      <c r="BJ187" s="1439"/>
      <c r="BK187" s="1439"/>
      <c r="BL187" s="1439"/>
      <c r="BM187" s="1439"/>
      <c r="BN187" s="1439"/>
      <c r="BO187" s="1439"/>
      <c r="BP187" s="1439"/>
      <c r="BQ187" s="1439"/>
      <c r="BR187" s="1439"/>
      <c r="BS187" s="1439"/>
      <c r="BT187" s="1439"/>
      <c r="BU187" s="1439"/>
    </row>
    <row r="188" spans="1:73" x14ac:dyDescent="0.25">
      <c r="A188" s="1439"/>
      <c r="B188" s="1439"/>
      <c r="C188" s="1439"/>
      <c r="D188" s="1439"/>
      <c r="E188" s="1439"/>
      <c r="F188" s="1439"/>
      <c r="G188" s="1439"/>
      <c r="H188" s="1439"/>
      <c r="I188" s="1439"/>
      <c r="J188" s="1439"/>
      <c r="K188" s="1439"/>
      <c r="L188" s="1439"/>
      <c r="M188" s="1439"/>
      <c r="N188" s="1439"/>
      <c r="O188" s="1439"/>
      <c r="P188" s="1439"/>
      <c r="Q188" s="1439"/>
      <c r="R188" s="1439"/>
      <c r="S188" s="1439"/>
      <c r="T188" s="1439"/>
      <c r="U188" s="1439"/>
      <c r="V188" s="1439"/>
      <c r="W188" s="1439"/>
      <c r="X188" s="1439"/>
      <c r="Y188" s="1439"/>
      <c r="Z188" s="1439"/>
      <c r="AA188" s="1439"/>
      <c r="AB188" s="1439"/>
      <c r="AC188" s="1439"/>
      <c r="AD188" s="1439"/>
      <c r="AE188" s="1439"/>
      <c r="AF188" s="1439"/>
      <c r="AG188" s="1439"/>
      <c r="AH188" s="1439"/>
      <c r="AI188" s="1439"/>
      <c r="AJ188" s="1439"/>
      <c r="AK188" s="1439"/>
      <c r="AL188" s="1439"/>
      <c r="AM188" s="1439"/>
      <c r="AN188" s="1439"/>
      <c r="AO188" s="1439"/>
      <c r="AP188" s="1439"/>
      <c r="AQ188" s="1439"/>
      <c r="AR188" s="1439"/>
      <c r="AS188" s="1439"/>
      <c r="AT188" s="1439"/>
      <c r="AU188" s="1439"/>
      <c r="AV188" s="1439"/>
      <c r="AW188" s="1439"/>
      <c r="AX188" s="1439"/>
      <c r="AY188" s="1439"/>
      <c r="AZ188" s="1439"/>
      <c r="BA188" s="1439"/>
      <c r="BB188" s="1439"/>
      <c r="BC188" s="1439"/>
      <c r="BD188" s="1439"/>
      <c r="BE188" s="1439"/>
      <c r="BF188" s="1439"/>
      <c r="BG188" s="1439"/>
      <c r="BH188" s="1439"/>
      <c r="BI188" s="1439"/>
      <c r="BJ188" s="1439"/>
      <c r="BK188" s="1439"/>
      <c r="BL188" s="1439"/>
      <c r="BM188" s="1439"/>
      <c r="BN188" s="1439"/>
      <c r="BO188" s="1439"/>
      <c r="BP188" s="1439"/>
      <c r="BQ188" s="1439"/>
      <c r="BR188" s="1439"/>
      <c r="BS188" s="1439"/>
      <c r="BT188" s="1439"/>
      <c r="BU188" s="1439"/>
    </row>
    <row r="189" spans="1:73" x14ac:dyDescent="0.25">
      <c r="A189" s="1439"/>
      <c r="B189" s="1439"/>
      <c r="C189" s="1439"/>
      <c r="D189" s="1439"/>
      <c r="E189" s="1439"/>
      <c r="F189" s="1439"/>
      <c r="G189" s="1439"/>
      <c r="H189" s="1439"/>
      <c r="I189" s="1439"/>
      <c r="J189" s="1439"/>
      <c r="K189" s="1439"/>
      <c r="L189" s="1439"/>
      <c r="M189" s="1439"/>
      <c r="N189" s="1439"/>
      <c r="O189" s="1439"/>
      <c r="P189" s="1439"/>
      <c r="Q189" s="1439"/>
      <c r="R189" s="1439"/>
      <c r="S189" s="1439"/>
      <c r="T189" s="1439"/>
      <c r="U189" s="1439"/>
      <c r="V189" s="1439"/>
      <c r="W189" s="1439"/>
      <c r="X189" s="1439"/>
      <c r="Y189" s="1439"/>
      <c r="Z189" s="1439"/>
      <c r="AA189" s="1439"/>
      <c r="AB189" s="1439"/>
      <c r="AC189" s="1439"/>
      <c r="AD189" s="1439"/>
      <c r="AE189" s="1439"/>
      <c r="AF189" s="1439"/>
      <c r="AG189" s="1439"/>
      <c r="AH189" s="1439"/>
      <c r="AI189" s="1439"/>
      <c r="AJ189" s="1439"/>
      <c r="AK189" s="1439"/>
      <c r="AL189" s="1439"/>
      <c r="AM189" s="1439"/>
      <c r="AN189" s="1439"/>
      <c r="AO189" s="1439"/>
      <c r="AP189" s="1439"/>
      <c r="AQ189" s="1439"/>
      <c r="AR189" s="1439"/>
      <c r="AS189" s="1439"/>
      <c r="AT189" s="1439"/>
      <c r="AU189" s="1439"/>
      <c r="AV189" s="1439"/>
      <c r="AW189" s="1439"/>
      <c r="AX189" s="1439"/>
      <c r="AY189" s="1439"/>
      <c r="AZ189" s="1439"/>
      <c r="BA189" s="1439"/>
      <c r="BB189" s="1439"/>
      <c r="BC189" s="1439"/>
      <c r="BD189" s="1439"/>
      <c r="BE189" s="1439"/>
      <c r="BF189" s="1439"/>
      <c r="BG189" s="1439"/>
      <c r="BH189" s="1439"/>
      <c r="BI189" s="1439"/>
      <c r="BJ189" s="1439"/>
      <c r="BK189" s="1439"/>
      <c r="BL189" s="1439"/>
      <c r="BM189" s="1439"/>
      <c r="BN189" s="1439"/>
      <c r="BO189" s="1439"/>
      <c r="BP189" s="1439"/>
      <c r="BQ189" s="1439"/>
      <c r="BR189" s="1439"/>
      <c r="BS189" s="1439"/>
      <c r="BT189" s="1439"/>
      <c r="BU189" s="1439"/>
    </row>
    <row r="190" spans="1:73" x14ac:dyDescent="0.25">
      <c r="A190" s="1439"/>
      <c r="B190" s="1439"/>
      <c r="C190" s="1439"/>
      <c r="D190" s="1439"/>
      <c r="E190" s="1439"/>
      <c r="F190" s="1439"/>
      <c r="G190" s="1439"/>
      <c r="H190" s="1439"/>
      <c r="I190" s="1439"/>
      <c r="J190" s="1439"/>
      <c r="K190" s="1439"/>
      <c r="L190" s="1439"/>
      <c r="M190" s="1439"/>
      <c r="N190" s="1439"/>
      <c r="O190" s="1439"/>
      <c r="P190" s="1439"/>
      <c r="Q190" s="1439"/>
      <c r="R190" s="1439"/>
      <c r="S190" s="1439"/>
      <c r="T190" s="1439"/>
      <c r="U190" s="1439"/>
      <c r="V190" s="1439"/>
      <c r="W190" s="1439"/>
      <c r="X190" s="1439"/>
      <c r="Y190" s="1439"/>
      <c r="Z190" s="1439"/>
      <c r="AA190" s="1439"/>
      <c r="AB190" s="1439"/>
      <c r="AC190" s="1439"/>
      <c r="AD190" s="1439"/>
      <c r="AE190" s="1439"/>
      <c r="AF190" s="1439"/>
      <c r="AG190" s="1439"/>
      <c r="AH190" s="1439"/>
      <c r="AI190" s="1439"/>
      <c r="AJ190" s="1439"/>
      <c r="AK190" s="1439"/>
      <c r="AL190" s="1439"/>
      <c r="AM190" s="1439"/>
      <c r="AN190" s="1439"/>
      <c r="AO190" s="1439"/>
      <c r="AP190" s="1439"/>
      <c r="AQ190" s="1439"/>
      <c r="AR190" s="1439"/>
      <c r="AS190" s="1439"/>
      <c r="AT190" s="1439"/>
      <c r="AU190" s="1439"/>
      <c r="AV190" s="1439"/>
      <c r="AW190" s="1439"/>
      <c r="AX190" s="1439"/>
      <c r="AY190" s="1439"/>
      <c r="AZ190" s="1439"/>
      <c r="BA190" s="1439"/>
      <c r="BB190" s="1439"/>
      <c r="BC190" s="1439"/>
      <c r="BD190" s="1439"/>
      <c r="BE190" s="1439"/>
      <c r="BF190" s="1439"/>
      <c r="BG190" s="1439"/>
      <c r="BH190" s="1439"/>
      <c r="BI190" s="1439"/>
      <c r="BJ190" s="1439"/>
      <c r="BK190" s="1439"/>
      <c r="BL190" s="1439"/>
      <c r="BM190" s="1439"/>
      <c r="BN190" s="1439"/>
      <c r="BO190" s="1439"/>
      <c r="BP190" s="1439"/>
      <c r="BQ190" s="1439"/>
      <c r="BR190" s="1439"/>
      <c r="BS190" s="1439"/>
      <c r="BT190" s="1439"/>
      <c r="BU190" s="1439"/>
    </row>
    <row r="191" spans="1:73" x14ac:dyDescent="0.25">
      <c r="A191" s="1439"/>
      <c r="B191" s="1439"/>
      <c r="C191" s="1439"/>
      <c r="D191" s="1439"/>
      <c r="E191" s="1439"/>
      <c r="F191" s="1439"/>
      <c r="G191" s="1439"/>
      <c r="H191" s="1439"/>
      <c r="I191" s="1439"/>
      <c r="J191" s="1439"/>
      <c r="K191" s="1439"/>
      <c r="L191" s="1439"/>
      <c r="M191" s="1439"/>
      <c r="N191" s="1439"/>
      <c r="O191" s="1439"/>
      <c r="P191" s="1439"/>
      <c r="Q191" s="1439"/>
      <c r="R191" s="1439"/>
      <c r="S191" s="1439"/>
      <c r="T191" s="1439"/>
      <c r="U191" s="1439"/>
      <c r="V191" s="1439"/>
      <c r="W191" s="1439"/>
      <c r="X191" s="1439"/>
      <c r="Y191" s="1439"/>
      <c r="Z191" s="1439"/>
      <c r="AA191" s="1439"/>
      <c r="AB191" s="1439"/>
      <c r="AC191" s="1439"/>
      <c r="AD191" s="1439"/>
      <c r="AE191" s="1439"/>
      <c r="AF191" s="1439"/>
      <c r="AG191" s="1439"/>
      <c r="AH191" s="1439"/>
      <c r="AI191" s="1439"/>
      <c r="AJ191" s="1439"/>
      <c r="AK191" s="1439"/>
      <c r="AL191" s="1439"/>
      <c r="AM191" s="1439"/>
      <c r="AN191" s="1439"/>
      <c r="AO191" s="1439"/>
      <c r="AP191" s="1439"/>
      <c r="AQ191" s="1439"/>
      <c r="AR191" s="1439"/>
      <c r="AS191" s="1439"/>
      <c r="AT191" s="1439"/>
      <c r="AU191" s="1439"/>
      <c r="AV191" s="1439"/>
      <c r="AW191" s="1439"/>
      <c r="AX191" s="1439"/>
      <c r="AY191" s="1439"/>
      <c r="AZ191" s="1439"/>
      <c r="BA191" s="1439"/>
      <c r="BB191" s="1439"/>
      <c r="BC191" s="1439"/>
      <c r="BD191" s="1439"/>
      <c r="BE191" s="1439"/>
      <c r="BF191" s="1439"/>
      <c r="BG191" s="1439"/>
      <c r="BH191" s="1439"/>
      <c r="BI191" s="1439"/>
      <c r="BJ191" s="1439"/>
      <c r="BK191" s="1439"/>
      <c r="BL191" s="1439"/>
      <c r="BM191" s="1439"/>
      <c r="BN191" s="1439"/>
      <c r="BO191" s="1439"/>
      <c r="BP191" s="1439"/>
      <c r="BQ191" s="1439"/>
      <c r="BR191" s="1439"/>
      <c r="BS191" s="1439"/>
      <c r="BT191" s="1439"/>
      <c r="BU191" s="1439"/>
    </row>
    <row r="192" spans="1:73" x14ac:dyDescent="0.25">
      <c r="A192" s="1439"/>
      <c r="B192" s="1439"/>
      <c r="C192" s="1439"/>
      <c r="D192" s="1439"/>
      <c r="E192" s="1439"/>
      <c r="F192" s="1439"/>
      <c r="G192" s="1439"/>
      <c r="H192" s="1439"/>
      <c r="I192" s="1439"/>
      <c r="J192" s="1439"/>
      <c r="K192" s="1439"/>
      <c r="L192" s="1439"/>
      <c r="M192" s="1439"/>
      <c r="N192" s="1439"/>
      <c r="O192" s="1439"/>
      <c r="P192" s="1439"/>
      <c r="Q192" s="1439"/>
      <c r="R192" s="1439"/>
      <c r="S192" s="1439"/>
      <c r="T192" s="1439"/>
      <c r="U192" s="1439"/>
      <c r="V192" s="1439"/>
      <c r="W192" s="1439"/>
      <c r="X192" s="1439"/>
      <c r="Y192" s="1439"/>
      <c r="Z192" s="1439"/>
      <c r="AA192" s="1439"/>
      <c r="AB192" s="1439"/>
      <c r="AC192" s="1439"/>
      <c r="AD192" s="1439"/>
      <c r="AE192" s="1439"/>
      <c r="AF192" s="1439"/>
      <c r="AG192" s="1439"/>
      <c r="AH192" s="1439"/>
      <c r="AI192" s="1439"/>
      <c r="AJ192" s="1439"/>
      <c r="AK192" s="1439"/>
      <c r="AL192" s="1439"/>
      <c r="AM192" s="1439"/>
      <c r="AN192" s="1439"/>
      <c r="AO192" s="1439"/>
      <c r="AP192" s="1439"/>
      <c r="AQ192" s="1439"/>
      <c r="AR192" s="1439"/>
      <c r="AS192" s="1439"/>
      <c r="AT192" s="1439"/>
      <c r="AU192" s="1439"/>
      <c r="AV192" s="1439"/>
      <c r="AW192" s="1439"/>
      <c r="AX192" s="1439"/>
      <c r="AY192" s="1439"/>
      <c r="AZ192" s="1439"/>
      <c r="BA192" s="1439"/>
      <c r="BB192" s="1439"/>
      <c r="BC192" s="1439"/>
      <c r="BD192" s="1439"/>
      <c r="BE192" s="1439"/>
      <c r="BF192" s="1439"/>
      <c r="BG192" s="1439"/>
      <c r="BH192" s="1439"/>
      <c r="BI192" s="1439"/>
      <c r="BJ192" s="1439"/>
      <c r="BK192" s="1439"/>
      <c r="BL192" s="1439"/>
      <c r="BM192" s="1439"/>
      <c r="BN192" s="1439"/>
      <c r="BO192" s="1439"/>
      <c r="BP192" s="1439"/>
      <c r="BQ192" s="1439"/>
      <c r="BR192" s="1439"/>
      <c r="BS192" s="1439"/>
      <c r="BT192" s="1439"/>
      <c r="BU192" s="1439"/>
    </row>
    <row r="193" spans="1:73" x14ac:dyDescent="0.25">
      <c r="A193" s="1439"/>
      <c r="B193" s="1439"/>
      <c r="C193" s="1439"/>
      <c r="D193" s="1439"/>
      <c r="E193" s="1439"/>
      <c r="F193" s="1439"/>
      <c r="G193" s="1439"/>
      <c r="H193" s="1439"/>
      <c r="I193" s="1439"/>
      <c r="J193" s="1439"/>
      <c r="K193" s="1439"/>
      <c r="L193" s="1439"/>
      <c r="M193" s="1439"/>
      <c r="N193" s="1439"/>
      <c r="O193" s="1439"/>
      <c r="P193" s="1439"/>
      <c r="Q193" s="1439"/>
      <c r="R193" s="1439"/>
      <c r="S193" s="1439"/>
      <c r="T193" s="1439"/>
      <c r="U193" s="1439"/>
      <c r="V193" s="1439"/>
      <c r="W193" s="1439"/>
      <c r="X193" s="1439"/>
      <c r="Y193" s="1439"/>
      <c r="Z193" s="1439"/>
      <c r="AA193" s="1439"/>
      <c r="AB193" s="1439"/>
      <c r="AC193" s="1439"/>
      <c r="AD193" s="1439"/>
      <c r="AE193" s="1439"/>
      <c r="AF193" s="1439"/>
      <c r="AG193" s="1439"/>
      <c r="AH193" s="1439"/>
      <c r="AI193" s="1439"/>
      <c r="AJ193" s="1439"/>
      <c r="AK193" s="1439"/>
      <c r="AL193" s="1439"/>
      <c r="AM193" s="1439"/>
      <c r="AN193" s="1439"/>
      <c r="AO193" s="1439"/>
      <c r="AP193" s="1439"/>
      <c r="AQ193" s="1439"/>
      <c r="AR193" s="1439"/>
      <c r="AS193" s="1439"/>
      <c r="AT193" s="1439"/>
      <c r="AU193" s="1439"/>
      <c r="AV193" s="1439"/>
      <c r="AW193" s="1439"/>
      <c r="AX193" s="1439"/>
      <c r="AY193" s="1439"/>
      <c r="AZ193" s="1439"/>
      <c r="BA193" s="1439"/>
      <c r="BB193" s="1439"/>
      <c r="BC193" s="1439"/>
      <c r="BD193" s="1439"/>
      <c r="BE193" s="1439"/>
      <c r="BF193" s="1439"/>
      <c r="BG193" s="1439"/>
      <c r="BH193" s="1439"/>
      <c r="BI193" s="1439"/>
      <c r="BJ193" s="1439"/>
      <c r="BK193" s="1439"/>
      <c r="BL193" s="1439"/>
      <c r="BM193" s="1439"/>
      <c r="BN193" s="1439"/>
      <c r="BO193" s="1439"/>
      <c r="BP193" s="1439"/>
      <c r="BQ193" s="1439"/>
      <c r="BR193" s="1439"/>
      <c r="BS193" s="1439"/>
      <c r="BT193" s="1439"/>
      <c r="BU193" s="1439"/>
    </row>
    <row r="194" spans="1:73" x14ac:dyDescent="0.25">
      <c r="A194" s="1439"/>
      <c r="B194" s="1439"/>
      <c r="C194" s="1439"/>
      <c r="D194" s="1439"/>
      <c r="E194" s="1439"/>
      <c r="F194" s="1439"/>
      <c r="G194" s="1439"/>
      <c r="H194" s="1439"/>
      <c r="I194" s="1439"/>
      <c r="J194" s="1439"/>
      <c r="K194" s="1439"/>
      <c r="L194" s="1439"/>
      <c r="M194" s="1439"/>
      <c r="N194" s="1439"/>
      <c r="O194" s="1439"/>
      <c r="P194" s="1439"/>
      <c r="Q194" s="1439"/>
      <c r="R194" s="1439"/>
      <c r="S194" s="1439"/>
      <c r="T194" s="1439"/>
      <c r="U194" s="1439"/>
      <c r="V194" s="1439"/>
      <c r="W194" s="1439"/>
      <c r="X194" s="1439"/>
      <c r="Y194" s="1439"/>
      <c r="Z194" s="1439"/>
      <c r="AA194" s="1439"/>
      <c r="AB194" s="1439"/>
      <c r="AC194" s="1439"/>
      <c r="AD194" s="1439"/>
      <c r="AE194" s="1439"/>
      <c r="AF194" s="1439"/>
      <c r="AG194" s="1439"/>
      <c r="AH194" s="1439"/>
      <c r="AI194" s="1439"/>
      <c r="AJ194" s="1439"/>
      <c r="AK194" s="1439"/>
      <c r="AL194" s="1439"/>
      <c r="AM194" s="1439"/>
      <c r="AN194" s="1439"/>
      <c r="AO194" s="1439"/>
      <c r="AP194" s="1439"/>
      <c r="AQ194" s="1439"/>
      <c r="AR194" s="1439"/>
      <c r="AS194" s="1439"/>
      <c r="AT194" s="1439"/>
      <c r="AU194" s="1439"/>
      <c r="AV194" s="1439"/>
      <c r="AW194" s="1439"/>
      <c r="AX194" s="1439"/>
      <c r="AY194" s="1439"/>
      <c r="AZ194" s="1439"/>
      <c r="BA194" s="1439"/>
      <c r="BB194" s="1439"/>
      <c r="BC194" s="1439"/>
      <c r="BD194" s="1439"/>
      <c r="BE194" s="1439"/>
      <c r="BF194" s="1439"/>
      <c r="BG194" s="1439"/>
      <c r="BH194" s="1439"/>
      <c r="BI194" s="1439"/>
      <c r="BJ194" s="1439"/>
      <c r="BK194" s="1439"/>
      <c r="BL194" s="1439"/>
      <c r="BM194" s="1439"/>
      <c r="BN194" s="1439"/>
      <c r="BO194" s="1439"/>
      <c r="BP194" s="1439"/>
      <c r="BQ194" s="1439"/>
      <c r="BR194" s="1439"/>
      <c r="BS194" s="1439"/>
      <c r="BT194" s="1439"/>
      <c r="BU194" s="1439"/>
    </row>
    <row r="195" spans="1:73" x14ac:dyDescent="0.25">
      <c r="A195" s="1439"/>
      <c r="B195" s="1439"/>
      <c r="C195" s="1439"/>
      <c r="D195" s="1439"/>
      <c r="E195" s="1439"/>
      <c r="F195" s="1439"/>
      <c r="G195" s="1439"/>
      <c r="H195" s="1439"/>
      <c r="I195" s="1439"/>
      <c r="J195" s="1439"/>
      <c r="K195" s="1439"/>
      <c r="L195" s="1439"/>
      <c r="M195" s="1439"/>
      <c r="N195" s="1439"/>
      <c r="O195" s="1439"/>
      <c r="P195" s="1439"/>
      <c r="Q195" s="1439"/>
      <c r="R195" s="1439"/>
      <c r="S195" s="1439"/>
      <c r="T195" s="1439"/>
      <c r="U195" s="1439"/>
      <c r="V195" s="1439"/>
      <c r="W195" s="1439"/>
      <c r="X195" s="1439"/>
      <c r="Y195" s="1439"/>
      <c r="Z195" s="1439"/>
      <c r="AA195" s="1439"/>
      <c r="AB195" s="1439"/>
      <c r="AC195" s="1439"/>
      <c r="AD195" s="1439"/>
      <c r="AE195" s="1439"/>
      <c r="AF195" s="1439"/>
      <c r="AG195" s="1439"/>
      <c r="AH195" s="1439"/>
      <c r="AI195" s="1439"/>
      <c r="AJ195" s="1439"/>
      <c r="AK195" s="1439"/>
      <c r="AL195" s="1439"/>
      <c r="AM195" s="1439"/>
      <c r="AN195" s="1439"/>
      <c r="AO195" s="1439"/>
      <c r="AP195" s="1439"/>
      <c r="AQ195" s="1439"/>
      <c r="AR195" s="1439"/>
      <c r="AS195" s="1439"/>
      <c r="AT195" s="1439"/>
      <c r="AU195" s="1439"/>
      <c r="AV195" s="1439"/>
      <c r="AW195" s="1439"/>
      <c r="AX195" s="1439"/>
      <c r="AY195" s="1439"/>
      <c r="AZ195" s="1439"/>
      <c r="BA195" s="1439"/>
      <c r="BB195" s="1439"/>
      <c r="BC195" s="1439"/>
      <c r="BD195" s="1439"/>
      <c r="BE195" s="1439"/>
      <c r="BF195" s="1439"/>
      <c r="BG195" s="1439"/>
      <c r="BH195" s="1439"/>
      <c r="BI195" s="1439"/>
      <c r="BJ195" s="1439"/>
      <c r="BK195" s="1439"/>
      <c r="BL195" s="1439"/>
      <c r="BM195" s="1439"/>
      <c r="BN195" s="1439"/>
      <c r="BO195" s="1439"/>
      <c r="BP195" s="1439"/>
      <c r="BQ195" s="1439"/>
      <c r="BR195" s="1439"/>
      <c r="BS195" s="1439"/>
      <c r="BT195" s="1439"/>
      <c r="BU195" s="1439"/>
    </row>
    <row r="196" spans="1:73" x14ac:dyDescent="0.25">
      <c r="A196" s="1439"/>
      <c r="B196" s="1439"/>
      <c r="C196" s="1439"/>
      <c r="D196" s="1439"/>
      <c r="E196" s="1439"/>
      <c r="F196" s="1439"/>
      <c r="G196" s="1439"/>
      <c r="H196" s="1439"/>
      <c r="I196" s="1439"/>
      <c r="J196" s="1439"/>
      <c r="K196" s="1439"/>
      <c r="L196" s="1439"/>
      <c r="M196" s="1439"/>
      <c r="N196" s="1439"/>
      <c r="O196" s="1439"/>
      <c r="P196" s="1439"/>
      <c r="Q196" s="1439"/>
      <c r="R196" s="1439"/>
      <c r="S196" s="1439"/>
      <c r="T196" s="1439"/>
      <c r="U196" s="1439"/>
      <c r="V196" s="1439"/>
      <c r="W196" s="1439"/>
      <c r="X196" s="1439"/>
      <c r="Y196" s="1439"/>
      <c r="Z196" s="1439"/>
      <c r="AA196" s="1439"/>
      <c r="AB196" s="1439"/>
      <c r="AC196" s="1439"/>
      <c r="AD196" s="1439"/>
      <c r="AE196" s="1439"/>
      <c r="AF196" s="1439"/>
      <c r="AG196" s="1439"/>
      <c r="AH196" s="1439"/>
      <c r="AI196" s="1439"/>
      <c r="AJ196" s="1439"/>
      <c r="AK196" s="1439"/>
      <c r="AL196" s="1439"/>
      <c r="AM196" s="1439"/>
      <c r="AN196" s="1439"/>
      <c r="AO196" s="1439"/>
      <c r="AP196" s="1439"/>
      <c r="AQ196" s="1439"/>
      <c r="AR196" s="1439"/>
      <c r="AS196" s="1439"/>
      <c r="AT196" s="1439"/>
      <c r="AU196" s="1439"/>
      <c r="AV196" s="1439"/>
      <c r="AW196" s="1439"/>
      <c r="AX196" s="1439"/>
      <c r="AY196" s="1439"/>
      <c r="AZ196" s="1439"/>
      <c r="BA196" s="1439"/>
      <c r="BB196" s="1439"/>
      <c r="BC196" s="1439"/>
      <c r="BD196" s="1439"/>
      <c r="BE196" s="1439"/>
      <c r="BF196" s="1439"/>
      <c r="BG196" s="1439"/>
      <c r="BH196" s="1439"/>
      <c r="BI196" s="1439"/>
      <c r="BJ196" s="1439"/>
      <c r="BK196" s="1439"/>
      <c r="BL196" s="1439"/>
      <c r="BM196" s="1439"/>
      <c r="BN196" s="1439"/>
      <c r="BO196" s="1439"/>
      <c r="BP196" s="1439"/>
      <c r="BQ196" s="1439"/>
      <c r="BR196" s="1439"/>
      <c r="BS196" s="1439"/>
      <c r="BT196" s="1439"/>
      <c r="BU196" s="1439"/>
    </row>
    <row r="197" spans="1:73" x14ac:dyDescent="0.25">
      <c r="A197" s="1439"/>
      <c r="B197" s="1439"/>
      <c r="C197" s="1439"/>
      <c r="D197" s="1439"/>
      <c r="E197" s="1439"/>
      <c r="F197" s="1439"/>
      <c r="G197" s="1439"/>
      <c r="H197" s="1439"/>
      <c r="I197" s="1439"/>
      <c r="J197" s="1439"/>
      <c r="K197" s="1439"/>
      <c r="L197" s="1439"/>
      <c r="M197" s="1439"/>
      <c r="N197" s="1439"/>
      <c r="O197" s="1439"/>
      <c r="P197" s="1439"/>
      <c r="Q197" s="1439"/>
      <c r="R197" s="1439"/>
      <c r="S197" s="1439"/>
      <c r="T197" s="1439"/>
      <c r="U197" s="1439"/>
      <c r="V197" s="1439"/>
      <c r="W197" s="1439"/>
      <c r="X197" s="1439"/>
      <c r="Y197" s="1439"/>
      <c r="Z197" s="1439"/>
      <c r="AA197" s="1439"/>
      <c r="AB197" s="1439"/>
      <c r="AC197" s="1439"/>
      <c r="AD197" s="1439"/>
      <c r="AE197" s="1439"/>
      <c r="AF197" s="1439"/>
      <c r="AG197" s="1439"/>
      <c r="AH197" s="1439"/>
      <c r="AI197" s="1439"/>
      <c r="AJ197" s="1439"/>
      <c r="AK197" s="1439"/>
      <c r="AL197" s="1439"/>
      <c r="AM197" s="1439"/>
      <c r="AN197" s="1439"/>
      <c r="AO197" s="1439"/>
      <c r="AP197" s="1439"/>
      <c r="AQ197" s="1439"/>
      <c r="AR197" s="1439"/>
      <c r="AS197" s="1439"/>
      <c r="AT197" s="1439"/>
      <c r="AU197" s="1439"/>
      <c r="AV197" s="1439"/>
      <c r="AW197" s="1439"/>
      <c r="AX197" s="1439"/>
      <c r="AY197" s="1439"/>
      <c r="AZ197" s="1439"/>
      <c r="BA197" s="1439"/>
      <c r="BB197" s="1439"/>
      <c r="BC197" s="1439"/>
      <c r="BD197" s="1439"/>
      <c r="BE197" s="1439"/>
      <c r="BF197" s="1439"/>
      <c r="BG197" s="1439"/>
      <c r="BH197" s="1439"/>
      <c r="BI197" s="1439"/>
      <c r="BJ197" s="1439"/>
      <c r="BK197" s="1439"/>
      <c r="BL197" s="1439"/>
      <c r="BM197" s="1439"/>
      <c r="BN197" s="1439"/>
      <c r="BO197" s="1439"/>
      <c r="BP197" s="1439"/>
      <c r="BQ197" s="1439"/>
      <c r="BR197" s="1439"/>
      <c r="BS197" s="1439"/>
      <c r="BT197" s="1439"/>
      <c r="BU197" s="1439"/>
    </row>
    <row r="198" spans="1:73" x14ac:dyDescent="0.25">
      <c r="A198" s="1439"/>
      <c r="B198" s="1439"/>
      <c r="C198" s="1439"/>
      <c r="D198" s="1439"/>
      <c r="E198" s="1439"/>
      <c r="F198" s="1439"/>
      <c r="G198" s="1439"/>
      <c r="H198" s="1439"/>
      <c r="I198" s="1439"/>
      <c r="J198" s="1439"/>
      <c r="K198" s="1439"/>
      <c r="L198" s="1439"/>
      <c r="M198" s="1439"/>
      <c r="N198" s="1439"/>
      <c r="O198" s="1439"/>
      <c r="P198" s="1439"/>
      <c r="Q198" s="1439"/>
      <c r="R198" s="1439"/>
      <c r="S198" s="1439"/>
      <c r="T198" s="1439"/>
      <c r="U198" s="1439"/>
      <c r="V198" s="1439"/>
      <c r="W198" s="1439"/>
      <c r="X198" s="1439"/>
      <c r="Y198" s="1439"/>
      <c r="Z198" s="1439"/>
      <c r="AA198" s="1439"/>
      <c r="AB198" s="1439"/>
      <c r="AC198" s="1439"/>
      <c r="AD198" s="1439"/>
      <c r="AE198" s="1439"/>
      <c r="AF198" s="1439"/>
      <c r="AG198" s="1439"/>
      <c r="AH198" s="1439"/>
      <c r="AI198" s="1439"/>
      <c r="AJ198" s="1439"/>
      <c r="AK198" s="1439"/>
      <c r="AL198" s="1439"/>
      <c r="AM198" s="1439"/>
      <c r="AN198" s="1439"/>
      <c r="AO198" s="1439"/>
      <c r="AP198" s="1439"/>
      <c r="AQ198" s="1439"/>
      <c r="AR198" s="1439"/>
      <c r="AS198" s="1439"/>
      <c r="AT198" s="1439"/>
      <c r="AU198" s="1439"/>
      <c r="AV198" s="1439"/>
      <c r="AW198" s="1439"/>
      <c r="AX198" s="1439"/>
      <c r="AY198" s="1439"/>
      <c r="AZ198" s="1439"/>
      <c r="BA198" s="1439"/>
      <c r="BB198" s="1439"/>
      <c r="BC198" s="1439"/>
      <c r="BD198" s="1439"/>
      <c r="BE198" s="1439"/>
      <c r="BF198" s="1439"/>
      <c r="BG198" s="1439"/>
      <c r="BH198" s="1439"/>
      <c r="BI198" s="1439"/>
      <c r="BJ198" s="1439"/>
      <c r="BK198" s="1439"/>
      <c r="BL198" s="1439"/>
      <c r="BM198" s="1439"/>
      <c r="BN198" s="1439"/>
      <c r="BO198" s="1439"/>
      <c r="BP198" s="1439"/>
      <c r="BQ198" s="1439"/>
      <c r="BR198" s="1439"/>
      <c r="BS198" s="1439"/>
      <c r="BT198" s="1439"/>
      <c r="BU198" s="1439"/>
    </row>
    <row r="199" spans="1:73" x14ac:dyDescent="0.25">
      <c r="A199" s="1439"/>
      <c r="B199" s="1439"/>
      <c r="C199" s="1439"/>
      <c r="D199" s="1439"/>
      <c r="E199" s="1439"/>
      <c r="F199" s="1439"/>
      <c r="G199" s="1439"/>
      <c r="H199" s="1439"/>
      <c r="I199" s="1439"/>
      <c r="J199" s="1439"/>
      <c r="K199" s="1439"/>
      <c r="L199" s="1439"/>
      <c r="M199" s="1439"/>
      <c r="N199" s="1439"/>
      <c r="O199" s="1439"/>
      <c r="P199" s="1439"/>
      <c r="Q199" s="1439"/>
      <c r="R199" s="1439"/>
      <c r="S199" s="1439"/>
      <c r="T199" s="1439"/>
      <c r="U199" s="1439"/>
      <c r="V199" s="1439"/>
      <c r="W199" s="1439"/>
      <c r="X199" s="1439"/>
      <c r="Y199" s="1439"/>
      <c r="Z199" s="1439"/>
      <c r="AA199" s="1439"/>
      <c r="AB199" s="1439"/>
      <c r="AC199" s="1439"/>
      <c r="AD199" s="1439"/>
      <c r="AE199" s="1439"/>
      <c r="AF199" s="1439"/>
      <c r="AG199" s="1439"/>
      <c r="AH199" s="1439"/>
      <c r="AI199" s="1439"/>
      <c r="AJ199" s="1439"/>
      <c r="AK199" s="1439"/>
      <c r="AL199" s="1439"/>
      <c r="AM199" s="1439"/>
      <c r="AN199" s="1439"/>
      <c r="AO199" s="1439"/>
      <c r="AP199" s="1439"/>
      <c r="AQ199" s="1439"/>
      <c r="AR199" s="1439"/>
      <c r="AS199" s="1439"/>
      <c r="AT199" s="1439"/>
      <c r="AU199" s="1439"/>
      <c r="AV199" s="1439"/>
      <c r="AW199" s="1439"/>
      <c r="AX199" s="1439"/>
      <c r="AY199" s="1439"/>
      <c r="AZ199" s="1439"/>
      <c r="BA199" s="1439"/>
      <c r="BB199" s="1439"/>
      <c r="BC199" s="1439"/>
      <c r="BD199" s="1439"/>
      <c r="BE199" s="1439"/>
      <c r="BF199" s="1439"/>
      <c r="BG199" s="1439"/>
      <c r="BH199" s="1439"/>
      <c r="BI199" s="1439"/>
      <c r="BJ199" s="1439"/>
      <c r="BK199" s="1439"/>
      <c r="BL199" s="1439"/>
      <c r="BM199" s="1439"/>
      <c r="BN199" s="1439"/>
      <c r="BO199" s="1439"/>
      <c r="BP199" s="1439"/>
      <c r="BQ199" s="1439"/>
      <c r="BR199" s="1439"/>
      <c r="BS199" s="1439"/>
      <c r="BT199" s="1439"/>
      <c r="BU199" s="1439"/>
    </row>
    <row r="200" spans="1:73" x14ac:dyDescent="0.25">
      <c r="A200" s="1439"/>
      <c r="B200" s="1439"/>
      <c r="C200" s="1439"/>
      <c r="D200" s="1439"/>
      <c r="E200" s="1439"/>
      <c r="F200" s="1439"/>
      <c r="G200" s="1439"/>
      <c r="H200" s="1439"/>
      <c r="I200" s="1439"/>
      <c r="J200" s="1439"/>
      <c r="K200" s="1439"/>
      <c r="L200" s="1439"/>
      <c r="M200" s="1439"/>
      <c r="N200" s="1439"/>
      <c r="O200" s="1439"/>
      <c r="P200" s="1439"/>
      <c r="Q200" s="1439"/>
      <c r="R200" s="1439"/>
      <c r="S200" s="1439"/>
      <c r="T200" s="1439"/>
      <c r="U200" s="1439"/>
      <c r="V200" s="1439"/>
      <c r="W200" s="1439"/>
      <c r="X200" s="1439"/>
      <c r="Y200" s="1439"/>
      <c r="Z200" s="1439"/>
      <c r="AA200" s="1439"/>
      <c r="AB200" s="1439"/>
      <c r="AC200" s="1439"/>
      <c r="AD200" s="1439"/>
      <c r="AE200" s="1439"/>
      <c r="AF200" s="1439"/>
      <c r="AG200" s="1439"/>
      <c r="AH200" s="1439"/>
      <c r="AI200" s="1439"/>
      <c r="AJ200" s="1439"/>
      <c r="AK200" s="1439"/>
      <c r="AL200" s="1439"/>
      <c r="AM200" s="1439"/>
      <c r="AN200" s="1439"/>
      <c r="AO200" s="1439"/>
      <c r="AP200" s="1439"/>
      <c r="AQ200" s="1439"/>
      <c r="AR200" s="1439"/>
      <c r="AS200" s="1439"/>
      <c r="AT200" s="1439"/>
      <c r="AU200" s="1439"/>
      <c r="AV200" s="1439"/>
      <c r="AW200" s="1439"/>
      <c r="AX200" s="1439"/>
      <c r="AY200" s="1439"/>
      <c r="AZ200" s="1439"/>
      <c r="BA200" s="1439"/>
      <c r="BB200" s="1439"/>
      <c r="BC200" s="1439"/>
      <c r="BD200" s="1439"/>
      <c r="BE200" s="1439"/>
      <c r="BF200" s="1439"/>
      <c r="BG200" s="1439"/>
      <c r="BH200" s="1439"/>
      <c r="BI200" s="1439"/>
      <c r="BJ200" s="1439"/>
      <c r="BK200" s="1439"/>
      <c r="BL200" s="1439"/>
      <c r="BM200" s="1439"/>
      <c r="BN200" s="1439"/>
      <c r="BO200" s="1439"/>
      <c r="BP200" s="1439"/>
      <c r="BQ200" s="1439"/>
      <c r="BR200" s="1439"/>
      <c r="BS200" s="1439"/>
      <c r="BT200" s="1439"/>
      <c r="BU200" s="1439"/>
    </row>
    <row r="201" spans="1:73" x14ac:dyDescent="0.25">
      <c r="A201" s="1439"/>
      <c r="B201" s="1439"/>
      <c r="C201" s="1439"/>
      <c r="D201" s="1439"/>
      <c r="E201" s="1439"/>
      <c r="F201" s="1439"/>
      <c r="G201" s="1439"/>
      <c r="H201" s="1439"/>
      <c r="I201" s="1439"/>
      <c r="J201" s="1439"/>
      <c r="K201" s="1439"/>
      <c r="L201" s="1439"/>
      <c r="M201" s="1439"/>
      <c r="N201" s="1439"/>
      <c r="O201" s="1439"/>
      <c r="P201" s="1439"/>
      <c r="Q201" s="1439"/>
      <c r="R201" s="1439"/>
      <c r="S201" s="1439"/>
      <c r="T201" s="1439"/>
      <c r="U201" s="1439"/>
      <c r="V201" s="1439"/>
      <c r="W201" s="1439"/>
      <c r="X201" s="1439"/>
      <c r="Y201" s="1439"/>
      <c r="Z201" s="1439"/>
      <c r="AA201" s="1439"/>
      <c r="AB201" s="1439"/>
      <c r="AC201" s="1439"/>
      <c r="AD201" s="1439"/>
      <c r="AE201" s="1439"/>
      <c r="AF201" s="1439"/>
      <c r="AG201" s="1439"/>
      <c r="AH201" s="1439"/>
      <c r="AI201" s="1439"/>
      <c r="AJ201" s="1439"/>
      <c r="AK201" s="1439"/>
      <c r="AL201" s="1439"/>
      <c r="AM201" s="1439"/>
      <c r="AN201" s="1439"/>
      <c r="AO201" s="1439"/>
      <c r="AP201" s="1439"/>
      <c r="AQ201" s="1439"/>
      <c r="AR201" s="1439"/>
      <c r="AS201" s="1439"/>
      <c r="AT201" s="1439"/>
      <c r="AU201" s="1439"/>
      <c r="AV201" s="1439"/>
      <c r="AW201" s="1439"/>
      <c r="AX201" s="1439"/>
      <c r="AY201" s="1439"/>
      <c r="AZ201" s="1439"/>
      <c r="BA201" s="1439"/>
      <c r="BB201" s="1439"/>
      <c r="BC201" s="1439"/>
      <c r="BD201" s="1439"/>
      <c r="BE201" s="1439"/>
      <c r="BF201" s="1439"/>
      <c r="BG201" s="1439"/>
      <c r="BH201" s="1439"/>
      <c r="BI201" s="1439"/>
      <c r="BJ201" s="1439"/>
      <c r="BK201" s="1439"/>
      <c r="BL201" s="1439"/>
      <c r="BM201" s="1439"/>
      <c r="BN201" s="1439"/>
      <c r="BO201" s="1439"/>
      <c r="BP201" s="1439"/>
      <c r="BQ201" s="1439"/>
      <c r="BR201" s="1439"/>
      <c r="BS201" s="1439"/>
      <c r="BT201" s="1439"/>
      <c r="BU201" s="1439"/>
    </row>
    <row r="202" spans="1:73" x14ac:dyDescent="0.25">
      <c r="A202" s="1439"/>
      <c r="B202" s="1439"/>
      <c r="C202" s="1439"/>
      <c r="D202" s="1439"/>
      <c r="E202" s="1439"/>
      <c r="F202" s="1439"/>
      <c r="G202" s="1439"/>
      <c r="H202" s="1439"/>
      <c r="I202" s="1439"/>
      <c r="J202" s="1439"/>
      <c r="K202" s="1439"/>
      <c r="L202" s="1439"/>
      <c r="M202" s="1439"/>
      <c r="N202" s="1439"/>
      <c r="O202" s="1439"/>
      <c r="P202" s="1439"/>
      <c r="Q202" s="1439"/>
      <c r="R202" s="1439"/>
      <c r="S202" s="1439"/>
      <c r="T202" s="1439"/>
      <c r="U202" s="1439"/>
      <c r="V202" s="1439"/>
      <c r="W202" s="1439"/>
      <c r="X202" s="1439"/>
      <c r="Y202" s="1439"/>
      <c r="Z202" s="1439"/>
      <c r="AA202" s="1439"/>
      <c r="AB202" s="1439"/>
      <c r="AC202" s="1439"/>
      <c r="AD202" s="1439"/>
      <c r="AE202" s="1439"/>
      <c r="AF202" s="1439"/>
      <c r="AG202" s="1439"/>
      <c r="AH202" s="1439"/>
      <c r="AI202" s="1439"/>
      <c r="AJ202" s="1439"/>
      <c r="AK202" s="1439"/>
      <c r="AL202" s="1439"/>
      <c r="AM202" s="1439"/>
      <c r="AN202" s="1439"/>
      <c r="AO202" s="1439"/>
      <c r="AP202" s="1439"/>
      <c r="AQ202" s="1439"/>
      <c r="AR202" s="1439"/>
      <c r="AS202" s="1439"/>
      <c r="AT202" s="1439"/>
      <c r="AU202" s="1439"/>
      <c r="AV202" s="1439"/>
      <c r="AW202" s="1439"/>
      <c r="AX202" s="1439"/>
      <c r="AY202" s="1439"/>
      <c r="AZ202" s="1439"/>
      <c r="BA202" s="1439"/>
      <c r="BB202" s="1439"/>
      <c r="BC202" s="1439"/>
      <c r="BD202" s="1439"/>
      <c r="BE202" s="1439"/>
      <c r="BF202" s="1439"/>
      <c r="BG202" s="1439"/>
      <c r="BH202" s="1439"/>
      <c r="BI202" s="1439"/>
      <c r="BJ202" s="1439"/>
      <c r="BK202" s="1439"/>
      <c r="BL202" s="1439"/>
      <c r="BM202" s="1439"/>
      <c r="BN202" s="1439"/>
      <c r="BO202" s="1439"/>
      <c r="BP202" s="1439"/>
      <c r="BQ202" s="1439"/>
      <c r="BR202" s="1439"/>
      <c r="BS202" s="1439"/>
      <c r="BT202" s="1439"/>
      <c r="BU202" s="1439"/>
    </row>
    <row r="203" spans="1:73" x14ac:dyDescent="0.25">
      <c r="A203" s="1439"/>
      <c r="B203" s="1439"/>
      <c r="C203" s="1439"/>
      <c r="D203" s="1439"/>
      <c r="E203" s="1439"/>
      <c r="F203" s="1439"/>
      <c r="G203" s="1439"/>
      <c r="H203" s="1439"/>
      <c r="I203" s="1439"/>
      <c r="J203" s="1439"/>
      <c r="K203" s="1439"/>
      <c r="L203" s="1439"/>
      <c r="M203" s="1439"/>
      <c r="N203" s="1439"/>
      <c r="O203" s="1439"/>
      <c r="P203" s="1439"/>
      <c r="Q203" s="1439"/>
      <c r="R203" s="1439"/>
      <c r="S203" s="1439"/>
      <c r="T203" s="1439"/>
      <c r="U203" s="1439"/>
      <c r="V203" s="1439"/>
      <c r="W203" s="1439"/>
      <c r="X203" s="1439"/>
      <c r="Y203" s="1439"/>
      <c r="Z203" s="1439"/>
      <c r="AA203" s="1439"/>
      <c r="AB203" s="1439"/>
      <c r="AC203" s="1439"/>
      <c r="AD203" s="1439"/>
      <c r="AE203" s="1439"/>
      <c r="AF203" s="1439"/>
      <c r="AG203" s="1439"/>
      <c r="AH203" s="1439"/>
      <c r="AI203" s="1439"/>
      <c r="AJ203" s="1439"/>
      <c r="AK203" s="1439"/>
      <c r="AL203" s="1439"/>
      <c r="AM203" s="1439"/>
      <c r="AN203" s="1439"/>
      <c r="AO203" s="1439"/>
      <c r="AP203" s="1439"/>
      <c r="AQ203" s="1439"/>
      <c r="AR203" s="1439"/>
      <c r="AS203" s="1439"/>
      <c r="AT203" s="1439"/>
      <c r="AU203" s="1439"/>
      <c r="AV203" s="1439"/>
      <c r="AW203" s="1439"/>
      <c r="AX203" s="1439"/>
      <c r="AY203" s="1439"/>
      <c r="AZ203" s="1439"/>
      <c r="BA203" s="1439"/>
      <c r="BB203" s="1439"/>
      <c r="BC203" s="1439"/>
      <c r="BD203" s="1439"/>
      <c r="BE203" s="1439"/>
      <c r="BF203" s="1439"/>
      <c r="BG203" s="1439"/>
      <c r="BH203" s="1439"/>
      <c r="BI203" s="1439"/>
      <c r="BJ203" s="1439"/>
      <c r="BK203" s="1439"/>
      <c r="BL203" s="1439"/>
      <c r="BM203" s="1439"/>
      <c r="BN203" s="1439"/>
      <c r="BO203" s="1439"/>
      <c r="BP203" s="1439"/>
      <c r="BQ203" s="1439"/>
      <c r="BR203" s="1439"/>
      <c r="BS203" s="1439"/>
      <c r="BT203" s="1439"/>
      <c r="BU203" s="1439"/>
    </row>
    <row r="204" spans="1:73" x14ac:dyDescent="0.25">
      <c r="A204" s="1439"/>
      <c r="B204" s="1439"/>
      <c r="C204" s="1439"/>
      <c r="D204" s="1439"/>
      <c r="E204" s="1439"/>
      <c r="F204" s="1439"/>
      <c r="G204" s="1439"/>
      <c r="H204" s="1439"/>
      <c r="I204" s="1439"/>
      <c r="J204" s="1439"/>
      <c r="K204" s="1439"/>
      <c r="L204" s="1439"/>
      <c r="M204" s="1439"/>
      <c r="N204" s="1439"/>
      <c r="O204" s="1439"/>
      <c r="P204" s="1439"/>
      <c r="Q204" s="1439"/>
      <c r="R204" s="1439"/>
      <c r="S204" s="1439"/>
      <c r="T204" s="1439"/>
      <c r="U204" s="1439"/>
      <c r="V204" s="1439"/>
      <c r="W204" s="1439"/>
      <c r="X204" s="1439"/>
      <c r="Y204" s="1439"/>
      <c r="Z204" s="1439"/>
      <c r="AA204" s="1439"/>
      <c r="AB204" s="1439"/>
      <c r="AC204" s="1439"/>
      <c r="AD204" s="1439"/>
      <c r="AE204" s="1439"/>
      <c r="AF204" s="1439"/>
      <c r="AG204" s="1439"/>
      <c r="AH204" s="1439"/>
      <c r="AI204" s="1439"/>
      <c r="AJ204" s="1439"/>
      <c r="AK204" s="1439"/>
      <c r="AL204" s="1439"/>
      <c r="AM204" s="1439"/>
      <c r="AN204" s="1439"/>
      <c r="AO204" s="1439"/>
      <c r="AP204" s="1439"/>
      <c r="AQ204" s="1439"/>
      <c r="AR204" s="1439"/>
      <c r="AS204" s="1439"/>
      <c r="AT204" s="1439"/>
      <c r="AU204" s="1439"/>
      <c r="AV204" s="1439"/>
      <c r="AW204" s="1439"/>
      <c r="AX204" s="1439"/>
      <c r="AY204" s="1439"/>
      <c r="AZ204" s="1439"/>
      <c r="BA204" s="1439"/>
      <c r="BB204" s="1439"/>
      <c r="BC204" s="1439"/>
      <c r="BD204" s="1439"/>
      <c r="BE204" s="1439"/>
      <c r="BF204" s="1439"/>
      <c r="BG204" s="1439"/>
      <c r="BH204" s="1439"/>
      <c r="BI204" s="1439"/>
      <c r="BJ204" s="1439"/>
      <c r="BK204" s="1439"/>
      <c r="BL204" s="1439"/>
      <c r="BM204" s="1439"/>
      <c r="BN204" s="1439"/>
      <c r="BO204" s="1439"/>
      <c r="BP204" s="1439"/>
      <c r="BQ204" s="1439"/>
      <c r="BR204" s="1439"/>
      <c r="BS204" s="1439"/>
      <c r="BT204" s="1439"/>
      <c r="BU204" s="1439"/>
    </row>
    <row r="205" spans="1:73" x14ac:dyDescent="0.25">
      <c r="A205" s="1439"/>
      <c r="B205" s="1439"/>
      <c r="C205" s="1439"/>
      <c r="D205" s="1439"/>
      <c r="E205" s="1439"/>
      <c r="F205" s="1439"/>
      <c r="G205" s="1439"/>
      <c r="H205" s="1439"/>
      <c r="I205" s="1439"/>
      <c r="J205" s="1439"/>
      <c r="K205" s="1439"/>
      <c r="L205" s="1439"/>
      <c r="M205" s="1439"/>
      <c r="N205" s="1439"/>
      <c r="O205" s="1439"/>
      <c r="P205" s="1439"/>
      <c r="Q205" s="1439"/>
      <c r="R205" s="1439"/>
      <c r="S205" s="1439"/>
      <c r="T205" s="1439"/>
      <c r="U205" s="1439"/>
      <c r="V205" s="1439"/>
      <c r="W205" s="1439"/>
      <c r="X205" s="1439"/>
      <c r="Y205" s="1439"/>
      <c r="Z205" s="1439"/>
      <c r="AA205" s="1439"/>
      <c r="AB205" s="1439"/>
      <c r="AC205" s="1439"/>
      <c r="AD205" s="1439"/>
      <c r="AE205" s="1439"/>
      <c r="AF205" s="1439"/>
      <c r="AG205" s="1439"/>
      <c r="AH205" s="1439"/>
      <c r="AI205" s="1439"/>
      <c r="AJ205" s="1439"/>
      <c r="AK205" s="1439"/>
      <c r="AL205" s="1439"/>
      <c r="AM205" s="1439"/>
      <c r="AN205" s="1439"/>
      <c r="AO205" s="1439"/>
      <c r="AP205" s="1439"/>
      <c r="AQ205" s="1439"/>
      <c r="AR205" s="1439"/>
      <c r="AS205" s="1439"/>
      <c r="AT205" s="1439"/>
      <c r="AU205" s="1439"/>
      <c r="AV205" s="1439"/>
      <c r="AW205" s="1439"/>
      <c r="AX205" s="1439"/>
      <c r="AY205" s="1439"/>
      <c r="AZ205" s="1439"/>
      <c r="BA205" s="1439"/>
      <c r="BB205" s="1439"/>
      <c r="BC205" s="1439"/>
      <c r="BD205" s="1439"/>
      <c r="BE205" s="1439"/>
      <c r="BF205" s="1439"/>
      <c r="BG205" s="1439"/>
      <c r="BH205" s="1439"/>
      <c r="BI205" s="1439"/>
      <c r="BJ205" s="1439"/>
      <c r="BK205" s="1439"/>
      <c r="BL205" s="1439"/>
      <c r="BM205" s="1439"/>
      <c r="BN205" s="1439"/>
      <c r="BO205" s="1439"/>
      <c r="BP205" s="1439"/>
      <c r="BQ205" s="1439"/>
      <c r="BR205" s="1439"/>
      <c r="BS205" s="1439"/>
      <c r="BT205" s="1439"/>
      <c r="BU205" s="1439"/>
    </row>
    <row r="206" spans="1:73" x14ac:dyDescent="0.25">
      <c r="A206" s="1439"/>
      <c r="B206" s="1439"/>
      <c r="C206" s="1439"/>
      <c r="D206" s="1439"/>
      <c r="E206" s="1439"/>
      <c r="F206" s="1439"/>
      <c r="G206" s="1439"/>
      <c r="H206" s="1439"/>
      <c r="I206" s="1439"/>
      <c r="J206" s="1439"/>
      <c r="K206" s="1439"/>
      <c r="L206" s="1439"/>
      <c r="M206" s="1439"/>
      <c r="N206" s="1439"/>
      <c r="O206" s="1439"/>
      <c r="P206" s="1439"/>
      <c r="Q206" s="1439"/>
      <c r="R206" s="1439"/>
      <c r="S206" s="1439"/>
      <c r="T206" s="1439"/>
      <c r="U206" s="1439"/>
      <c r="V206" s="1439"/>
      <c r="W206" s="1439"/>
      <c r="X206" s="1439"/>
      <c r="Y206" s="1439"/>
      <c r="Z206" s="1439"/>
      <c r="AA206" s="1439"/>
      <c r="AB206" s="1439"/>
      <c r="AC206" s="1439"/>
      <c r="AD206" s="1439"/>
      <c r="AE206" s="1439"/>
      <c r="AF206" s="1439"/>
      <c r="AG206" s="1439"/>
      <c r="AH206" s="1439"/>
      <c r="AI206" s="1439"/>
      <c r="AJ206" s="1439"/>
      <c r="AK206" s="1439"/>
      <c r="AL206" s="1439"/>
      <c r="AM206" s="1439"/>
      <c r="AN206" s="1439"/>
      <c r="AO206" s="1439"/>
      <c r="AP206" s="1439"/>
      <c r="AQ206" s="1439"/>
      <c r="AR206" s="1439"/>
      <c r="AS206" s="1439"/>
      <c r="AT206" s="1439"/>
      <c r="AU206" s="1439"/>
      <c r="AV206" s="1439"/>
      <c r="AW206" s="1439"/>
      <c r="AX206" s="1439"/>
      <c r="AY206" s="1439"/>
      <c r="AZ206" s="1439"/>
      <c r="BA206" s="1439"/>
      <c r="BB206" s="1439"/>
      <c r="BC206" s="1439"/>
      <c r="BD206" s="1439"/>
      <c r="BE206" s="1439"/>
      <c r="BF206" s="1439"/>
      <c r="BG206" s="1439"/>
      <c r="BH206" s="1439"/>
      <c r="BI206" s="1439"/>
      <c r="BJ206" s="1439"/>
      <c r="BK206" s="1439"/>
      <c r="BL206" s="1439"/>
      <c r="BM206" s="1439"/>
      <c r="BN206" s="1439"/>
      <c r="BO206" s="1439"/>
      <c r="BP206" s="1439"/>
      <c r="BQ206" s="1439"/>
      <c r="BR206" s="1439"/>
      <c r="BS206" s="1439"/>
      <c r="BT206" s="1439"/>
      <c r="BU206" s="1439"/>
    </row>
    <row r="207" spans="1:73" x14ac:dyDescent="0.25">
      <c r="A207" s="1439"/>
      <c r="B207" s="1439"/>
      <c r="C207" s="1439"/>
      <c r="D207" s="1439"/>
      <c r="E207" s="1439"/>
      <c r="F207" s="1439"/>
      <c r="G207" s="1439"/>
      <c r="H207" s="1439"/>
      <c r="I207" s="1439"/>
      <c r="J207" s="1439"/>
      <c r="K207" s="1439"/>
      <c r="L207" s="1439"/>
      <c r="M207" s="1439"/>
      <c r="N207" s="1439"/>
      <c r="O207" s="1439"/>
      <c r="P207" s="1439"/>
      <c r="Q207" s="1439"/>
      <c r="R207" s="1439"/>
      <c r="S207" s="1439"/>
      <c r="T207" s="1439"/>
      <c r="U207" s="1439"/>
      <c r="V207" s="1439"/>
      <c r="W207" s="1439"/>
      <c r="X207" s="1439"/>
      <c r="Y207" s="1439"/>
      <c r="Z207" s="1439"/>
      <c r="AA207" s="1439"/>
      <c r="AB207" s="1439"/>
      <c r="AC207" s="1439"/>
      <c r="AD207" s="1439"/>
      <c r="AE207" s="1439"/>
      <c r="AF207" s="1439"/>
      <c r="AG207" s="1439"/>
      <c r="AH207" s="1439"/>
      <c r="AI207" s="1439"/>
      <c r="AJ207" s="1439"/>
      <c r="AK207" s="1439"/>
      <c r="AL207" s="1439"/>
      <c r="AM207" s="1439"/>
      <c r="AN207" s="1439"/>
      <c r="AO207" s="1439"/>
      <c r="AP207" s="1439"/>
      <c r="AQ207" s="1439"/>
      <c r="AR207" s="1439"/>
      <c r="AS207" s="1439"/>
      <c r="AT207" s="1439"/>
      <c r="AU207" s="1439"/>
      <c r="AV207" s="1439"/>
      <c r="AW207" s="1439"/>
      <c r="AX207" s="1439"/>
      <c r="AY207" s="1439"/>
      <c r="AZ207" s="1439"/>
      <c r="BA207" s="1439"/>
      <c r="BB207" s="1439"/>
      <c r="BC207" s="1439"/>
      <c r="BD207" s="1439"/>
      <c r="BE207" s="1439"/>
      <c r="BF207" s="1439"/>
      <c r="BG207" s="1439"/>
      <c r="BH207" s="1439"/>
      <c r="BI207" s="1439"/>
      <c r="BJ207" s="1439"/>
      <c r="BK207" s="1439"/>
      <c r="BL207" s="1439"/>
      <c r="BM207" s="1439"/>
      <c r="BN207" s="1439"/>
      <c r="BO207" s="1439"/>
      <c r="BP207" s="1439"/>
      <c r="BQ207" s="1439"/>
      <c r="BR207" s="1439"/>
      <c r="BS207" s="1439"/>
      <c r="BT207" s="1439"/>
      <c r="BU207" s="1439"/>
    </row>
    <row r="208" spans="1:73" x14ac:dyDescent="0.25">
      <c r="A208" s="1439"/>
      <c r="B208" s="1439"/>
      <c r="C208" s="1439"/>
      <c r="D208" s="1439"/>
      <c r="E208" s="1439"/>
      <c r="F208" s="1439"/>
      <c r="G208" s="1439"/>
      <c r="H208" s="1439"/>
      <c r="I208" s="1439"/>
      <c r="J208" s="1439"/>
      <c r="K208" s="1439"/>
      <c r="L208" s="1439"/>
      <c r="M208" s="1439"/>
      <c r="N208" s="1439"/>
      <c r="O208" s="1439"/>
      <c r="P208" s="1439"/>
      <c r="Q208" s="1439"/>
      <c r="R208" s="1439"/>
      <c r="S208" s="1439"/>
      <c r="T208" s="1439"/>
      <c r="U208" s="1439"/>
      <c r="V208" s="1439"/>
      <c r="W208" s="1439"/>
      <c r="X208" s="1439"/>
      <c r="Y208" s="1439"/>
      <c r="Z208" s="1439"/>
      <c r="AA208" s="1439"/>
      <c r="AB208" s="1439"/>
      <c r="AC208" s="1439"/>
      <c r="AD208" s="1439"/>
      <c r="AE208" s="1439"/>
      <c r="AF208" s="1439"/>
      <c r="AG208" s="1439"/>
      <c r="AH208" s="1439"/>
      <c r="AI208" s="1439"/>
      <c r="AJ208" s="1439"/>
      <c r="AK208" s="1439"/>
      <c r="AL208" s="1439"/>
      <c r="AM208" s="1439"/>
      <c r="AN208" s="1439"/>
      <c r="AO208" s="1439"/>
      <c r="AP208" s="1439"/>
      <c r="AQ208" s="1439"/>
      <c r="AR208" s="1439"/>
      <c r="AS208" s="1439"/>
      <c r="AT208" s="1439"/>
      <c r="AU208" s="1439"/>
      <c r="AV208" s="1439"/>
      <c r="AW208" s="1439"/>
      <c r="AX208" s="1439"/>
      <c r="AY208" s="1439"/>
      <c r="AZ208" s="1439"/>
      <c r="BA208" s="1439"/>
      <c r="BB208" s="1439"/>
      <c r="BC208" s="1439"/>
      <c r="BD208" s="1439"/>
      <c r="BE208" s="1439"/>
      <c r="BF208" s="1439"/>
      <c r="BG208" s="1439"/>
      <c r="BH208" s="1439"/>
      <c r="BI208" s="1439"/>
      <c r="BJ208" s="1439"/>
      <c r="BK208" s="1439"/>
      <c r="BL208" s="1439"/>
      <c r="BM208" s="1439"/>
      <c r="BN208" s="1439"/>
      <c r="BO208" s="1439"/>
      <c r="BP208" s="1439"/>
      <c r="BQ208" s="1439"/>
      <c r="BR208" s="1439"/>
      <c r="BS208" s="1439"/>
      <c r="BT208" s="1439"/>
      <c r="BU208" s="1439"/>
    </row>
    <row r="209" spans="1:73" x14ac:dyDescent="0.25">
      <c r="A209" s="1439"/>
      <c r="B209" s="1439"/>
      <c r="C209" s="1439"/>
      <c r="D209" s="1439"/>
      <c r="E209" s="1439"/>
      <c r="F209" s="1439"/>
      <c r="G209" s="1439"/>
      <c r="H209" s="1439"/>
      <c r="I209" s="1439"/>
      <c r="J209" s="1439"/>
      <c r="K209" s="1439"/>
      <c r="L209" s="1439"/>
      <c r="M209" s="1439"/>
      <c r="N209" s="1439"/>
      <c r="O209" s="1439"/>
      <c r="P209" s="1439"/>
      <c r="Q209" s="1439"/>
      <c r="R209" s="1439"/>
      <c r="S209" s="1439"/>
      <c r="T209" s="1439"/>
      <c r="U209" s="1439"/>
      <c r="V209" s="1439"/>
      <c r="W209" s="1439"/>
      <c r="X209" s="1439"/>
      <c r="Y209" s="1439"/>
      <c r="Z209" s="1439"/>
      <c r="AA209" s="1439"/>
      <c r="AB209" s="1439"/>
      <c r="AC209" s="1439"/>
      <c r="AD209" s="1439"/>
      <c r="AE209" s="1439"/>
      <c r="AF209" s="1439"/>
      <c r="AG209" s="1439"/>
      <c r="AH209" s="1439"/>
      <c r="AI209" s="1439"/>
      <c r="AJ209" s="1439"/>
      <c r="AK209" s="1439"/>
      <c r="AL209" s="1439"/>
      <c r="AM209" s="1439"/>
      <c r="AN209" s="1439"/>
      <c r="AO209" s="1439"/>
      <c r="AP209" s="1439"/>
      <c r="AQ209" s="1439"/>
      <c r="AR209" s="1439"/>
      <c r="AS209" s="1439"/>
      <c r="AT209" s="1439"/>
      <c r="AU209" s="1439"/>
      <c r="AV209" s="1439"/>
      <c r="AW209" s="1439"/>
      <c r="AX209" s="1439"/>
      <c r="AY209" s="1439"/>
      <c r="AZ209" s="1439"/>
      <c r="BA209" s="1439"/>
      <c r="BB209" s="1439"/>
      <c r="BC209" s="1439"/>
      <c r="BD209" s="1439"/>
      <c r="BE209" s="1439"/>
      <c r="BF209" s="1439"/>
      <c r="BG209" s="1439"/>
      <c r="BH209" s="1439"/>
      <c r="BI209" s="1439"/>
      <c r="BJ209" s="1439"/>
      <c r="BK209" s="1439"/>
      <c r="BL209" s="1439"/>
      <c r="BM209" s="1439"/>
      <c r="BN209" s="1439"/>
      <c r="BO209" s="1439"/>
      <c r="BP209" s="1439"/>
      <c r="BQ209" s="1439"/>
      <c r="BR209" s="1439"/>
      <c r="BS209" s="1439"/>
      <c r="BT209" s="1439"/>
      <c r="BU209" s="1439"/>
    </row>
    <row r="210" spans="1:73" x14ac:dyDescent="0.25">
      <c r="A210" s="1439"/>
      <c r="B210" s="1439"/>
      <c r="C210" s="1439"/>
      <c r="D210" s="1439"/>
      <c r="E210" s="1439"/>
      <c r="F210" s="1439"/>
      <c r="G210" s="1439"/>
      <c r="H210" s="1439"/>
      <c r="I210" s="1439"/>
      <c r="J210" s="1439"/>
      <c r="K210" s="1439"/>
      <c r="L210" s="1439"/>
      <c r="M210" s="1439"/>
      <c r="N210" s="1439"/>
      <c r="O210" s="1439"/>
      <c r="P210" s="1439"/>
      <c r="Q210" s="1439"/>
      <c r="R210" s="1439"/>
      <c r="S210" s="1439"/>
      <c r="T210" s="1439"/>
      <c r="U210" s="1439"/>
      <c r="V210" s="1439"/>
      <c r="W210" s="1439"/>
      <c r="X210" s="1439"/>
      <c r="Y210" s="1439"/>
      <c r="Z210" s="1439"/>
      <c r="AA210" s="1439"/>
      <c r="AB210" s="1439"/>
      <c r="AC210" s="1439"/>
      <c r="AD210" s="1439"/>
      <c r="AE210" s="1439"/>
      <c r="AF210" s="1439"/>
      <c r="AG210" s="1439"/>
      <c r="AH210" s="1439"/>
      <c r="AI210" s="1439"/>
      <c r="AJ210" s="1439"/>
      <c r="AK210" s="1439"/>
      <c r="AL210" s="1439"/>
      <c r="AM210" s="1439"/>
      <c r="AN210" s="1439"/>
      <c r="AO210" s="1439"/>
      <c r="AP210" s="1439"/>
      <c r="AQ210" s="1439"/>
      <c r="AR210" s="1439"/>
      <c r="AS210" s="1439"/>
      <c r="AT210" s="1439"/>
      <c r="AU210" s="1439"/>
      <c r="AV210" s="1439"/>
      <c r="AW210" s="1439"/>
      <c r="AX210" s="1439"/>
      <c r="AY210" s="1439"/>
      <c r="AZ210" s="1439"/>
      <c r="BA210" s="1439"/>
      <c r="BB210" s="1439"/>
      <c r="BC210" s="1439"/>
      <c r="BD210" s="1439"/>
      <c r="BE210" s="1439"/>
      <c r="BF210" s="1439"/>
      <c r="BG210" s="1439"/>
      <c r="BH210" s="1439"/>
      <c r="BI210" s="1439"/>
      <c r="BJ210" s="1439"/>
      <c r="BK210" s="1439"/>
      <c r="BL210" s="1439"/>
      <c r="BM210" s="1439"/>
      <c r="BN210" s="1439"/>
      <c r="BO210" s="1439"/>
      <c r="BP210" s="1439"/>
      <c r="BQ210" s="1439"/>
      <c r="BR210" s="1439"/>
      <c r="BS210" s="1439"/>
      <c r="BT210" s="1439"/>
      <c r="BU210" s="1439"/>
    </row>
    <row r="211" spans="1:73" x14ac:dyDescent="0.25">
      <c r="A211" s="1439"/>
      <c r="B211" s="1439"/>
      <c r="C211" s="1439"/>
      <c r="D211" s="1439"/>
      <c r="E211" s="1439"/>
      <c r="F211" s="1439"/>
      <c r="G211" s="1439"/>
      <c r="H211" s="1439"/>
      <c r="I211" s="1439"/>
      <c r="J211" s="1439"/>
      <c r="K211" s="1439"/>
      <c r="L211" s="1439"/>
      <c r="M211" s="1439"/>
      <c r="N211" s="1439"/>
      <c r="O211" s="1439"/>
      <c r="P211" s="1439"/>
      <c r="Q211" s="1439"/>
      <c r="R211" s="1439"/>
      <c r="S211" s="1439"/>
      <c r="T211" s="1439"/>
      <c r="U211" s="1439"/>
      <c r="V211" s="1439"/>
      <c r="W211" s="1439"/>
      <c r="X211" s="1439"/>
      <c r="Y211" s="1439"/>
      <c r="Z211" s="1439"/>
      <c r="AA211" s="1439"/>
      <c r="AB211" s="1439"/>
      <c r="AC211" s="1439"/>
      <c r="AD211" s="1439"/>
      <c r="AE211" s="1439"/>
      <c r="AF211" s="1439"/>
      <c r="AG211" s="1439"/>
      <c r="AH211" s="1439"/>
      <c r="AI211" s="1439"/>
      <c r="AJ211" s="1439"/>
      <c r="AK211" s="1439"/>
      <c r="AL211" s="1439"/>
      <c r="AM211" s="1439"/>
      <c r="AN211" s="1439"/>
      <c r="AO211" s="1439"/>
      <c r="AP211" s="1439"/>
      <c r="AQ211" s="1439"/>
      <c r="AR211" s="1439"/>
      <c r="AS211" s="1439"/>
      <c r="AT211" s="1439"/>
      <c r="AU211" s="1439"/>
      <c r="AV211" s="1439"/>
      <c r="AW211" s="1439"/>
      <c r="AX211" s="1439"/>
      <c r="AY211" s="1439"/>
      <c r="AZ211" s="1439"/>
      <c r="BA211" s="1439"/>
      <c r="BB211" s="1439"/>
      <c r="BC211" s="1439"/>
      <c r="BD211" s="1439"/>
      <c r="BE211" s="1439"/>
      <c r="BF211" s="1439"/>
      <c r="BG211" s="1439"/>
      <c r="BH211" s="1439"/>
      <c r="BI211" s="1439"/>
      <c r="BJ211" s="1439"/>
      <c r="BK211" s="1439"/>
      <c r="BL211" s="1439"/>
      <c r="BM211" s="1439"/>
      <c r="BN211" s="1439"/>
      <c r="BO211" s="1439"/>
      <c r="BP211" s="1439"/>
      <c r="BQ211" s="1439"/>
      <c r="BR211" s="1439"/>
      <c r="BS211" s="1439"/>
      <c r="BT211" s="1439"/>
      <c r="BU211" s="1439"/>
    </row>
  </sheetData>
  <sheetProtection algorithmName="SHA-512" hashValue="xsMJATGT7Zhq4QPX2J+1fhhxOkdsvI1Yh2qnVA35wPz3UHf4XP9VzBDZgIkr7D8kWNzPEyPWzh8hkOFbiYP55w==" saltValue="05fsvI5bE4Ifvjkikgcrww==" spinCount="100000" sheet="1" objects="1" scenarios="1"/>
  <sortState ref="A22:P36">
    <sortCondition ref="A22"/>
  </sortState>
  <mergeCells count="2">
    <mergeCell ref="A1:BD1"/>
    <mergeCell ref="A56:BD56"/>
  </mergeCells>
  <pageMargins left="0.25" right="0.25" top="0.75" bottom="0.75" header="0.3" footer="0.3"/>
  <pageSetup scale="35"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BV306"/>
  <sheetViews>
    <sheetView showGridLines="0" zoomScaleNormal="100" workbookViewId="0">
      <pane ySplit="1" topLeftCell="A2" activePane="bottomLeft" state="frozen"/>
      <selection pane="bottomLeft" activeCell="H45" sqref="H45"/>
    </sheetView>
  </sheetViews>
  <sheetFormatPr defaultColWidth="9.140625" defaultRowHeight="15" x14ac:dyDescent="0.25"/>
  <cols>
    <col min="1" max="1" width="40.85546875" style="68" bestFit="1" customWidth="1"/>
    <col min="2" max="3" width="9.140625" style="68"/>
    <col min="4" max="7" width="9.140625" style="68" customWidth="1"/>
    <col min="8" max="8" width="10.7109375" style="886" customWidth="1"/>
    <col min="9" max="29" width="9.140625" style="68" hidden="1" customWidth="1"/>
    <col min="30" max="30" width="9.5703125" style="68" hidden="1" customWidth="1"/>
    <col min="31" max="31" width="10.28515625" style="68" hidden="1" customWidth="1"/>
    <col min="32" max="32" width="9.140625" style="68" hidden="1" customWidth="1"/>
    <col min="33" max="44" width="0" style="68" hidden="1" customWidth="1"/>
    <col min="45" max="54" width="9.140625" style="886"/>
    <col min="55" max="55" width="10.28515625" style="886" customWidth="1"/>
    <col min="56" max="56" width="9.140625" style="886"/>
    <col min="57" max="16384" width="9.140625" style="68"/>
  </cols>
  <sheetData>
    <row r="1" spans="1:74" ht="21" thickBot="1" x14ac:dyDescent="0.3">
      <c r="A1" s="1381" t="s">
        <v>719</v>
      </c>
      <c r="B1" s="1382"/>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2"/>
      <c r="AC1" s="1382"/>
      <c r="AD1" s="1382"/>
      <c r="AE1" s="1382"/>
      <c r="AF1" s="1382"/>
      <c r="AG1" s="1382"/>
      <c r="AH1" s="1382"/>
      <c r="AI1" s="1382"/>
      <c r="AJ1" s="1382"/>
      <c r="AK1" s="1382"/>
      <c r="AL1" s="1382"/>
      <c r="AM1" s="1382"/>
      <c r="AN1" s="1382"/>
      <c r="AO1" s="1382"/>
      <c r="AP1" s="1382"/>
      <c r="AQ1" s="1382"/>
      <c r="AR1" s="1382"/>
      <c r="AS1" s="1382"/>
      <c r="AT1" s="1382"/>
      <c r="AU1" s="1382"/>
      <c r="AV1" s="1382"/>
      <c r="AW1" s="1382"/>
      <c r="AX1" s="1382"/>
      <c r="AY1" s="1382"/>
      <c r="AZ1" s="1382"/>
      <c r="BA1" s="1382"/>
      <c r="BB1" s="1382"/>
      <c r="BC1" s="1382"/>
      <c r="BD1" s="1383"/>
      <c r="BE1" s="1439"/>
      <c r="BF1" s="1439"/>
      <c r="BG1" s="1439"/>
      <c r="BH1" s="1439"/>
      <c r="BI1" s="1439"/>
      <c r="BJ1" s="1439"/>
      <c r="BK1" s="1439"/>
      <c r="BL1" s="1439"/>
      <c r="BM1" s="1439"/>
      <c r="BN1" s="1439"/>
      <c r="BO1" s="1439"/>
      <c r="BP1" s="1439"/>
      <c r="BQ1" s="1439"/>
      <c r="BR1" s="1439"/>
      <c r="BS1" s="1439"/>
      <c r="BT1" s="1439"/>
      <c r="BU1" s="1439"/>
      <c r="BV1" s="1439"/>
    </row>
    <row r="2" spans="1:74" ht="15.75" thickBot="1" x14ac:dyDescent="0.3">
      <c r="A2" s="305" t="s">
        <v>144</v>
      </c>
      <c r="B2" s="257"/>
      <c r="C2" s="257"/>
      <c r="D2" s="306"/>
      <c r="E2" s="306"/>
      <c r="F2" s="300"/>
      <c r="G2" s="300"/>
      <c r="H2" s="300"/>
      <c r="AD2" s="20"/>
      <c r="AP2" s="20"/>
      <c r="BB2" s="20" t="str">
        <f>'Operational Data'!BN2</f>
        <v>Effective: July 31, 2021</v>
      </c>
      <c r="BE2" s="1439"/>
      <c r="BF2" s="1439"/>
      <c r="BG2" s="1439"/>
      <c r="BH2" s="1439"/>
      <c r="BI2" s="1439"/>
      <c r="BJ2" s="1439"/>
      <c r="BK2" s="1439"/>
      <c r="BL2" s="1439"/>
      <c r="BM2" s="1439"/>
      <c r="BN2" s="1439"/>
      <c r="BO2" s="1439"/>
      <c r="BP2" s="1439"/>
      <c r="BQ2" s="1439"/>
      <c r="BR2" s="1439"/>
      <c r="BS2" s="1439"/>
      <c r="BT2" s="1439"/>
      <c r="BU2" s="1439"/>
      <c r="BV2" s="1439"/>
    </row>
    <row r="3" spans="1:74" ht="18.75" thickBot="1" x14ac:dyDescent="0.3">
      <c r="A3" s="12" t="s">
        <v>73</v>
      </c>
      <c r="B3" s="138" t="s">
        <v>735</v>
      </c>
      <c r="C3" s="139" t="s">
        <v>736</v>
      </c>
      <c r="D3" s="139" t="s">
        <v>742</v>
      </c>
      <c r="E3" s="139" t="s">
        <v>738</v>
      </c>
      <c r="F3" s="139" t="s">
        <v>743</v>
      </c>
      <c r="G3" s="139" t="s">
        <v>741</v>
      </c>
      <c r="H3" s="705" t="s">
        <v>734</v>
      </c>
      <c r="I3" s="453" t="s">
        <v>401</v>
      </c>
      <c r="J3" s="143" t="s">
        <v>402</v>
      </c>
      <c r="K3" s="143" t="s">
        <v>403</v>
      </c>
      <c r="L3" s="143" t="s">
        <v>404</v>
      </c>
      <c r="M3" s="143" t="s">
        <v>405</v>
      </c>
      <c r="N3" s="143" t="s">
        <v>406</v>
      </c>
      <c r="O3" s="143" t="s">
        <v>407</v>
      </c>
      <c r="P3" s="143" t="s">
        <v>408</v>
      </c>
      <c r="Q3" s="143" t="s">
        <v>412</v>
      </c>
      <c r="R3" s="143" t="s">
        <v>409</v>
      </c>
      <c r="S3" s="143" t="s">
        <v>410</v>
      </c>
      <c r="T3" s="144" t="s">
        <v>411</v>
      </c>
      <c r="U3" s="143" t="s">
        <v>475</v>
      </c>
      <c r="V3" s="143" t="s">
        <v>476</v>
      </c>
      <c r="W3" s="143" t="s">
        <v>477</v>
      </c>
      <c r="X3" s="143" t="s">
        <v>478</v>
      </c>
      <c r="Y3" s="143" t="s">
        <v>485</v>
      </c>
      <c r="Z3" s="143" t="s">
        <v>486</v>
      </c>
      <c r="AA3" s="143" t="s">
        <v>479</v>
      </c>
      <c r="AB3" s="143" t="s">
        <v>480</v>
      </c>
      <c r="AC3" s="143" t="s">
        <v>481</v>
      </c>
      <c r="AD3" s="143" t="s">
        <v>482</v>
      </c>
      <c r="AE3" s="143" t="s">
        <v>483</v>
      </c>
      <c r="AF3" s="144" t="s">
        <v>484</v>
      </c>
      <c r="AG3" s="140" t="s">
        <v>512</v>
      </c>
      <c r="AH3" s="140" t="s">
        <v>513</v>
      </c>
      <c r="AI3" s="140" t="s">
        <v>514</v>
      </c>
      <c r="AJ3" s="140" t="s">
        <v>515</v>
      </c>
      <c r="AK3" s="140" t="s">
        <v>516</v>
      </c>
      <c r="AL3" s="140" t="s">
        <v>517</v>
      </c>
      <c r="AM3" s="140" t="s">
        <v>518</v>
      </c>
      <c r="AN3" s="140" t="s">
        <v>519</v>
      </c>
      <c r="AO3" s="140" t="s">
        <v>520</v>
      </c>
      <c r="AP3" s="140" t="s">
        <v>521</v>
      </c>
      <c r="AQ3" s="140" t="s">
        <v>522</v>
      </c>
      <c r="AR3" s="141" t="s">
        <v>523</v>
      </c>
      <c r="AS3" s="140" t="s">
        <v>722</v>
      </c>
      <c r="AT3" s="140" t="s">
        <v>723</v>
      </c>
      <c r="AU3" s="140" t="s">
        <v>724</v>
      </c>
      <c r="AV3" s="140" t="s">
        <v>725</v>
      </c>
      <c r="AW3" s="140" t="s">
        <v>726</v>
      </c>
      <c r="AX3" s="140" t="s">
        <v>727</v>
      </c>
      <c r="AY3" s="140" t="s">
        <v>728</v>
      </c>
      <c r="AZ3" s="140" t="s">
        <v>756</v>
      </c>
      <c r="BA3" s="140" t="s">
        <v>730</v>
      </c>
      <c r="BB3" s="140" t="s">
        <v>765</v>
      </c>
      <c r="BC3" s="140" t="s">
        <v>767</v>
      </c>
      <c r="BD3" s="141" t="s">
        <v>772</v>
      </c>
      <c r="BE3" s="1439"/>
      <c r="BF3" s="1439"/>
      <c r="BG3" s="1439"/>
      <c r="BH3" s="1439"/>
      <c r="BI3" s="1439"/>
      <c r="BJ3" s="1439"/>
      <c r="BK3" s="1439"/>
      <c r="BL3" s="1439"/>
      <c r="BM3" s="1439"/>
      <c r="BN3" s="1439"/>
      <c r="BO3" s="1439"/>
      <c r="BP3" s="1439"/>
      <c r="BQ3" s="1439"/>
      <c r="BR3" s="1439"/>
      <c r="BS3" s="1439"/>
      <c r="BT3" s="1439"/>
      <c r="BU3" s="1439"/>
      <c r="BV3" s="1439"/>
    </row>
    <row r="4" spans="1:74" ht="15.75" thickBot="1" x14ac:dyDescent="0.3">
      <c r="A4" s="1069" t="s">
        <v>21</v>
      </c>
      <c r="B4" s="1065">
        <v>817</v>
      </c>
      <c r="C4" s="1066">
        <v>897</v>
      </c>
      <c r="D4" s="1067">
        <v>832</v>
      </c>
      <c r="E4" s="1067">
        <v>826</v>
      </c>
      <c r="F4" s="1067">
        <v>845</v>
      </c>
      <c r="G4" s="1084">
        <v>987</v>
      </c>
      <c r="H4" s="1070">
        <v>1022</v>
      </c>
      <c r="I4" s="518">
        <v>845</v>
      </c>
      <c r="J4" s="112">
        <v>837</v>
      </c>
      <c r="K4" s="112">
        <v>846</v>
      </c>
      <c r="L4" s="112">
        <v>855</v>
      </c>
      <c r="M4" s="112">
        <v>857</v>
      </c>
      <c r="N4" s="102">
        <v>868</v>
      </c>
      <c r="O4" s="102">
        <v>861</v>
      </c>
      <c r="P4" s="102">
        <v>863</v>
      </c>
      <c r="Q4" s="112">
        <v>852</v>
      </c>
      <c r="R4" s="112">
        <v>859</v>
      </c>
      <c r="S4" s="112">
        <v>842</v>
      </c>
      <c r="T4" s="205">
        <v>821</v>
      </c>
      <c r="U4" s="112">
        <v>802</v>
      </c>
      <c r="V4" s="112">
        <v>814</v>
      </c>
      <c r="W4" s="112">
        <v>813</v>
      </c>
      <c r="X4" s="112">
        <v>797</v>
      </c>
      <c r="Y4" s="112">
        <v>796</v>
      </c>
      <c r="Z4" s="102">
        <v>779</v>
      </c>
      <c r="AA4" s="102">
        <v>782</v>
      </c>
      <c r="AB4" s="102">
        <v>786</v>
      </c>
      <c r="AC4" s="112">
        <v>805</v>
      </c>
      <c r="AD4" s="112">
        <v>811</v>
      </c>
      <c r="AE4" s="112">
        <v>841</v>
      </c>
      <c r="AF4" s="343">
        <v>845</v>
      </c>
      <c r="AG4" s="858">
        <v>841</v>
      </c>
      <c r="AH4" s="104">
        <v>870</v>
      </c>
      <c r="AI4" s="104">
        <v>890</v>
      </c>
      <c r="AJ4" s="104">
        <v>912</v>
      </c>
      <c r="AK4" s="104">
        <v>917</v>
      </c>
      <c r="AL4" s="102">
        <v>927</v>
      </c>
      <c r="AM4" s="102">
        <v>926</v>
      </c>
      <c r="AN4" s="102">
        <v>922</v>
      </c>
      <c r="AO4" s="104">
        <v>932</v>
      </c>
      <c r="AP4" s="104">
        <v>947</v>
      </c>
      <c r="AQ4" s="104">
        <v>981</v>
      </c>
      <c r="AR4" s="1016">
        <v>987</v>
      </c>
      <c r="AS4" s="858">
        <v>979</v>
      </c>
      <c r="AT4" s="104">
        <v>991</v>
      </c>
      <c r="AU4" s="104">
        <v>970</v>
      </c>
      <c r="AV4" s="104">
        <v>971</v>
      </c>
      <c r="AW4" s="104">
        <v>971</v>
      </c>
      <c r="AX4" s="102">
        <v>985</v>
      </c>
      <c r="AY4" s="1185">
        <v>1022</v>
      </c>
      <c r="AZ4" s="1185">
        <v>1102</v>
      </c>
      <c r="BA4" s="1185">
        <v>1158</v>
      </c>
      <c r="BB4" s="1185">
        <v>1212</v>
      </c>
      <c r="BC4" s="1304">
        <v>1193</v>
      </c>
      <c r="BD4" s="947">
        <v>1215</v>
      </c>
      <c r="BE4" s="1439"/>
      <c r="BF4" s="1439"/>
      <c r="BG4" s="1439"/>
      <c r="BH4" s="1439"/>
      <c r="BI4" s="1439"/>
      <c r="BJ4" s="1439"/>
      <c r="BK4" s="1439"/>
      <c r="BL4" s="1439"/>
      <c r="BM4" s="1439"/>
      <c r="BN4" s="1439"/>
      <c r="BO4" s="1439"/>
      <c r="BP4" s="1439"/>
      <c r="BQ4" s="1439"/>
      <c r="BR4" s="1439"/>
      <c r="BS4" s="1439"/>
      <c r="BT4" s="1439"/>
      <c r="BU4" s="1439"/>
      <c r="BV4" s="1439"/>
    </row>
    <row r="5" spans="1:74" ht="15.75" thickBot="1" x14ac:dyDescent="0.3">
      <c r="A5" s="1068" t="s">
        <v>223</v>
      </c>
      <c r="B5" s="856"/>
      <c r="C5" s="427"/>
      <c r="D5" s="427"/>
      <c r="E5" s="427"/>
      <c r="F5" s="427"/>
      <c r="G5" s="427"/>
      <c r="H5" s="427"/>
      <c r="I5" s="427"/>
      <c r="J5" s="427"/>
      <c r="K5" s="427"/>
      <c r="L5" s="427"/>
      <c r="M5" s="427"/>
      <c r="N5" s="427"/>
      <c r="O5" s="427"/>
      <c r="P5" s="427"/>
      <c r="Q5" s="427"/>
      <c r="R5" s="427"/>
      <c r="S5" s="427"/>
      <c r="T5" s="857"/>
      <c r="U5" s="427"/>
      <c r="V5" s="427"/>
      <c r="W5" s="427"/>
      <c r="X5" s="427"/>
      <c r="Y5" s="427"/>
      <c r="Z5" s="427"/>
      <c r="AA5" s="427"/>
      <c r="AB5" s="427"/>
      <c r="AC5" s="427"/>
      <c r="AD5" s="427"/>
      <c r="AE5" s="427"/>
      <c r="AF5" s="857"/>
      <c r="AG5" s="427"/>
      <c r="AH5" s="427"/>
      <c r="AI5" s="427"/>
      <c r="AJ5" s="427"/>
      <c r="AK5" s="427"/>
      <c r="AL5" s="427"/>
      <c r="AM5" s="427"/>
      <c r="AN5" s="427"/>
      <c r="AO5" s="427"/>
      <c r="AP5" s="427"/>
      <c r="AQ5" s="427"/>
      <c r="AR5" s="857"/>
      <c r="AS5" s="427"/>
      <c r="AT5" s="427"/>
      <c r="AU5" s="427"/>
      <c r="AV5" s="427"/>
      <c r="AW5" s="427"/>
      <c r="AX5" s="427"/>
      <c r="AY5" s="427"/>
      <c r="AZ5" s="427"/>
      <c r="BA5" s="427"/>
      <c r="BB5" s="427"/>
      <c r="BC5" s="427"/>
      <c r="BD5" s="857"/>
      <c r="BE5" s="1439"/>
      <c r="BF5" s="1439"/>
      <c r="BG5" s="1439"/>
      <c r="BH5" s="1439"/>
      <c r="BI5" s="1439"/>
      <c r="BJ5" s="1439"/>
      <c r="BK5" s="1439"/>
      <c r="BL5" s="1439"/>
      <c r="BM5" s="1439"/>
      <c r="BN5" s="1439"/>
      <c r="BO5" s="1439"/>
      <c r="BP5" s="1439"/>
      <c r="BQ5" s="1439"/>
      <c r="BR5" s="1439"/>
      <c r="BS5" s="1439"/>
      <c r="BT5" s="1439"/>
      <c r="BU5" s="1439"/>
      <c r="BV5" s="1439"/>
    </row>
    <row r="6" spans="1:74" ht="15.75" hidden="1" thickBot="1" x14ac:dyDescent="0.3">
      <c r="A6" s="307" t="s">
        <v>224</v>
      </c>
      <c r="B6" s="311"/>
      <c r="C6" s="303"/>
      <c r="D6" s="303"/>
      <c r="E6" s="303"/>
      <c r="F6" s="303"/>
      <c r="G6" s="303"/>
      <c r="H6" s="303"/>
      <c r="I6" s="303"/>
      <c r="J6" s="303"/>
      <c r="K6" s="303"/>
      <c r="L6" s="303"/>
      <c r="M6" s="303"/>
      <c r="N6" s="303"/>
      <c r="O6" s="303"/>
      <c r="P6" s="303"/>
      <c r="Q6" s="303"/>
      <c r="R6" s="303"/>
      <c r="S6" s="303"/>
      <c r="T6" s="312"/>
      <c r="U6" s="303"/>
      <c r="V6" s="303"/>
      <c r="W6" s="303"/>
      <c r="X6" s="303"/>
      <c r="Y6" s="303"/>
      <c r="Z6" s="303"/>
      <c r="AA6" s="303"/>
      <c r="AB6" s="303"/>
      <c r="AC6" s="303"/>
      <c r="AD6" s="303"/>
      <c r="AE6" s="303"/>
      <c r="AF6" s="312"/>
      <c r="AG6" s="303"/>
      <c r="AH6" s="303"/>
      <c r="AI6" s="303"/>
      <c r="AJ6" s="303"/>
      <c r="AK6" s="303"/>
      <c r="AL6" s="303"/>
      <c r="AM6" s="303"/>
      <c r="AN6" s="303"/>
      <c r="AO6" s="303"/>
      <c r="AP6" s="303"/>
      <c r="AQ6" s="303"/>
      <c r="AR6" s="312"/>
      <c r="AS6" s="303"/>
      <c r="AT6" s="303"/>
      <c r="AU6" s="303"/>
      <c r="AV6" s="303"/>
      <c r="AW6" s="303"/>
      <c r="AX6" s="303"/>
      <c r="AY6" s="303"/>
      <c r="AZ6" s="303"/>
      <c r="BA6" s="303"/>
      <c r="BB6" s="303"/>
      <c r="BC6" s="303"/>
      <c r="BD6" s="312"/>
      <c r="BE6" s="1439"/>
      <c r="BF6" s="1439"/>
      <c r="BG6" s="1439"/>
      <c r="BH6" s="1439"/>
      <c r="BI6" s="1439"/>
      <c r="BJ6" s="1439"/>
      <c r="BK6" s="1439"/>
      <c r="BL6" s="1439"/>
      <c r="BM6" s="1439"/>
      <c r="BN6" s="1439"/>
      <c r="BO6" s="1439"/>
      <c r="BP6" s="1439"/>
      <c r="BQ6" s="1439"/>
      <c r="BR6" s="1439"/>
      <c r="BS6" s="1439"/>
      <c r="BT6" s="1439"/>
      <c r="BU6" s="1439"/>
      <c r="BV6" s="1439"/>
    </row>
    <row r="7" spans="1:74" ht="15.75" hidden="1" thickBot="1" x14ac:dyDescent="0.3">
      <c r="A7" s="307" t="s">
        <v>355</v>
      </c>
      <c r="B7" s="311"/>
      <c r="C7" s="303"/>
      <c r="D7" s="303"/>
      <c r="E7" s="303"/>
      <c r="F7" s="303"/>
      <c r="G7" s="303"/>
      <c r="H7" s="303"/>
      <c r="I7" s="303"/>
      <c r="J7" s="303"/>
      <c r="K7" s="303"/>
      <c r="L7" s="303"/>
      <c r="M7" s="303"/>
      <c r="N7" s="303"/>
      <c r="O7" s="303"/>
      <c r="P7" s="303"/>
      <c r="Q7" s="303"/>
      <c r="R7" s="303"/>
      <c r="S7" s="303"/>
      <c r="T7" s="312"/>
      <c r="U7" s="303"/>
      <c r="V7" s="303"/>
      <c r="W7" s="303"/>
      <c r="X7" s="303"/>
      <c r="Y7" s="303"/>
      <c r="Z7" s="303"/>
      <c r="AA7" s="303"/>
      <c r="AB7" s="303"/>
      <c r="AC7" s="303"/>
      <c r="AD7" s="303"/>
      <c r="AE7" s="303"/>
      <c r="AF7" s="312"/>
      <c r="AG7" s="303"/>
      <c r="AH7" s="303"/>
      <c r="AI7" s="303"/>
      <c r="AJ7" s="303"/>
      <c r="AK7" s="303"/>
      <c r="AL7" s="303"/>
      <c r="AM7" s="303"/>
      <c r="AN7" s="303"/>
      <c r="AO7" s="303"/>
      <c r="AP7" s="303"/>
      <c r="AQ7" s="303"/>
      <c r="AR7" s="312"/>
      <c r="AS7" s="303"/>
      <c r="AT7" s="303"/>
      <c r="AU7" s="303"/>
      <c r="AV7" s="303"/>
      <c r="AW7" s="303"/>
      <c r="AX7" s="303"/>
      <c r="AY7" s="303"/>
      <c r="AZ7" s="303"/>
      <c r="BA7" s="303"/>
      <c r="BB7" s="303"/>
      <c r="BC7" s="303"/>
      <c r="BD7" s="312"/>
      <c r="BE7" s="1439"/>
      <c r="BF7" s="1439"/>
      <c r="BG7" s="1439"/>
      <c r="BH7" s="1439"/>
      <c r="BI7" s="1439"/>
      <c r="BJ7" s="1439"/>
      <c r="BK7" s="1439"/>
      <c r="BL7" s="1439"/>
      <c r="BM7" s="1439"/>
      <c r="BN7" s="1439"/>
      <c r="BO7" s="1439"/>
      <c r="BP7" s="1439"/>
      <c r="BQ7" s="1439"/>
      <c r="BR7" s="1439"/>
      <c r="BS7" s="1439"/>
      <c r="BT7" s="1439"/>
      <c r="BU7" s="1439"/>
      <c r="BV7" s="1439"/>
    </row>
    <row r="8" spans="1:74" ht="15.75" hidden="1" thickBot="1" x14ac:dyDescent="0.3">
      <c r="A8" s="307" t="s">
        <v>225</v>
      </c>
      <c r="B8" s="311"/>
      <c r="C8" s="303"/>
      <c r="D8" s="303"/>
      <c r="E8" s="303"/>
      <c r="F8" s="303"/>
      <c r="G8" s="303"/>
      <c r="H8" s="303"/>
      <c r="I8" s="303"/>
      <c r="J8" s="303"/>
      <c r="K8" s="303"/>
      <c r="L8" s="303"/>
      <c r="M8" s="303"/>
      <c r="N8" s="303"/>
      <c r="O8" s="303"/>
      <c r="P8" s="303"/>
      <c r="Q8" s="303"/>
      <c r="R8" s="303"/>
      <c r="S8" s="303"/>
      <c r="T8" s="312"/>
      <c r="U8" s="303"/>
      <c r="V8" s="303"/>
      <c r="W8" s="303"/>
      <c r="X8" s="303"/>
      <c r="Y8" s="303"/>
      <c r="Z8" s="303"/>
      <c r="AA8" s="303"/>
      <c r="AB8" s="303"/>
      <c r="AC8" s="303"/>
      <c r="AD8" s="303"/>
      <c r="AE8" s="303"/>
      <c r="AF8" s="312"/>
      <c r="AG8" s="303"/>
      <c r="AH8" s="303"/>
      <c r="AI8" s="303"/>
      <c r="AJ8" s="303"/>
      <c r="AK8" s="303"/>
      <c r="AL8" s="303"/>
      <c r="AM8" s="303"/>
      <c r="AN8" s="303"/>
      <c r="AO8" s="303"/>
      <c r="AP8" s="303"/>
      <c r="AQ8" s="303"/>
      <c r="AR8" s="312"/>
      <c r="AS8" s="303"/>
      <c r="AT8" s="303"/>
      <c r="AU8" s="303"/>
      <c r="AV8" s="303"/>
      <c r="AW8" s="303"/>
      <c r="AX8" s="303"/>
      <c r="AY8" s="303"/>
      <c r="AZ8" s="303"/>
      <c r="BA8" s="303"/>
      <c r="BB8" s="303"/>
      <c r="BC8" s="303"/>
      <c r="BD8" s="312"/>
      <c r="BE8" s="1439"/>
      <c r="BF8" s="1439"/>
      <c r="BG8" s="1439"/>
      <c r="BH8" s="1439"/>
      <c r="BI8" s="1439"/>
      <c r="BJ8" s="1439"/>
      <c r="BK8" s="1439"/>
      <c r="BL8" s="1439"/>
      <c r="BM8" s="1439"/>
      <c r="BN8" s="1439"/>
      <c r="BO8" s="1439"/>
      <c r="BP8" s="1439"/>
      <c r="BQ8" s="1439"/>
      <c r="BR8" s="1439"/>
      <c r="BS8" s="1439"/>
      <c r="BT8" s="1439"/>
      <c r="BU8" s="1439"/>
      <c r="BV8" s="1439"/>
    </row>
    <row r="9" spans="1:74" ht="15.75" hidden="1" thickBot="1" x14ac:dyDescent="0.3">
      <c r="A9" s="307" t="s">
        <v>226</v>
      </c>
      <c r="B9" s="311"/>
      <c r="C9" s="303"/>
      <c r="D9" s="303"/>
      <c r="E9" s="303"/>
      <c r="F9" s="303"/>
      <c r="G9" s="303"/>
      <c r="H9" s="303"/>
      <c r="I9" s="303"/>
      <c r="J9" s="303"/>
      <c r="K9" s="303"/>
      <c r="L9" s="303"/>
      <c r="M9" s="303"/>
      <c r="N9" s="303"/>
      <c r="O9" s="303"/>
      <c r="P9" s="303"/>
      <c r="Q9" s="303"/>
      <c r="R9" s="303"/>
      <c r="S9" s="303"/>
      <c r="T9" s="312"/>
      <c r="U9" s="303"/>
      <c r="V9" s="303"/>
      <c r="W9" s="303"/>
      <c r="X9" s="303"/>
      <c r="Y9" s="303"/>
      <c r="Z9" s="303"/>
      <c r="AA9" s="303"/>
      <c r="AB9" s="303"/>
      <c r="AC9" s="303"/>
      <c r="AD9" s="303"/>
      <c r="AE9" s="303"/>
      <c r="AF9" s="312"/>
      <c r="AG9" s="303"/>
      <c r="AH9" s="303"/>
      <c r="AI9" s="303"/>
      <c r="AJ9" s="303"/>
      <c r="AK9" s="303"/>
      <c r="AL9" s="303"/>
      <c r="AM9" s="303"/>
      <c r="AN9" s="303"/>
      <c r="AO9" s="303"/>
      <c r="AP9" s="303"/>
      <c r="AQ9" s="303"/>
      <c r="AR9" s="312"/>
      <c r="AS9" s="303"/>
      <c r="AT9" s="303"/>
      <c r="AU9" s="303"/>
      <c r="AV9" s="303"/>
      <c r="AW9" s="303"/>
      <c r="AX9" s="303"/>
      <c r="AY9" s="303"/>
      <c r="AZ9" s="303"/>
      <c r="BA9" s="303"/>
      <c r="BB9" s="303"/>
      <c r="BC9" s="303"/>
      <c r="BD9" s="312"/>
      <c r="BE9" s="1439"/>
      <c r="BF9" s="1439"/>
      <c r="BG9" s="1439"/>
      <c r="BH9" s="1439"/>
      <c r="BI9" s="1439"/>
      <c r="BJ9" s="1439"/>
      <c r="BK9" s="1439"/>
      <c r="BL9" s="1439"/>
      <c r="BM9" s="1439"/>
      <c r="BN9" s="1439"/>
      <c r="BO9" s="1439"/>
      <c r="BP9" s="1439"/>
      <c r="BQ9" s="1439"/>
      <c r="BR9" s="1439"/>
      <c r="BS9" s="1439"/>
      <c r="BT9" s="1439"/>
      <c r="BU9" s="1439"/>
      <c r="BV9" s="1439"/>
    </row>
    <row r="10" spans="1:74" ht="15.75" hidden="1" thickBot="1" x14ac:dyDescent="0.3">
      <c r="A10" s="308" t="s">
        <v>227</v>
      </c>
      <c r="B10" s="311"/>
      <c r="C10" s="303"/>
      <c r="D10" s="303"/>
      <c r="E10" s="303"/>
      <c r="F10" s="303"/>
      <c r="G10" s="303"/>
      <c r="H10" s="303"/>
      <c r="I10" s="303"/>
      <c r="J10" s="303"/>
      <c r="K10" s="303"/>
      <c r="L10" s="303"/>
      <c r="M10" s="303"/>
      <c r="N10" s="303"/>
      <c r="O10" s="303"/>
      <c r="P10" s="303"/>
      <c r="Q10" s="303"/>
      <c r="R10" s="303"/>
      <c r="S10" s="303"/>
      <c r="T10" s="312"/>
      <c r="U10" s="303"/>
      <c r="V10" s="303"/>
      <c r="W10" s="303"/>
      <c r="X10" s="303"/>
      <c r="Y10" s="303"/>
      <c r="Z10" s="303"/>
      <c r="AA10" s="303"/>
      <c r="AB10" s="303"/>
      <c r="AC10" s="303"/>
      <c r="AD10" s="303"/>
      <c r="AE10" s="303"/>
      <c r="AF10" s="312"/>
      <c r="AG10" s="303"/>
      <c r="AH10" s="303"/>
      <c r="AI10" s="303"/>
      <c r="AJ10" s="303"/>
      <c r="AK10" s="303"/>
      <c r="AL10" s="303"/>
      <c r="AM10" s="303"/>
      <c r="AN10" s="303"/>
      <c r="AO10" s="303"/>
      <c r="AP10" s="303"/>
      <c r="AQ10" s="303"/>
      <c r="AR10" s="312"/>
      <c r="AS10" s="303"/>
      <c r="AT10" s="303"/>
      <c r="AU10" s="303"/>
      <c r="AV10" s="303"/>
      <c r="AW10" s="303"/>
      <c r="AX10" s="303"/>
      <c r="AY10" s="303"/>
      <c r="AZ10" s="303"/>
      <c r="BA10" s="303"/>
      <c r="BB10" s="303"/>
      <c r="BC10" s="303"/>
      <c r="BD10" s="312"/>
      <c r="BE10" s="1439"/>
      <c r="BF10" s="1439"/>
      <c r="BG10" s="1439"/>
      <c r="BH10" s="1439"/>
      <c r="BI10" s="1439"/>
      <c r="BJ10" s="1439"/>
      <c r="BK10" s="1439"/>
      <c r="BL10" s="1439"/>
      <c r="BM10" s="1439"/>
      <c r="BN10" s="1439"/>
      <c r="BO10" s="1439"/>
      <c r="BP10" s="1439"/>
      <c r="BQ10" s="1439"/>
      <c r="BR10" s="1439"/>
      <c r="BS10" s="1439"/>
      <c r="BT10" s="1439"/>
      <c r="BU10" s="1439"/>
      <c r="BV10" s="1439"/>
    </row>
    <row r="11" spans="1:74" ht="15.75" hidden="1" thickBot="1" x14ac:dyDescent="0.3">
      <c r="A11" s="308" t="s">
        <v>228</v>
      </c>
      <c r="B11" s="311"/>
      <c r="C11" s="303"/>
      <c r="D11" s="303"/>
      <c r="E11" s="303"/>
      <c r="F11" s="303"/>
      <c r="G11" s="303"/>
      <c r="H11" s="303"/>
      <c r="I11" s="303"/>
      <c r="J11" s="303"/>
      <c r="K11" s="303"/>
      <c r="L11" s="303"/>
      <c r="M11" s="303"/>
      <c r="N11" s="303"/>
      <c r="O11" s="303"/>
      <c r="P11" s="303"/>
      <c r="Q11" s="303"/>
      <c r="R11" s="303"/>
      <c r="S11" s="303"/>
      <c r="T11" s="312"/>
      <c r="U11" s="303"/>
      <c r="V11" s="303"/>
      <c r="W11" s="303"/>
      <c r="X11" s="303"/>
      <c r="Y11" s="303"/>
      <c r="Z11" s="303"/>
      <c r="AA11" s="303"/>
      <c r="AB11" s="303"/>
      <c r="AC11" s="303"/>
      <c r="AD11" s="303"/>
      <c r="AE11" s="303"/>
      <c r="AF11" s="312"/>
      <c r="AG11" s="303"/>
      <c r="AH11" s="303"/>
      <c r="AI11" s="303"/>
      <c r="AJ11" s="303"/>
      <c r="AK11" s="303"/>
      <c r="AL11" s="303"/>
      <c r="AM11" s="303"/>
      <c r="AN11" s="303"/>
      <c r="AO11" s="303"/>
      <c r="AP11" s="303"/>
      <c r="AQ11" s="303"/>
      <c r="AR11" s="312"/>
      <c r="AS11" s="303"/>
      <c r="AT11" s="303"/>
      <c r="AU11" s="303"/>
      <c r="AV11" s="303"/>
      <c r="AW11" s="303"/>
      <c r="AX11" s="303"/>
      <c r="AY11" s="303"/>
      <c r="AZ11" s="303"/>
      <c r="BA11" s="303"/>
      <c r="BB11" s="303"/>
      <c r="BC11" s="303"/>
      <c r="BD11" s="312"/>
      <c r="BE11" s="1439"/>
      <c r="BF11" s="1439"/>
      <c r="BG11" s="1439"/>
      <c r="BH11" s="1439"/>
      <c r="BI11" s="1439"/>
      <c r="BJ11" s="1439"/>
      <c r="BK11" s="1439"/>
      <c r="BL11" s="1439"/>
      <c r="BM11" s="1439"/>
      <c r="BN11" s="1439"/>
      <c r="BO11" s="1439"/>
      <c r="BP11" s="1439"/>
      <c r="BQ11" s="1439"/>
      <c r="BR11" s="1439"/>
      <c r="BS11" s="1439"/>
      <c r="BT11" s="1439"/>
      <c r="BU11" s="1439"/>
      <c r="BV11" s="1439"/>
    </row>
    <row r="12" spans="1:74" ht="15.75" hidden="1" thickBot="1" x14ac:dyDescent="0.3">
      <c r="A12" s="308" t="s">
        <v>229</v>
      </c>
      <c r="B12" s="311"/>
      <c r="C12" s="303"/>
      <c r="D12" s="303"/>
      <c r="E12" s="303"/>
      <c r="F12" s="303"/>
      <c r="G12" s="303"/>
      <c r="H12" s="303"/>
      <c r="I12" s="303"/>
      <c r="J12" s="303"/>
      <c r="K12" s="303"/>
      <c r="L12" s="303"/>
      <c r="M12" s="303"/>
      <c r="N12" s="303"/>
      <c r="O12" s="303"/>
      <c r="P12" s="303"/>
      <c r="Q12" s="303"/>
      <c r="R12" s="303"/>
      <c r="S12" s="303"/>
      <c r="T12" s="312"/>
      <c r="U12" s="303"/>
      <c r="V12" s="303"/>
      <c r="W12" s="303"/>
      <c r="X12" s="303"/>
      <c r="Y12" s="303"/>
      <c r="Z12" s="303"/>
      <c r="AA12" s="303"/>
      <c r="AB12" s="303"/>
      <c r="AC12" s="303"/>
      <c r="AD12" s="303"/>
      <c r="AE12" s="303"/>
      <c r="AF12" s="312"/>
      <c r="AG12" s="303"/>
      <c r="AH12" s="303"/>
      <c r="AI12" s="303"/>
      <c r="AJ12" s="303"/>
      <c r="AK12" s="303"/>
      <c r="AL12" s="303"/>
      <c r="AM12" s="303"/>
      <c r="AN12" s="303"/>
      <c r="AO12" s="303"/>
      <c r="AP12" s="303"/>
      <c r="AQ12" s="303"/>
      <c r="AR12" s="312"/>
      <c r="AS12" s="303"/>
      <c r="AT12" s="303"/>
      <c r="AU12" s="303"/>
      <c r="AV12" s="303"/>
      <c r="AW12" s="303"/>
      <c r="AX12" s="303"/>
      <c r="AY12" s="303"/>
      <c r="AZ12" s="303"/>
      <c r="BA12" s="303"/>
      <c r="BB12" s="303"/>
      <c r="BC12" s="303"/>
      <c r="BD12" s="312"/>
      <c r="BE12" s="1439"/>
      <c r="BF12" s="1439"/>
      <c r="BG12" s="1439"/>
      <c r="BH12" s="1439"/>
      <c r="BI12" s="1439"/>
      <c r="BJ12" s="1439"/>
      <c r="BK12" s="1439"/>
      <c r="BL12" s="1439"/>
      <c r="BM12" s="1439"/>
      <c r="BN12" s="1439"/>
      <c r="BO12" s="1439"/>
      <c r="BP12" s="1439"/>
      <c r="BQ12" s="1439"/>
      <c r="BR12" s="1439"/>
      <c r="BS12" s="1439"/>
      <c r="BT12" s="1439"/>
      <c r="BU12" s="1439"/>
      <c r="BV12" s="1439"/>
    </row>
    <row r="13" spans="1:74" ht="15.75" thickBot="1" x14ac:dyDescent="0.3">
      <c r="A13" s="308" t="s">
        <v>356</v>
      </c>
      <c r="B13" s="1072">
        <v>817</v>
      </c>
      <c r="C13" s="1067">
        <v>897</v>
      </c>
      <c r="D13" s="1067">
        <v>832</v>
      </c>
      <c r="E13" s="1067">
        <v>826</v>
      </c>
      <c r="F13" s="1073">
        <v>845</v>
      </c>
      <c r="G13" s="1085">
        <v>987</v>
      </c>
      <c r="H13" s="1071">
        <v>1022</v>
      </c>
      <c r="I13" s="848">
        <v>845</v>
      </c>
      <c r="J13" s="421">
        <v>837</v>
      </c>
      <c r="K13" s="421">
        <v>846</v>
      </c>
      <c r="L13" s="421">
        <v>855</v>
      </c>
      <c r="M13" s="421">
        <v>857</v>
      </c>
      <c r="N13" s="421">
        <v>868</v>
      </c>
      <c r="O13" s="421">
        <v>861</v>
      </c>
      <c r="P13" s="421">
        <v>863</v>
      </c>
      <c r="Q13" s="103">
        <v>852</v>
      </c>
      <c r="R13" s="103">
        <v>859</v>
      </c>
      <c r="S13" s="103">
        <v>842</v>
      </c>
      <c r="T13" s="208">
        <v>821</v>
      </c>
      <c r="U13" s="421">
        <v>802</v>
      </c>
      <c r="V13" s="421">
        <v>814</v>
      </c>
      <c r="W13" s="421">
        <v>813</v>
      </c>
      <c r="X13" s="421">
        <v>797</v>
      </c>
      <c r="Y13" s="421">
        <v>796</v>
      </c>
      <c r="Z13" s="421">
        <v>779</v>
      </c>
      <c r="AA13" s="421">
        <v>782</v>
      </c>
      <c r="AB13" s="421">
        <v>786</v>
      </c>
      <c r="AC13" s="103">
        <v>805</v>
      </c>
      <c r="AD13" s="103">
        <v>811</v>
      </c>
      <c r="AE13" s="103">
        <v>841</v>
      </c>
      <c r="AF13" s="345">
        <v>845</v>
      </c>
      <c r="AG13" s="420">
        <v>841</v>
      </c>
      <c r="AH13" s="421">
        <v>870</v>
      </c>
      <c r="AI13" s="421">
        <v>890</v>
      </c>
      <c r="AJ13" s="421">
        <v>912</v>
      </c>
      <c r="AK13" s="421">
        <v>917</v>
      </c>
      <c r="AL13" s="421">
        <v>927</v>
      </c>
      <c r="AM13" s="421">
        <v>926</v>
      </c>
      <c r="AN13" s="421">
        <v>922</v>
      </c>
      <c r="AO13" s="103">
        <v>932</v>
      </c>
      <c r="AP13" s="103">
        <v>947</v>
      </c>
      <c r="AQ13" s="103">
        <v>981</v>
      </c>
      <c r="AR13" s="1009">
        <v>987</v>
      </c>
      <c r="AS13" s="420">
        <v>979</v>
      </c>
      <c r="AT13" s="421">
        <v>991</v>
      </c>
      <c r="AU13" s="421">
        <v>970</v>
      </c>
      <c r="AV13" s="421">
        <v>971</v>
      </c>
      <c r="AW13" s="421">
        <v>971</v>
      </c>
      <c r="AX13" s="421">
        <v>985</v>
      </c>
      <c r="AY13" s="1185">
        <v>1022</v>
      </c>
      <c r="AZ13" s="1185">
        <v>1102</v>
      </c>
      <c r="BA13" s="1185">
        <v>1158</v>
      </c>
      <c r="BB13" s="1185">
        <v>1212</v>
      </c>
      <c r="BC13" s="1305">
        <v>1193</v>
      </c>
      <c r="BD13" s="946">
        <v>1215</v>
      </c>
      <c r="BE13" s="1439"/>
      <c r="BF13" s="1439"/>
      <c r="BG13" s="1439"/>
      <c r="BH13" s="1439"/>
      <c r="BI13" s="1439"/>
      <c r="BJ13" s="1439"/>
      <c r="BK13" s="1439"/>
      <c r="BL13" s="1439"/>
      <c r="BM13" s="1439"/>
      <c r="BN13" s="1439"/>
      <c r="BO13" s="1439"/>
      <c r="BP13" s="1439"/>
      <c r="BQ13" s="1439"/>
      <c r="BR13" s="1439"/>
      <c r="BS13" s="1439"/>
      <c r="BT13" s="1439"/>
      <c r="BU13" s="1439"/>
      <c r="BV13" s="1439"/>
    </row>
    <row r="14" spans="1:74" ht="15.75" thickBot="1" x14ac:dyDescent="0.3">
      <c r="A14" s="853" t="s">
        <v>230</v>
      </c>
      <c r="B14" s="427"/>
      <c r="C14" s="427"/>
      <c r="D14" s="427"/>
      <c r="E14" s="427"/>
      <c r="F14" s="427"/>
      <c r="G14" s="427"/>
      <c r="H14" s="854"/>
      <c r="I14" s="854"/>
      <c r="J14" s="854"/>
      <c r="K14" s="854"/>
      <c r="L14" s="854"/>
      <c r="M14" s="854"/>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4"/>
      <c r="AP14" s="854"/>
      <c r="AQ14" s="854"/>
      <c r="AR14" s="855"/>
      <c r="AS14" s="854"/>
      <c r="AT14" s="854"/>
      <c r="AU14" s="854"/>
      <c r="AV14" s="854"/>
      <c r="AW14" s="854"/>
      <c r="AX14" s="854"/>
      <c r="AY14" s="854"/>
      <c r="AZ14" s="854"/>
      <c r="BA14" s="854"/>
      <c r="BB14" s="854"/>
      <c r="BC14" s="854"/>
      <c r="BD14" s="855"/>
      <c r="BE14" s="1439"/>
      <c r="BF14" s="1439"/>
      <c r="BG14" s="1439"/>
      <c r="BH14" s="1439"/>
      <c r="BI14" s="1439"/>
      <c r="BJ14" s="1439"/>
      <c r="BK14" s="1439"/>
      <c r="BL14" s="1439"/>
      <c r="BM14" s="1439"/>
      <c r="BN14" s="1439"/>
      <c r="BO14" s="1439"/>
      <c r="BP14" s="1439"/>
      <c r="BQ14" s="1439"/>
      <c r="BR14" s="1439"/>
      <c r="BS14" s="1439"/>
      <c r="BT14" s="1439"/>
      <c r="BU14" s="1439"/>
      <c r="BV14" s="1439"/>
    </row>
    <row r="15" spans="1:74" x14ac:dyDescent="0.25">
      <c r="A15" s="850" t="s">
        <v>232</v>
      </c>
      <c r="B15" s="423">
        <v>336</v>
      </c>
      <c r="C15" s="424">
        <v>341</v>
      </c>
      <c r="D15" s="424">
        <v>305</v>
      </c>
      <c r="E15" s="424">
        <v>328</v>
      </c>
      <c r="F15" s="162">
        <v>325</v>
      </c>
      <c r="G15" s="1047">
        <v>374</v>
      </c>
      <c r="H15" s="1074">
        <v>371</v>
      </c>
      <c r="I15" s="852">
        <v>309</v>
      </c>
      <c r="J15" s="309">
        <v>315</v>
      </c>
      <c r="K15" s="309">
        <v>313</v>
      </c>
      <c r="L15" s="309">
        <v>315</v>
      </c>
      <c r="M15" s="309">
        <v>316</v>
      </c>
      <c r="N15" s="309">
        <v>328</v>
      </c>
      <c r="O15" s="309">
        <v>324</v>
      </c>
      <c r="P15" s="309">
        <v>323</v>
      </c>
      <c r="Q15" s="295">
        <v>324</v>
      </c>
      <c r="R15" s="295">
        <v>330</v>
      </c>
      <c r="S15" s="295">
        <v>323</v>
      </c>
      <c r="T15" s="296">
        <v>326</v>
      </c>
      <c r="U15" s="309">
        <v>313</v>
      </c>
      <c r="V15" s="309">
        <v>321</v>
      </c>
      <c r="W15" s="309">
        <v>304</v>
      </c>
      <c r="X15" s="309">
        <v>294</v>
      </c>
      <c r="Y15" s="309">
        <v>296</v>
      </c>
      <c r="Z15" s="309">
        <v>290</v>
      </c>
      <c r="AA15" s="309">
        <v>297</v>
      </c>
      <c r="AB15" s="309">
        <v>299</v>
      </c>
      <c r="AC15" s="295">
        <v>308</v>
      </c>
      <c r="AD15" s="295">
        <v>317</v>
      </c>
      <c r="AE15" s="295">
        <v>331</v>
      </c>
      <c r="AF15" s="296">
        <v>325</v>
      </c>
      <c r="AG15" s="851">
        <v>325</v>
      </c>
      <c r="AH15" s="309">
        <v>330</v>
      </c>
      <c r="AI15" s="309">
        <v>338</v>
      </c>
      <c r="AJ15" s="309">
        <v>347</v>
      </c>
      <c r="AK15" s="309">
        <v>352</v>
      </c>
      <c r="AL15" s="309">
        <v>353</v>
      </c>
      <c r="AM15" s="309">
        <v>352</v>
      </c>
      <c r="AN15" s="309">
        <v>347</v>
      </c>
      <c r="AO15" s="295">
        <v>346</v>
      </c>
      <c r="AP15" s="295">
        <v>355</v>
      </c>
      <c r="AQ15" s="295">
        <v>371</v>
      </c>
      <c r="AR15" s="1008">
        <v>374</v>
      </c>
      <c r="AS15" s="851">
        <v>368</v>
      </c>
      <c r="AT15" s="309">
        <v>381</v>
      </c>
      <c r="AU15" s="309">
        <v>369</v>
      </c>
      <c r="AV15" s="309">
        <v>370</v>
      </c>
      <c r="AW15" s="309">
        <v>358</v>
      </c>
      <c r="AX15" s="309">
        <v>366</v>
      </c>
      <c r="AY15" s="1193">
        <v>371</v>
      </c>
      <c r="AZ15" s="309"/>
      <c r="BA15" s="295"/>
      <c r="BB15" s="295"/>
      <c r="BC15" s="295"/>
      <c r="BD15" s="1008"/>
      <c r="BE15" s="1439"/>
      <c r="BF15" s="1439"/>
      <c r="BG15" s="1439"/>
      <c r="BH15" s="1439"/>
      <c r="BI15" s="1439"/>
      <c r="BJ15" s="1439"/>
      <c r="BK15" s="1439"/>
      <c r="BL15" s="1439"/>
      <c r="BM15" s="1439"/>
      <c r="BN15" s="1439"/>
      <c r="BO15" s="1439"/>
      <c r="BP15" s="1439"/>
      <c r="BQ15" s="1439"/>
      <c r="BR15" s="1439"/>
      <c r="BS15" s="1439"/>
      <c r="BT15" s="1439"/>
      <c r="BU15" s="1439"/>
      <c r="BV15" s="1439"/>
    </row>
    <row r="16" spans="1:74" x14ac:dyDescent="0.25">
      <c r="A16" s="308" t="s">
        <v>231</v>
      </c>
      <c r="B16" s="419">
        <v>268</v>
      </c>
      <c r="C16" s="102">
        <v>303</v>
      </c>
      <c r="D16" s="102">
        <v>294</v>
      </c>
      <c r="E16" s="102">
        <v>278</v>
      </c>
      <c r="F16" s="104">
        <v>294</v>
      </c>
      <c r="G16" s="1016">
        <v>342</v>
      </c>
      <c r="H16" s="1075">
        <v>363</v>
      </c>
      <c r="I16" s="838">
        <v>296</v>
      </c>
      <c r="J16" s="102">
        <v>285</v>
      </c>
      <c r="K16" s="102">
        <v>285</v>
      </c>
      <c r="L16" s="102">
        <v>294</v>
      </c>
      <c r="M16" s="102">
        <v>294</v>
      </c>
      <c r="N16" s="102">
        <v>289</v>
      </c>
      <c r="O16" s="102">
        <v>290</v>
      </c>
      <c r="P16" s="102">
        <v>294</v>
      </c>
      <c r="Q16" s="105">
        <v>287</v>
      </c>
      <c r="R16" s="105">
        <v>292</v>
      </c>
      <c r="S16" s="105">
        <v>287</v>
      </c>
      <c r="T16" s="313">
        <v>275</v>
      </c>
      <c r="U16" s="102">
        <v>278</v>
      </c>
      <c r="V16" s="102">
        <v>283</v>
      </c>
      <c r="W16" s="102">
        <v>293</v>
      </c>
      <c r="X16" s="102">
        <v>289</v>
      </c>
      <c r="Y16" s="102">
        <v>282</v>
      </c>
      <c r="Z16" s="102">
        <v>274</v>
      </c>
      <c r="AA16" s="102">
        <v>276</v>
      </c>
      <c r="AB16" s="102">
        <v>273</v>
      </c>
      <c r="AC16" s="105">
        <v>279</v>
      </c>
      <c r="AD16" s="105">
        <v>273</v>
      </c>
      <c r="AE16" s="105">
        <v>285</v>
      </c>
      <c r="AF16" s="313">
        <v>294</v>
      </c>
      <c r="AG16" s="419">
        <v>287</v>
      </c>
      <c r="AH16" s="102">
        <v>300</v>
      </c>
      <c r="AI16" s="102">
        <v>304</v>
      </c>
      <c r="AJ16" s="102">
        <v>313</v>
      </c>
      <c r="AK16" s="102">
        <v>310</v>
      </c>
      <c r="AL16" s="102">
        <v>314</v>
      </c>
      <c r="AM16" s="102">
        <v>313</v>
      </c>
      <c r="AN16" s="102">
        <v>320</v>
      </c>
      <c r="AO16" s="105">
        <v>325</v>
      </c>
      <c r="AP16" s="105">
        <v>330</v>
      </c>
      <c r="AQ16" s="105">
        <v>342</v>
      </c>
      <c r="AR16" s="1017">
        <v>342</v>
      </c>
      <c r="AS16" s="419">
        <v>343</v>
      </c>
      <c r="AT16" s="102">
        <v>341</v>
      </c>
      <c r="AU16" s="102">
        <v>340</v>
      </c>
      <c r="AV16" s="102">
        <v>339</v>
      </c>
      <c r="AW16" s="102">
        <v>344</v>
      </c>
      <c r="AX16" s="102">
        <v>351</v>
      </c>
      <c r="AY16" s="1191">
        <v>363</v>
      </c>
      <c r="AZ16" s="102"/>
      <c r="BA16" s="105"/>
      <c r="BB16" s="105"/>
      <c r="BC16" s="105"/>
      <c r="BD16" s="1017"/>
      <c r="BE16" s="1439"/>
      <c r="BF16" s="1439"/>
      <c r="BG16" s="1439"/>
      <c r="BH16" s="1439"/>
      <c r="BI16" s="1439"/>
      <c r="BJ16" s="1439"/>
      <c r="BK16" s="1439"/>
      <c r="BL16" s="1439"/>
      <c r="BM16" s="1439"/>
      <c r="BN16" s="1439"/>
      <c r="BO16" s="1439"/>
      <c r="BP16" s="1439"/>
      <c r="BQ16" s="1439"/>
      <c r="BR16" s="1439"/>
      <c r="BS16" s="1439"/>
      <c r="BT16" s="1439"/>
      <c r="BU16" s="1439"/>
      <c r="BV16" s="1439"/>
    </row>
    <row r="17" spans="1:74" x14ac:dyDescent="0.25">
      <c r="A17" s="308" t="s">
        <v>234</v>
      </c>
      <c r="B17" s="419">
        <v>134</v>
      </c>
      <c r="C17" s="102">
        <v>164</v>
      </c>
      <c r="D17" s="102">
        <v>144</v>
      </c>
      <c r="E17" s="102">
        <v>152</v>
      </c>
      <c r="F17" s="104">
        <v>162</v>
      </c>
      <c r="G17" s="1016">
        <v>192</v>
      </c>
      <c r="H17" s="1075">
        <v>208</v>
      </c>
      <c r="I17" s="838">
        <v>145</v>
      </c>
      <c r="J17" s="102">
        <v>148</v>
      </c>
      <c r="K17" s="102">
        <v>155</v>
      </c>
      <c r="L17" s="102">
        <v>156</v>
      </c>
      <c r="M17" s="102">
        <v>152</v>
      </c>
      <c r="N17" s="102">
        <v>161</v>
      </c>
      <c r="O17" s="102">
        <v>161</v>
      </c>
      <c r="P17" s="102">
        <v>163</v>
      </c>
      <c r="Q17" s="105">
        <v>163</v>
      </c>
      <c r="R17" s="105">
        <v>161</v>
      </c>
      <c r="S17" s="105">
        <v>157</v>
      </c>
      <c r="T17" s="313">
        <v>150</v>
      </c>
      <c r="U17" s="102">
        <v>144</v>
      </c>
      <c r="V17" s="102">
        <v>143</v>
      </c>
      <c r="W17" s="102">
        <v>146</v>
      </c>
      <c r="X17" s="102">
        <v>152</v>
      </c>
      <c r="Y17" s="102">
        <v>156</v>
      </c>
      <c r="Z17" s="102">
        <v>155</v>
      </c>
      <c r="AA17" s="102">
        <v>152</v>
      </c>
      <c r="AB17" s="102">
        <v>151</v>
      </c>
      <c r="AC17" s="105">
        <v>155</v>
      </c>
      <c r="AD17" s="105">
        <v>158</v>
      </c>
      <c r="AE17" s="105">
        <v>160</v>
      </c>
      <c r="AF17" s="313">
        <v>162</v>
      </c>
      <c r="AG17" s="419">
        <v>170</v>
      </c>
      <c r="AH17" s="102">
        <v>173</v>
      </c>
      <c r="AI17" s="102">
        <v>180</v>
      </c>
      <c r="AJ17" s="102">
        <v>186</v>
      </c>
      <c r="AK17" s="102">
        <v>189</v>
      </c>
      <c r="AL17" s="102">
        <v>184</v>
      </c>
      <c r="AM17" s="102">
        <v>185</v>
      </c>
      <c r="AN17" s="102">
        <v>180</v>
      </c>
      <c r="AO17" s="105">
        <v>187</v>
      </c>
      <c r="AP17" s="105">
        <v>185</v>
      </c>
      <c r="AQ17" s="105">
        <v>190</v>
      </c>
      <c r="AR17" s="1017">
        <v>192</v>
      </c>
      <c r="AS17" s="419">
        <v>196</v>
      </c>
      <c r="AT17" s="102">
        <v>194</v>
      </c>
      <c r="AU17" s="102">
        <v>189</v>
      </c>
      <c r="AV17" s="102">
        <v>185</v>
      </c>
      <c r="AW17" s="102">
        <v>193</v>
      </c>
      <c r="AX17" s="102">
        <v>193</v>
      </c>
      <c r="AY17" s="1191">
        <v>208</v>
      </c>
      <c r="AZ17" s="102"/>
      <c r="BA17" s="105"/>
      <c r="BB17" s="105"/>
      <c r="BC17" s="105"/>
      <c r="BD17" s="1017"/>
      <c r="BE17" s="1439"/>
      <c r="BF17" s="1439"/>
      <c r="BG17" s="1439"/>
      <c r="BH17" s="1439"/>
      <c r="BI17" s="1439"/>
      <c r="BJ17" s="1439"/>
      <c r="BK17" s="1439"/>
      <c r="BL17" s="1439"/>
      <c r="BM17" s="1439"/>
      <c r="BN17" s="1439"/>
      <c r="BO17" s="1439"/>
      <c r="BP17" s="1439"/>
      <c r="BQ17" s="1439"/>
      <c r="BR17" s="1439"/>
      <c r="BS17" s="1439"/>
      <c r="BT17" s="1439"/>
      <c r="BU17" s="1439"/>
      <c r="BV17" s="1439"/>
    </row>
    <row r="18" spans="1:74" x14ac:dyDescent="0.25">
      <c r="A18" s="308" t="s">
        <v>235</v>
      </c>
      <c r="B18" s="419">
        <v>47</v>
      </c>
      <c r="C18" s="102">
        <v>45</v>
      </c>
      <c r="D18" s="102">
        <v>41</v>
      </c>
      <c r="E18" s="102">
        <v>41</v>
      </c>
      <c r="F18" s="104">
        <v>37</v>
      </c>
      <c r="G18" s="1016">
        <v>55</v>
      </c>
      <c r="H18" s="1075">
        <v>53</v>
      </c>
      <c r="I18" s="838">
        <v>49</v>
      </c>
      <c r="J18" s="102">
        <v>45</v>
      </c>
      <c r="K18" s="102">
        <v>46</v>
      </c>
      <c r="L18" s="102">
        <v>44</v>
      </c>
      <c r="M18" s="102">
        <v>47</v>
      </c>
      <c r="N18" s="102">
        <v>43</v>
      </c>
      <c r="O18" s="102">
        <v>42</v>
      </c>
      <c r="P18" s="102">
        <v>39</v>
      </c>
      <c r="Q18" s="105">
        <v>38</v>
      </c>
      <c r="R18" s="105">
        <v>41</v>
      </c>
      <c r="S18" s="105">
        <v>41</v>
      </c>
      <c r="T18" s="313">
        <v>41</v>
      </c>
      <c r="U18" s="102">
        <v>39</v>
      </c>
      <c r="V18" s="102">
        <v>40</v>
      </c>
      <c r="W18" s="102">
        <v>42</v>
      </c>
      <c r="X18" s="102">
        <v>36</v>
      </c>
      <c r="Y18" s="102">
        <v>37</v>
      </c>
      <c r="Z18" s="102">
        <v>35</v>
      </c>
      <c r="AA18" s="102">
        <v>32</v>
      </c>
      <c r="AB18" s="102">
        <v>35</v>
      </c>
      <c r="AC18" s="105">
        <v>37</v>
      </c>
      <c r="AD18" s="105">
        <v>37</v>
      </c>
      <c r="AE18" s="105">
        <v>38</v>
      </c>
      <c r="AF18" s="313">
        <v>37</v>
      </c>
      <c r="AG18" s="419">
        <v>38</v>
      </c>
      <c r="AH18" s="102">
        <v>42</v>
      </c>
      <c r="AI18" s="102">
        <v>43</v>
      </c>
      <c r="AJ18" s="102">
        <v>42</v>
      </c>
      <c r="AK18" s="102">
        <v>42</v>
      </c>
      <c r="AL18" s="102">
        <v>53</v>
      </c>
      <c r="AM18" s="102">
        <v>53</v>
      </c>
      <c r="AN18" s="102">
        <v>54</v>
      </c>
      <c r="AO18" s="105">
        <v>53</v>
      </c>
      <c r="AP18" s="105">
        <v>54</v>
      </c>
      <c r="AQ18" s="105">
        <v>54</v>
      </c>
      <c r="AR18" s="1017">
        <v>55</v>
      </c>
      <c r="AS18" s="419">
        <v>50</v>
      </c>
      <c r="AT18" s="102">
        <v>52</v>
      </c>
      <c r="AU18" s="102">
        <v>49</v>
      </c>
      <c r="AV18" s="102">
        <v>52</v>
      </c>
      <c r="AW18" s="102">
        <v>53</v>
      </c>
      <c r="AX18" s="102">
        <v>51</v>
      </c>
      <c r="AY18" s="1191">
        <v>53</v>
      </c>
      <c r="AZ18" s="102"/>
      <c r="BA18" s="105"/>
      <c r="BB18" s="105"/>
      <c r="BC18" s="105"/>
      <c r="BD18" s="1017"/>
      <c r="BE18" s="1439"/>
      <c r="BF18" s="1439"/>
      <c r="BG18" s="1439"/>
      <c r="BH18" s="1439"/>
      <c r="BI18" s="1439"/>
      <c r="BJ18" s="1439"/>
      <c r="BK18" s="1439"/>
      <c r="BL18" s="1439"/>
      <c r="BM18" s="1439"/>
      <c r="BN18" s="1439"/>
      <c r="BO18" s="1439"/>
      <c r="BP18" s="1439"/>
      <c r="BQ18" s="1439"/>
      <c r="BR18" s="1439"/>
      <c r="BS18" s="1439"/>
      <c r="BT18" s="1439"/>
      <c r="BU18" s="1439"/>
      <c r="BV18" s="1439"/>
    </row>
    <row r="19" spans="1:74" x14ac:dyDescent="0.25">
      <c r="A19" s="308" t="s">
        <v>233</v>
      </c>
      <c r="B19" s="419">
        <v>18</v>
      </c>
      <c r="C19" s="102">
        <v>23</v>
      </c>
      <c r="D19" s="102">
        <v>19</v>
      </c>
      <c r="E19" s="102">
        <v>8</v>
      </c>
      <c r="F19" s="104">
        <v>12</v>
      </c>
      <c r="G19" s="1016">
        <v>13</v>
      </c>
      <c r="H19" s="1075">
        <v>15</v>
      </c>
      <c r="I19" s="838">
        <v>17</v>
      </c>
      <c r="J19" s="102">
        <v>17</v>
      </c>
      <c r="K19" s="102">
        <v>19</v>
      </c>
      <c r="L19" s="102">
        <v>19</v>
      </c>
      <c r="M19" s="102">
        <v>20</v>
      </c>
      <c r="N19" s="102">
        <v>16</v>
      </c>
      <c r="O19" s="102">
        <v>14</v>
      </c>
      <c r="P19" s="102">
        <v>16</v>
      </c>
      <c r="Q19" s="105">
        <v>14</v>
      </c>
      <c r="R19" s="105">
        <v>11</v>
      </c>
      <c r="S19" s="105">
        <v>10</v>
      </c>
      <c r="T19" s="313">
        <v>8</v>
      </c>
      <c r="U19" s="102">
        <v>10</v>
      </c>
      <c r="V19" s="102">
        <v>10</v>
      </c>
      <c r="W19" s="102">
        <v>10</v>
      </c>
      <c r="X19" s="102">
        <v>8</v>
      </c>
      <c r="Y19" s="102">
        <v>8</v>
      </c>
      <c r="Z19" s="102">
        <v>9</v>
      </c>
      <c r="AA19" s="102">
        <v>9</v>
      </c>
      <c r="AB19" s="102">
        <v>9</v>
      </c>
      <c r="AC19" s="105">
        <v>8</v>
      </c>
      <c r="AD19" s="105">
        <v>8</v>
      </c>
      <c r="AE19" s="105">
        <v>8</v>
      </c>
      <c r="AF19" s="313">
        <v>12</v>
      </c>
      <c r="AG19" s="419">
        <v>12</v>
      </c>
      <c r="AH19" s="102">
        <v>15</v>
      </c>
      <c r="AI19" s="102">
        <v>14</v>
      </c>
      <c r="AJ19" s="102">
        <v>13</v>
      </c>
      <c r="AK19" s="102">
        <v>12</v>
      </c>
      <c r="AL19" s="102">
        <v>11</v>
      </c>
      <c r="AM19" s="102">
        <v>11</v>
      </c>
      <c r="AN19" s="102">
        <v>10</v>
      </c>
      <c r="AO19" s="105">
        <v>11</v>
      </c>
      <c r="AP19" s="105">
        <v>13</v>
      </c>
      <c r="AQ19" s="105">
        <v>13</v>
      </c>
      <c r="AR19" s="1017">
        <v>13</v>
      </c>
      <c r="AS19" s="419">
        <v>14</v>
      </c>
      <c r="AT19" s="102">
        <v>15</v>
      </c>
      <c r="AU19" s="102">
        <v>15</v>
      </c>
      <c r="AV19" s="102">
        <v>16</v>
      </c>
      <c r="AW19" s="102">
        <v>14</v>
      </c>
      <c r="AX19" s="102">
        <v>14</v>
      </c>
      <c r="AY19" s="1191">
        <v>15</v>
      </c>
      <c r="AZ19" s="102"/>
      <c r="BA19" s="105"/>
      <c r="BB19" s="105"/>
      <c r="BC19" s="105"/>
      <c r="BD19" s="1017"/>
      <c r="BE19" s="1439"/>
      <c r="BF19" s="1439"/>
      <c r="BG19" s="1439"/>
      <c r="BH19" s="1439"/>
      <c r="BI19" s="1439"/>
      <c r="BJ19" s="1439"/>
      <c r="BK19" s="1439"/>
      <c r="BL19" s="1439"/>
      <c r="BM19" s="1439"/>
      <c r="BN19" s="1439"/>
      <c r="BO19" s="1439"/>
      <c r="BP19" s="1439"/>
      <c r="BQ19" s="1439"/>
      <c r="BR19" s="1439"/>
      <c r="BS19" s="1439"/>
      <c r="BT19" s="1439"/>
      <c r="BU19" s="1439"/>
      <c r="BV19" s="1439"/>
    </row>
    <row r="20" spans="1:74" ht="15.75" thickBot="1" x14ac:dyDescent="0.3">
      <c r="A20" s="842" t="s">
        <v>236</v>
      </c>
      <c r="B20" s="420">
        <v>14</v>
      </c>
      <c r="C20" s="421">
        <v>21</v>
      </c>
      <c r="D20" s="421">
        <v>29</v>
      </c>
      <c r="E20" s="421">
        <v>19</v>
      </c>
      <c r="F20" s="103">
        <v>15</v>
      </c>
      <c r="G20" s="1009">
        <v>11</v>
      </c>
      <c r="H20" s="1076">
        <v>12</v>
      </c>
      <c r="I20" s="848">
        <v>29</v>
      </c>
      <c r="J20" s="421">
        <v>27</v>
      </c>
      <c r="K20" s="421">
        <v>28</v>
      </c>
      <c r="L20" s="421">
        <v>27</v>
      </c>
      <c r="M20" s="421">
        <v>28</v>
      </c>
      <c r="N20" s="421">
        <v>31</v>
      </c>
      <c r="O20" s="421">
        <v>30</v>
      </c>
      <c r="P20" s="421">
        <v>28</v>
      </c>
      <c r="Q20" s="103">
        <v>26</v>
      </c>
      <c r="R20" s="103">
        <v>24</v>
      </c>
      <c r="S20" s="103">
        <v>24</v>
      </c>
      <c r="T20" s="208">
        <v>21</v>
      </c>
      <c r="U20" s="421">
        <v>18</v>
      </c>
      <c r="V20" s="421">
        <v>17</v>
      </c>
      <c r="W20" s="421">
        <v>18</v>
      </c>
      <c r="X20" s="421">
        <v>18</v>
      </c>
      <c r="Y20" s="421">
        <v>17</v>
      </c>
      <c r="Z20" s="421">
        <v>16</v>
      </c>
      <c r="AA20" s="421">
        <v>16</v>
      </c>
      <c r="AB20" s="421">
        <v>19</v>
      </c>
      <c r="AC20" s="103">
        <v>18</v>
      </c>
      <c r="AD20" s="103">
        <v>18</v>
      </c>
      <c r="AE20" s="103">
        <v>19</v>
      </c>
      <c r="AF20" s="208">
        <v>15</v>
      </c>
      <c r="AG20" s="420">
        <v>9</v>
      </c>
      <c r="AH20" s="421">
        <v>10</v>
      </c>
      <c r="AI20" s="421">
        <v>11</v>
      </c>
      <c r="AJ20" s="421">
        <v>11</v>
      </c>
      <c r="AK20" s="421">
        <v>12</v>
      </c>
      <c r="AL20" s="421">
        <v>12</v>
      </c>
      <c r="AM20" s="421">
        <v>12</v>
      </c>
      <c r="AN20" s="421">
        <v>11</v>
      </c>
      <c r="AO20" s="103">
        <v>10</v>
      </c>
      <c r="AP20" s="103">
        <v>10</v>
      </c>
      <c r="AQ20" s="103">
        <v>11</v>
      </c>
      <c r="AR20" s="1009">
        <v>11</v>
      </c>
      <c r="AS20" s="420">
        <v>8</v>
      </c>
      <c r="AT20" s="421">
        <v>8</v>
      </c>
      <c r="AU20" s="421">
        <v>8</v>
      </c>
      <c r="AV20" s="421">
        <v>9</v>
      </c>
      <c r="AW20" s="421">
        <v>9</v>
      </c>
      <c r="AX20" s="421">
        <v>10</v>
      </c>
      <c r="AY20" s="1192">
        <v>12</v>
      </c>
      <c r="AZ20" s="421"/>
      <c r="BA20" s="103"/>
      <c r="BB20" s="103"/>
      <c r="BC20" s="103"/>
      <c r="BD20" s="1009"/>
      <c r="BE20" s="1439"/>
      <c r="BF20" s="1439"/>
      <c r="BG20" s="1439"/>
      <c r="BH20" s="1439"/>
      <c r="BI20" s="1439"/>
      <c r="BJ20" s="1439"/>
      <c r="BK20" s="1439"/>
      <c r="BL20" s="1439"/>
      <c r="BM20" s="1439"/>
      <c r="BN20" s="1439"/>
      <c r="BO20" s="1439"/>
      <c r="BP20" s="1439"/>
      <c r="BQ20" s="1439"/>
      <c r="BR20" s="1439"/>
      <c r="BS20" s="1439"/>
      <c r="BT20" s="1439"/>
      <c r="BU20" s="1439"/>
      <c r="BV20" s="1439"/>
    </row>
    <row r="21" spans="1:74" ht="15.75" thickBot="1" x14ac:dyDescent="0.3">
      <c r="A21" s="862" t="s">
        <v>649</v>
      </c>
      <c r="B21" s="427"/>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8"/>
      <c r="AS21" s="427"/>
      <c r="AT21" s="427"/>
      <c r="AU21" s="427"/>
      <c r="AV21" s="427"/>
      <c r="AW21" s="427"/>
      <c r="AX21" s="427"/>
      <c r="AY21" s="427"/>
      <c r="AZ21" s="427"/>
      <c r="BA21" s="427"/>
      <c r="BB21" s="427"/>
      <c r="BC21" s="427"/>
      <c r="BD21" s="428"/>
      <c r="BE21" s="1439"/>
      <c r="BF21" s="1439"/>
      <c r="BG21" s="1439"/>
      <c r="BH21" s="1439"/>
      <c r="BI21" s="1439"/>
      <c r="BJ21" s="1439"/>
      <c r="BK21" s="1439"/>
      <c r="BL21" s="1439"/>
      <c r="BM21" s="1439"/>
      <c r="BN21" s="1439"/>
      <c r="BO21" s="1439"/>
      <c r="BP21" s="1439"/>
      <c r="BQ21" s="1439"/>
      <c r="BR21" s="1439"/>
      <c r="BS21" s="1439"/>
      <c r="BT21" s="1439"/>
      <c r="BU21" s="1439"/>
      <c r="BV21" s="1439"/>
    </row>
    <row r="22" spans="1:74" x14ac:dyDescent="0.25">
      <c r="A22" s="847" t="s">
        <v>237</v>
      </c>
      <c r="B22" s="844">
        <v>2</v>
      </c>
      <c r="C22" s="430">
        <v>2</v>
      </c>
      <c r="D22" s="424">
        <v>0</v>
      </c>
      <c r="E22" s="424">
        <v>7</v>
      </c>
      <c r="F22" s="162">
        <v>4</v>
      </c>
      <c r="G22" s="1047">
        <v>3</v>
      </c>
      <c r="H22" s="849">
        <v>2</v>
      </c>
      <c r="I22" s="863">
        <v>0</v>
      </c>
      <c r="J22" s="430">
        <v>0</v>
      </c>
      <c r="K22" s="430">
        <v>0</v>
      </c>
      <c r="L22" s="431">
        <v>0</v>
      </c>
      <c r="M22" s="424">
        <v>1</v>
      </c>
      <c r="N22" s="424">
        <v>1</v>
      </c>
      <c r="O22" s="424">
        <v>0</v>
      </c>
      <c r="P22" s="424">
        <v>0</v>
      </c>
      <c r="Q22" s="425">
        <v>0</v>
      </c>
      <c r="R22" s="425">
        <v>0</v>
      </c>
      <c r="S22" s="425">
        <v>0</v>
      </c>
      <c r="T22" s="552">
        <v>9</v>
      </c>
      <c r="U22" s="864">
        <v>5</v>
      </c>
      <c r="V22" s="430">
        <v>4</v>
      </c>
      <c r="W22" s="430">
        <v>4</v>
      </c>
      <c r="X22" s="431">
        <v>3</v>
      </c>
      <c r="Y22" s="424">
        <v>4</v>
      </c>
      <c r="Z22" s="424">
        <v>4</v>
      </c>
      <c r="AA22" s="424">
        <v>4</v>
      </c>
      <c r="AB22" s="424">
        <v>4</v>
      </c>
      <c r="AC22" s="425">
        <v>4</v>
      </c>
      <c r="AD22" s="425">
        <v>4</v>
      </c>
      <c r="AE22" s="425">
        <v>4</v>
      </c>
      <c r="AF22" s="840">
        <v>4</v>
      </c>
      <c r="AG22" s="429">
        <v>3</v>
      </c>
      <c r="AH22" s="430">
        <v>3</v>
      </c>
      <c r="AI22" s="430">
        <v>3</v>
      </c>
      <c r="AJ22" s="431">
        <v>3</v>
      </c>
      <c r="AK22" s="424">
        <v>3</v>
      </c>
      <c r="AL22" s="424">
        <v>3</v>
      </c>
      <c r="AM22" s="424">
        <v>3</v>
      </c>
      <c r="AN22" s="424">
        <v>3</v>
      </c>
      <c r="AO22" s="425">
        <v>3</v>
      </c>
      <c r="AP22" s="425">
        <v>3</v>
      </c>
      <c r="AQ22" s="425">
        <v>3</v>
      </c>
      <c r="AR22" s="1050">
        <v>3</v>
      </c>
      <c r="AS22" s="429">
        <v>3</v>
      </c>
      <c r="AT22" s="430">
        <v>3</v>
      </c>
      <c r="AU22" s="430">
        <v>2</v>
      </c>
      <c r="AV22" s="431">
        <v>2</v>
      </c>
      <c r="AW22" s="424">
        <v>2</v>
      </c>
      <c r="AX22" s="424">
        <v>2</v>
      </c>
      <c r="AY22" s="1190">
        <v>2</v>
      </c>
      <c r="AZ22" s="424"/>
      <c r="BA22" s="425"/>
      <c r="BB22" s="425"/>
      <c r="BC22" s="425"/>
      <c r="BD22" s="1050"/>
      <c r="BE22" s="1439"/>
      <c r="BF22" s="1439"/>
      <c r="BG22" s="1439"/>
      <c r="BH22" s="1439"/>
      <c r="BI22" s="1439"/>
      <c r="BJ22" s="1439"/>
      <c r="BK22" s="1439"/>
      <c r="BL22" s="1439"/>
      <c r="BM22" s="1439"/>
      <c r="BN22" s="1439"/>
      <c r="BO22" s="1439"/>
      <c r="BP22" s="1439"/>
      <c r="BQ22" s="1439"/>
      <c r="BR22" s="1439"/>
      <c r="BS22" s="1439"/>
      <c r="BT22" s="1439"/>
      <c r="BU22" s="1439"/>
      <c r="BV22" s="1439"/>
    </row>
    <row r="23" spans="1:74" x14ac:dyDescent="0.25">
      <c r="A23" s="308" t="s">
        <v>239</v>
      </c>
      <c r="B23" s="419">
        <v>13</v>
      </c>
      <c r="C23" s="102">
        <v>9</v>
      </c>
      <c r="D23" s="102">
        <v>9</v>
      </c>
      <c r="E23" s="102">
        <v>9</v>
      </c>
      <c r="F23" s="104">
        <v>11</v>
      </c>
      <c r="G23" s="1016">
        <v>7</v>
      </c>
      <c r="H23" s="540">
        <v>6</v>
      </c>
      <c r="I23" s="838">
        <v>8</v>
      </c>
      <c r="J23" s="102">
        <v>9</v>
      </c>
      <c r="K23" s="102">
        <v>10</v>
      </c>
      <c r="L23" s="102">
        <v>11</v>
      </c>
      <c r="M23" s="102">
        <v>10</v>
      </c>
      <c r="N23" s="102">
        <v>12</v>
      </c>
      <c r="O23" s="102">
        <v>11</v>
      </c>
      <c r="P23" s="102">
        <v>11</v>
      </c>
      <c r="Q23" s="105">
        <v>12</v>
      </c>
      <c r="R23" s="105">
        <v>11</v>
      </c>
      <c r="S23" s="105">
        <v>9</v>
      </c>
      <c r="T23" s="313">
        <v>9</v>
      </c>
      <c r="U23" s="102">
        <v>9</v>
      </c>
      <c r="V23" s="102">
        <v>8</v>
      </c>
      <c r="W23" s="102">
        <v>8</v>
      </c>
      <c r="X23" s="102">
        <v>7</v>
      </c>
      <c r="Y23" s="102">
        <v>5</v>
      </c>
      <c r="Z23" s="102">
        <v>7</v>
      </c>
      <c r="AA23" s="102">
        <v>6</v>
      </c>
      <c r="AB23" s="102">
        <v>7</v>
      </c>
      <c r="AC23" s="105">
        <v>10</v>
      </c>
      <c r="AD23" s="105">
        <v>11</v>
      </c>
      <c r="AE23" s="105">
        <v>12</v>
      </c>
      <c r="AF23" s="417">
        <v>11</v>
      </c>
      <c r="AG23" s="419">
        <v>12</v>
      </c>
      <c r="AH23" s="102">
        <v>10</v>
      </c>
      <c r="AI23" s="102">
        <v>10</v>
      </c>
      <c r="AJ23" s="102">
        <v>8</v>
      </c>
      <c r="AK23" s="102">
        <v>8</v>
      </c>
      <c r="AL23" s="102">
        <v>8</v>
      </c>
      <c r="AM23" s="102">
        <v>8</v>
      </c>
      <c r="AN23" s="102">
        <v>7</v>
      </c>
      <c r="AO23" s="105">
        <v>7</v>
      </c>
      <c r="AP23" s="105">
        <v>8</v>
      </c>
      <c r="AQ23" s="105">
        <v>7</v>
      </c>
      <c r="AR23" s="1017">
        <v>7</v>
      </c>
      <c r="AS23" s="419">
        <v>7</v>
      </c>
      <c r="AT23" s="102">
        <v>6</v>
      </c>
      <c r="AU23" s="102">
        <v>6</v>
      </c>
      <c r="AV23" s="102">
        <v>6</v>
      </c>
      <c r="AW23" s="102">
        <v>6</v>
      </c>
      <c r="AX23" s="102">
        <v>6</v>
      </c>
      <c r="AY23" s="1191">
        <v>6</v>
      </c>
      <c r="AZ23" s="102"/>
      <c r="BA23" s="105"/>
      <c r="BB23" s="105"/>
      <c r="BC23" s="105"/>
      <c r="BD23" s="1017"/>
      <c r="BE23" s="1439"/>
      <c r="BF23" s="1439"/>
      <c r="BG23" s="1439"/>
      <c r="BH23" s="1439"/>
      <c r="BI23" s="1439"/>
      <c r="BJ23" s="1439"/>
      <c r="BK23" s="1439"/>
      <c r="BL23" s="1439"/>
      <c r="BM23" s="1439"/>
      <c r="BN23" s="1439"/>
      <c r="BO23" s="1439"/>
      <c r="BP23" s="1439"/>
      <c r="BQ23" s="1439"/>
      <c r="BR23" s="1439"/>
      <c r="BS23" s="1439"/>
      <c r="BT23" s="1439"/>
      <c r="BU23" s="1439"/>
      <c r="BV23" s="1439"/>
    </row>
    <row r="24" spans="1:74" x14ac:dyDescent="0.25">
      <c r="A24" s="308" t="s">
        <v>238</v>
      </c>
      <c r="B24" s="419">
        <v>4</v>
      </c>
      <c r="C24" s="102">
        <v>59</v>
      </c>
      <c r="D24" s="102">
        <v>1</v>
      </c>
      <c r="E24" s="102">
        <v>9</v>
      </c>
      <c r="F24" s="104">
        <v>9</v>
      </c>
      <c r="G24" s="1016">
        <v>8</v>
      </c>
      <c r="H24" s="540">
        <v>8</v>
      </c>
      <c r="I24" s="838">
        <v>1</v>
      </c>
      <c r="J24" s="102">
        <v>2</v>
      </c>
      <c r="K24" s="102">
        <v>0</v>
      </c>
      <c r="L24" s="102">
        <v>0</v>
      </c>
      <c r="M24" s="102">
        <v>1</v>
      </c>
      <c r="N24" s="102">
        <v>0</v>
      </c>
      <c r="O24" s="102">
        <v>0</v>
      </c>
      <c r="P24" s="102">
        <v>0</v>
      </c>
      <c r="Q24" s="105">
        <v>1</v>
      </c>
      <c r="R24" s="105">
        <v>0</v>
      </c>
      <c r="S24" s="105">
        <v>0</v>
      </c>
      <c r="T24" s="313">
        <v>14</v>
      </c>
      <c r="U24" s="102">
        <v>9</v>
      </c>
      <c r="V24" s="102">
        <v>9</v>
      </c>
      <c r="W24" s="102">
        <v>9</v>
      </c>
      <c r="X24" s="102">
        <v>8</v>
      </c>
      <c r="Y24" s="102">
        <v>9</v>
      </c>
      <c r="Z24" s="102">
        <v>9</v>
      </c>
      <c r="AA24" s="102">
        <v>8</v>
      </c>
      <c r="AB24" s="102">
        <v>8</v>
      </c>
      <c r="AC24" s="105">
        <v>8</v>
      </c>
      <c r="AD24" s="105">
        <v>8</v>
      </c>
      <c r="AE24" s="105">
        <v>7</v>
      </c>
      <c r="AF24" s="417">
        <v>9</v>
      </c>
      <c r="AG24" s="419">
        <v>9</v>
      </c>
      <c r="AH24" s="102">
        <v>9</v>
      </c>
      <c r="AI24" s="102">
        <v>8</v>
      </c>
      <c r="AJ24" s="102">
        <v>6</v>
      </c>
      <c r="AK24" s="102">
        <v>6</v>
      </c>
      <c r="AL24" s="102">
        <v>5</v>
      </c>
      <c r="AM24" s="102">
        <v>5</v>
      </c>
      <c r="AN24" s="102">
        <v>5</v>
      </c>
      <c r="AO24" s="105">
        <v>8</v>
      </c>
      <c r="AP24" s="105">
        <v>8</v>
      </c>
      <c r="AQ24" s="105">
        <v>9</v>
      </c>
      <c r="AR24" s="1017">
        <v>8</v>
      </c>
      <c r="AS24" s="419">
        <v>8</v>
      </c>
      <c r="AT24" s="102">
        <v>8</v>
      </c>
      <c r="AU24" s="102">
        <v>8</v>
      </c>
      <c r="AV24" s="102">
        <v>8</v>
      </c>
      <c r="AW24" s="102">
        <v>8</v>
      </c>
      <c r="AX24" s="102">
        <v>8</v>
      </c>
      <c r="AY24" s="1191">
        <v>8</v>
      </c>
      <c r="AZ24" s="102"/>
      <c r="BA24" s="105"/>
      <c r="BB24" s="105"/>
      <c r="BC24" s="105"/>
      <c r="BD24" s="1017"/>
      <c r="BE24" s="1439"/>
      <c r="BF24" s="1439"/>
      <c r="BG24" s="1439"/>
      <c r="BH24" s="1439"/>
      <c r="BI24" s="1439"/>
      <c r="BJ24" s="1439"/>
      <c r="BK24" s="1439"/>
      <c r="BL24" s="1439"/>
      <c r="BM24" s="1439"/>
      <c r="BN24" s="1439"/>
      <c r="BO24" s="1439"/>
      <c r="BP24" s="1439"/>
      <c r="BQ24" s="1439"/>
      <c r="BR24" s="1439"/>
      <c r="BS24" s="1439"/>
      <c r="BT24" s="1439"/>
      <c r="BU24" s="1439"/>
      <c r="BV24" s="1439"/>
    </row>
    <row r="25" spans="1:74" x14ac:dyDescent="0.25">
      <c r="A25" s="865" t="s">
        <v>267</v>
      </c>
      <c r="B25" s="419">
        <v>4</v>
      </c>
      <c r="C25" s="102">
        <v>4</v>
      </c>
      <c r="D25" s="102">
        <v>2</v>
      </c>
      <c r="E25" s="102">
        <v>1</v>
      </c>
      <c r="F25" s="104">
        <v>4</v>
      </c>
      <c r="G25" s="1016">
        <v>9</v>
      </c>
      <c r="H25" s="540">
        <v>9</v>
      </c>
      <c r="I25" s="838">
        <v>3</v>
      </c>
      <c r="J25" s="102">
        <v>3</v>
      </c>
      <c r="K25" s="102">
        <v>3</v>
      </c>
      <c r="L25" s="102">
        <v>3</v>
      </c>
      <c r="M25" s="102">
        <v>2</v>
      </c>
      <c r="N25" s="102">
        <v>2</v>
      </c>
      <c r="O25" s="102">
        <v>2</v>
      </c>
      <c r="P25" s="102">
        <v>1</v>
      </c>
      <c r="Q25" s="105">
        <v>1</v>
      </c>
      <c r="R25" s="105">
        <v>2</v>
      </c>
      <c r="S25" s="105">
        <v>2</v>
      </c>
      <c r="T25" s="313">
        <v>2</v>
      </c>
      <c r="U25" s="102">
        <v>1</v>
      </c>
      <c r="V25" s="102">
        <v>1</v>
      </c>
      <c r="W25" s="102">
        <v>1</v>
      </c>
      <c r="X25" s="102">
        <v>1</v>
      </c>
      <c r="Y25" s="102">
        <v>1</v>
      </c>
      <c r="Z25" s="102">
        <v>1</v>
      </c>
      <c r="AA25" s="102">
        <v>2</v>
      </c>
      <c r="AB25" s="102">
        <v>3</v>
      </c>
      <c r="AC25" s="105">
        <v>3</v>
      </c>
      <c r="AD25" s="105">
        <v>3</v>
      </c>
      <c r="AE25" s="105">
        <v>4</v>
      </c>
      <c r="AF25" s="417">
        <v>4</v>
      </c>
      <c r="AG25" s="419">
        <v>4</v>
      </c>
      <c r="AH25" s="102">
        <v>4</v>
      </c>
      <c r="AI25" s="102">
        <v>4</v>
      </c>
      <c r="AJ25" s="102">
        <v>4</v>
      </c>
      <c r="AK25" s="102">
        <v>4</v>
      </c>
      <c r="AL25" s="102">
        <v>4</v>
      </c>
      <c r="AM25" s="102">
        <v>5</v>
      </c>
      <c r="AN25" s="102">
        <v>5</v>
      </c>
      <c r="AO25" s="105">
        <v>6</v>
      </c>
      <c r="AP25" s="105">
        <v>7</v>
      </c>
      <c r="AQ25" s="105">
        <v>8</v>
      </c>
      <c r="AR25" s="1017">
        <v>9</v>
      </c>
      <c r="AS25" s="419">
        <v>9</v>
      </c>
      <c r="AT25" s="102">
        <v>9</v>
      </c>
      <c r="AU25" s="102">
        <v>7</v>
      </c>
      <c r="AV25" s="102">
        <v>8</v>
      </c>
      <c r="AW25" s="102">
        <v>7</v>
      </c>
      <c r="AX25" s="102">
        <v>8</v>
      </c>
      <c r="AY25" s="1191">
        <v>9</v>
      </c>
      <c r="AZ25" s="102"/>
      <c r="BA25" s="105"/>
      <c r="BB25" s="105"/>
      <c r="BC25" s="105"/>
      <c r="BD25" s="1017"/>
      <c r="BE25" s="1439"/>
      <c r="BF25" s="1439"/>
      <c r="BG25" s="1439"/>
      <c r="BH25" s="1439"/>
      <c r="BI25" s="1439"/>
      <c r="BJ25" s="1439"/>
      <c r="BK25" s="1439"/>
      <c r="BL25" s="1439"/>
      <c r="BM25" s="1439"/>
      <c r="BN25" s="1439"/>
      <c r="BO25" s="1439"/>
      <c r="BP25" s="1439"/>
      <c r="BQ25" s="1439"/>
      <c r="BR25" s="1439"/>
      <c r="BS25" s="1439"/>
      <c r="BT25" s="1439"/>
      <c r="BU25" s="1439"/>
      <c r="BV25" s="1439"/>
    </row>
    <row r="26" spans="1:74" x14ac:dyDescent="0.25">
      <c r="A26" s="308" t="s">
        <v>240</v>
      </c>
      <c r="B26" s="419">
        <v>2</v>
      </c>
      <c r="C26" s="102">
        <v>2</v>
      </c>
      <c r="D26" s="102">
        <v>2</v>
      </c>
      <c r="E26" s="102">
        <v>2</v>
      </c>
      <c r="F26" s="104">
        <v>1</v>
      </c>
      <c r="G26" s="1016">
        <v>1</v>
      </c>
      <c r="H26" s="540">
        <v>1</v>
      </c>
      <c r="I26" s="838">
        <v>1</v>
      </c>
      <c r="J26" s="102">
        <v>1</v>
      </c>
      <c r="K26" s="102">
        <v>2</v>
      </c>
      <c r="L26" s="102">
        <v>2</v>
      </c>
      <c r="M26" s="102">
        <v>2</v>
      </c>
      <c r="N26" s="102">
        <v>2</v>
      </c>
      <c r="O26" s="102">
        <v>2</v>
      </c>
      <c r="P26" s="102">
        <v>3</v>
      </c>
      <c r="Q26" s="105">
        <v>3</v>
      </c>
      <c r="R26" s="105">
        <v>3</v>
      </c>
      <c r="S26" s="105">
        <v>3</v>
      </c>
      <c r="T26" s="313">
        <v>0</v>
      </c>
      <c r="U26" s="102">
        <v>2</v>
      </c>
      <c r="V26" s="102">
        <v>2</v>
      </c>
      <c r="W26" s="102">
        <v>2</v>
      </c>
      <c r="X26" s="102">
        <v>2</v>
      </c>
      <c r="Y26" s="102">
        <v>1</v>
      </c>
      <c r="Z26" s="102">
        <v>1</v>
      </c>
      <c r="AA26" s="102">
        <v>1</v>
      </c>
      <c r="AB26" s="102">
        <v>1</v>
      </c>
      <c r="AC26" s="105">
        <v>1</v>
      </c>
      <c r="AD26" s="105">
        <v>1</v>
      </c>
      <c r="AE26" s="105">
        <v>1</v>
      </c>
      <c r="AF26" s="417">
        <v>1</v>
      </c>
      <c r="AG26" s="419">
        <v>1</v>
      </c>
      <c r="AH26" s="102">
        <v>1</v>
      </c>
      <c r="AI26" s="102">
        <v>1</v>
      </c>
      <c r="AJ26" s="102">
        <v>1</v>
      </c>
      <c r="AK26" s="102">
        <v>1</v>
      </c>
      <c r="AL26" s="102">
        <v>1</v>
      </c>
      <c r="AM26" s="102">
        <v>1</v>
      </c>
      <c r="AN26" s="102">
        <v>1</v>
      </c>
      <c r="AO26" s="105">
        <v>1</v>
      </c>
      <c r="AP26" s="105">
        <v>1</v>
      </c>
      <c r="AQ26" s="105">
        <v>1</v>
      </c>
      <c r="AR26" s="1017">
        <v>1</v>
      </c>
      <c r="AS26" s="419">
        <v>0</v>
      </c>
      <c r="AT26" s="102">
        <v>0</v>
      </c>
      <c r="AU26" s="102">
        <v>0</v>
      </c>
      <c r="AV26" s="102">
        <v>0</v>
      </c>
      <c r="AW26" s="102">
        <v>0</v>
      </c>
      <c r="AX26" s="102">
        <v>1</v>
      </c>
      <c r="AY26" s="1191">
        <v>1</v>
      </c>
      <c r="AZ26" s="102"/>
      <c r="BA26" s="105"/>
      <c r="BB26" s="105"/>
      <c r="BC26" s="105"/>
      <c r="BD26" s="1017"/>
      <c r="BE26" s="1439"/>
      <c r="BF26" s="1439"/>
      <c r="BG26" s="1439"/>
      <c r="BH26" s="1439"/>
      <c r="BI26" s="1439"/>
      <c r="BJ26" s="1439"/>
      <c r="BK26" s="1439"/>
      <c r="BL26" s="1439"/>
      <c r="BM26" s="1439"/>
      <c r="BN26" s="1439"/>
      <c r="BO26" s="1439"/>
      <c r="BP26" s="1439"/>
      <c r="BQ26" s="1439"/>
      <c r="BR26" s="1439"/>
      <c r="BS26" s="1439"/>
      <c r="BT26" s="1439"/>
      <c r="BU26" s="1439"/>
      <c r="BV26" s="1439"/>
    </row>
    <row r="27" spans="1:74" x14ac:dyDescent="0.25">
      <c r="A27" s="308" t="s">
        <v>241</v>
      </c>
      <c r="B27" s="419">
        <v>0</v>
      </c>
      <c r="C27" s="102">
        <v>0</v>
      </c>
      <c r="D27" s="102">
        <v>0</v>
      </c>
      <c r="E27" s="102">
        <v>0</v>
      </c>
      <c r="F27" s="104">
        <v>0</v>
      </c>
      <c r="G27" s="1016">
        <v>0</v>
      </c>
      <c r="H27" s="540">
        <v>0</v>
      </c>
      <c r="I27" s="838">
        <v>0</v>
      </c>
      <c r="J27" s="102">
        <v>0</v>
      </c>
      <c r="K27" s="102">
        <v>0</v>
      </c>
      <c r="L27" s="102">
        <v>0</v>
      </c>
      <c r="M27" s="102">
        <v>0</v>
      </c>
      <c r="N27" s="102">
        <v>0</v>
      </c>
      <c r="O27" s="102">
        <v>0</v>
      </c>
      <c r="P27" s="102">
        <v>0</v>
      </c>
      <c r="Q27" s="105">
        <v>0</v>
      </c>
      <c r="R27" s="105">
        <v>0</v>
      </c>
      <c r="S27" s="105">
        <v>0</v>
      </c>
      <c r="T27" s="313">
        <v>0</v>
      </c>
      <c r="U27" s="102">
        <v>0</v>
      </c>
      <c r="V27" s="102">
        <v>0</v>
      </c>
      <c r="W27" s="102">
        <v>0</v>
      </c>
      <c r="X27" s="102">
        <v>0</v>
      </c>
      <c r="Y27" s="102">
        <v>0</v>
      </c>
      <c r="Z27" s="102">
        <v>0</v>
      </c>
      <c r="AA27" s="102">
        <v>0</v>
      </c>
      <c r="AB27" s="102">
        <v>0</v>
      </c>
      <c r="AC27" s="105">
        <v>0</v>
      </c>
      <c r="AD27" s="105">
        <v>0</v>
      </c>
      <c r="AE27" s="105">
        <v>0</v>
      </c>
      <c r="AF27" s="417">
        <v>0</v>
      </c>
      <c r="AG27" s="419">
        <v>0</v>
      </c>
      <c r="AH27" s="102">
        <v>0</v>
      </c>
      <c r="AI27" s="102">
        <v>0</v>
      </c>
      <c r="AJ27" s="102">
        <v>0</v>
      </c>
      <c r="AK27" s="102">
        <v>0</v>
      </c>
      <c r="AL27" s="102">
        <v>0</v>
      </c>
      <c r="AM27" s="102">
        <v>0</v>
      </c>
      <c r="AN27" s="102">
        <v>0</v>
      </c>
      <c r="AO27" s="105">
        <v>0</v>
      </c>
      <c r="AP27" s="105">
        <v>0</v>
      </c>
      <c r="AQ27" s="105">
        <v>0</v>
      </c>
      <c r="AR27" s="1017">
        <v>0</v>
      </c>
      <c r="AS27" s="419">
        <v>0</v>
      </c>
      <c r="AT27" s="102">
        <v>0</v>
      </c>
      <c r="AU27" s="102">
        <v>0</v>
      </c>
      <c r="AV27" s="102">
        <v>0</v>
      </c>
      <c r="AW27" s="102">
        <v>0</v>
      </c>
      <c r="AX27" s="102">
        <v>0</v>
      </c>
      <c r="AY27" s="1191">
        <v>0</v>
      </c>
      <c r="AZ27" s="102"/>
      <c r="BA27" s="105"/>
      <c r="BB27" s="105"/>
      <c r="BC27" s="105"/>
      <c r="BD27" s="1017"/>
      <c r="BE27" s="1439"/>
      <c r="BF27" s="1439"/>
      <c r="BG27" s="1439"/>
      <c r="BH27" s="1439"/>
      <c r="BI27" s="1439"/>
      <c r="BJ27" s="1439"/>
      <c r="BK27" s="1439"/>
      <c r="BL27" s="1439"/>
      <c r="BM27" s="1439"/>
      <c r="BN27" s="1439"/>
      <c r="BO27" s="1439"/>
      <c r="BP27" s="1439"/>
      <c r="BQ27" s="1439"/>
      <c r="BR27" s="1439"/>
      <c r="BS27" s="1439"/>
      <c r="BT27" s="1439"/>
      <c r="BU27" s="1439"/>
      <c r="BV27" s="1439"/>
    </row>
    <row r="28" spans="1:74" x14ac:dyDescent="0.25">
      <c r="A28" s="308" t="s">
        <v>250</v>
      </c>
      <c r="B28" s="419">
        <v>2</v>
      </c>
      <c r="C28" s="102">
        <v>1</v>
      </c>
      <c r="D28" s="102">
        <v>3</v>
      </c>
      <c r="E28" s="102">
        <v>1</v>
      </c>
      <c r="F28" s="104">
        <v>1</v>
      </c>
      <c r="G28" s="1016">
        <v>1</v>
      </c>
      <c r="H28" s="540">
        <v>3</v>
      </c>
      <c r="I28" s="838">
        <v>3</v>
      </c>
      <c r="J28" s="102">
        <v>3</v>
      </c>
      <c r="K28" s="102">
        <v>3</v>
      </c>
      <c r="L28" s="102">
        <v>3</v>
      </c>
      <c r="M28" s="102">
        <v>5</v>
      </c>
      <c r="N28" s="102">
        <v>4</v>
      </c>
      <c r="O28" s="102">
        <v>4</v>
      </c>
      <c r="P28" s="102">
        <v>4</v>
      </c>
      <c r="Q28" s="105">
        <v>4</v>
      </c>
      <c r="R28" s="105">
        <v>2</v>
      </c>
      <c r="S28" s="105">
        <v>1</v>
      </c>
      <c r="T28" s="313">
        <v>2</v>
      </c>
      <c r="U28" s="102">
        <v>1</v>
      </c>
      <c r="V28" s="102">
        <v>1</v>
      </c>
      <c r="W28" s="102">
        <v>1</v>
      </c>
      <c r="X28" s="102">
        <v>1</v>
      </c>
      <c r="Y28" s="102">
        <v>1</v>
      </c>
      <c r="Z28" s="102">
        <v>1</v>
      </c>
      <c r="AA28" s="102">
        <v>1</v>
      </c>
      <c r="AB28" s="102">
        <v>1</v>
      </c>
      <c r="AC28" s="105">
        <v>1</v>
      </c>
      <c r="AD28" s="105">
        <v>1</v>
      </c>
      <c r="AE28" s="105">
        <v>1</v>
      </c>
      <c r="AF28" s="417">
        <v>1</v>
      </c>
      <c r="AG28" s="419">
        <v>1</v>
      </c>
      <c r="AH28" s="102">
        <v>0</v>
      </c>
      <c r="AI28" s="102">
        <v>0</v>
      </c>
      <c r="AJ28" s="102">
        <v>1</v>
      </c>
      <c r="AK28" s="102">
        <v>1</v>
      </c>
      <c r="AL28" s="102">
        <v>1</v>
      </c>
      <c r="AM28" s="102">
        <v>1</v>
      </c>
      <c r="AN28" s="102">
        <v>1</v>
      </c>
      <c r="AO28" s="105">
        <v>1</v>
      </c>
      <c r="AP28" s="105">
        <v>1</v>
      </c>
      <c r="AQ28" s="105">
        <v>1</v>
      </c>
      <c r="AR28" s="1017">
        <v>1</v>
      </c>
      <c r="AS28" s="419">
        <v>1</v>
      </c>
      <c r="AT28" s="102">
        <v>1</v>
      </c>
      <c r="AU28" s="102">
        <v>2</v>
      </c>
      <c r="AV28" s="102">
        <v>2</v>
      </c>
      <c r="AW28" s="102">
        <v>2</v>
      </c>
      <c r="AX28" s="102">
        <v>2</v>
      </c>
      <c r="AY28" s="1191">
        <v>3</v>
      </c>
      <c r="AZ28" s="102"/>
      <c r="BA28" s="105"/>
      <c r="BB28" s="105"/>
      <c r="BC28" s="105"/>
      <c r="BD28" s="1017"/>
      <c r="BE28" s="1439"/>
      <c r="BF28" s="1439"/>
      <c r="BG28" s="1439"/>
      <c r="BH28" s="1439"/>
      <c r="BI28" s="1439"/>
      <c r="BJ28" s="1439"/>
      <c r="BK28" s="1439"/>
      <c r="BL28" s="1439"/>
      <c r="BM28" s="1439"/>
      <c r="BN28" s="1439"/>
      <c r="BO28" s="1439"/>
      <c r="BP28" s="1439"/>
      <c r="BQ28" s="1439"/>
      <c r="BR28" s="1439"/>
      <c r="BS28" s="1439"/>
      <c r="BT28" s="1439"/>
      <c r="BU28" s="1439"/>
      <c r="BV28" s="1439"/>
    </row>
    <row r="29" spans="1:74" x14ac:dyDescent="0.25">
      <c r="A29" s="308" t="s">
        <v>244</v>
      </c>
      <c r="B29" s="419">
        <v>556</v>
      </c>
      <c r="C29" s="102">
        <v>625</v>
      </c>
      <c r="D29" s="102">
        <v>544</v>
      </c>
      <c r="E29" s="102">
        <v>560</v>
      </c>
      <c r="F29" s="104">
        <v>567</v>
      </c>
      <c r="G29" s="1016">
        <v>666</v>
      </c>
      <c r="H29" s="540">
        <v>709</v>
      </c>
      <c r="I29" s="838">
        <v>557</v>
      </c>
      <c r="J29" s="102">
        <v>546</v>
      </c>
      <c r="K29" s="102">
        <v>558</v>
      </c>
      <c r="L29" s="102">
        <v>563</v>
      </c>
      <c r="M29" s="102">
        <v>570</v>
      </c>
      <c r="N29" s="102">
        <v>567</v>
      </c>
      <c r="O29" s="102">
        <v>572</v>
      </c>
      <c r="P29" s="102">
        <v>573</v>
      </c>
      <c r="Q29" s="105">
        <v>576</v>
      </c>
      <c r="R29" s="105">
        <v>587</v>
      </c>
      <c r="S29" s="105">
        <v>581</v>
      </c>
      <c r="T29" s="313">
        <v>555</v>
      </c>
      <c r="U29" s="102">
        <v>542</v>
      </c>
      <c r="V29" s="102">
        <v>553</v>
      </c>
      <c r="W29" s="102">
        <v>552</v>
      </c>
      <c r="X29" s="102">
        <v>551</v>
      </c>
      <c r="Y29" s="102">
        <v>546</v>
      </c>
      <c r="Z29" s="102">
        <v>534</v>
      </c>
      <c r="AA29" s="102">
        <v>536</v>
      </c>
      <c r="AB29" s="102">
        <v>536</v>
      </c>
      <c r="AC29" s="105">
        <v>549</v>
      </c>
      <c r="AD29" s="105">
        <v>557</v>
      </c>
      <c r="AE29" s="105">
        <v>565</v>
      </c>
      <c r="AF29" s="417">
        <v>567</v>
      </c>
      <c r="AG29" s="419">
        <v>566</v>
      </c>
      <c r="AH29" s="102">
        <v>587</v>
      </c>
      <c r="AI29" s="102">
        <v>600</v>
      </c>
      <c r="AJ29" s="102">
        <v>611</v>
      </c>
      <c r="AK29" s="102">
        <v>611</v>
      </c>
      <c r="AL29" s="102">
        <v>625</v>
      </c>
      <c r="AM29" s="102">
        <v>622</v>
      </c>
      <c r="AN29" s="102">
        <v>625</v>
      </c>
      <c r="AO29" s="105">
        <v>629</v>
      </c>
      <c r="AP29" s="105">
        <v>638</v>
      </c>
      <c r="AQ29" s="105">
        <v>663</v>
      </c>
      <c r="AR29" s="1017">
        <v>666</v>
      </c>
      <c r="AS29" s="419">
        <v>665</v>
      </c>
      <c r="AT29" s="102">
        <v>677</v>
      </c>
      <c r="AU29" s="102">
        <v>674</v>
      </c>
      <c r="AV29" s="102">
        <v>668</v>
      </c>
      <c r="AW29" s="102">
        <v>681</v>
      </c>
      <c r="AX29" s="102">
        <v>684</v>
      </c>
      <c r="AY29" s="1191">
        <v>709</v>
      </c>
      <c r="AZ29" s="102"/>
      <c r="BA29" s="105"/>
      <c r="BB29" s="105"/>
      <c r="BC29" s="105"/>
      <c r="BD29" s="1017"/>
      <c r="BE29" s="1439"/>
      <c r="BF29" s="1439"/>
      <c r="BG29" s="1439"/>
      <c r="BH29" s="1439"/>
      <c r="BI29" s="1439"/>
      <c r="BJ29" s="1439"/>
      <c r="BK29" s="1439"/>
      <c r="BL29" s="1439"/>
      <c r="BM29" s="1439"/>
      <c r="BN29" s="1439"/>
      <c r="BO29" s="1439"/>
      <c r="BP29" s="1439"/>
      <c r="BQ29" s="1439"/>
      <c r="BR29" s="1439"/>
      <c r="BS29" s="1439"/>
      <c r="BT29" s="1439"/>
      <c r="BU29" s="1439"/>
      <c r="BV29" s="1439"/>
    </row>
    <row r="30" spans="1:74" x14ac:dyDescent="0.25">
      <c r="A30" s="308" t="s">
        <v>243</v>
      </c>
      <c r="B30" s="419">
        <v>16</v>
      </c>
      <c r="C30" s="102">
        <v>2</v>
      </c>
      <c r="D30" s="102">
        <v>75</v>
      </c>
      <c r="E30" s="102">
        <v>34</v>
      </c>
      <c r="F30" s="104">
        <v>43</v>
      </c>
      <c r="G30" s="1016">
        <v>45</v>
      </c>
      <c r="H30" s="540">
        <v>40</v>
      </c>
      <c r="I30" s="838">
        <v>74</v>
      </c>
      <c r="J30" s="102">
        <v>77</v>
      </c>
      <c r="K30" s="102">
        <v>80</v>
      </c>
      <c r="L30" s="102">
        <v>75</v>
      </c>
      <c r="M30" s="102">
        <v>76</v>
      </c>
      <c r="N30" s="102">
        <v>83</v>
      </c>
      <c r="O30" s="102">
        <v>77</v>
      </c>
      <c r="P30" s="102">
        <v>77</v>
      </c>
      <c r="Q30" s="105">
        <v>76</v>
      </c>
      <c r="R30" s="105">
        <v>83</v>
      </c>
      <c r="S30" s="105">
        <v>82</v>
      </c>
      <c r="T30" s="313">
        <v>28</v>
      </c>
      <c r="U30" s="102">
        <v>34</v>
      </c>
      <c r="V30" s="102">
        <v>35</v>
      </c>
      <c r="W30" s="102">
        <v>34</v>
      </c>
      <c r="X30" s="102">
        <v>34</v>
      </c>
      <c r="Y30" s="102">
        <v>33</v>
      </c>
      <c r="Z30" s="102">
        <v>35</v>
      </c>
      <c r="AA30" s="102">
        <v>35</v>
      </c>
      <c r="AB30" s="102">
        <v>38</v>
      </c>
      <c r="AC30" s="105">
        <v>39</v>
      </c>
      <c r="AD30" s="105">
        <v>39</v>
      </c>
      <c r="AE30" s="105">
        <v>42</v>
      </c>
      <c r="AF30" s="417">
        <v>43</v>
      </c>
      <c r="AG30" s="419">
        <v>41</v>
      </c>
      <c r="AH30" s="102">
        <v>45</v>
      </c>
      <c r="AI30" s="102">
        <v>46</v>
      </c>
      <c r="AJ30" s="102">
        <v>45</v>
      </c>
      <c r="AK30" s="102">
        <v>45</v>
      </c>
      <c r="AL30" s="102">
        <v>43</v>
      </c>
      <c r="AM30" s="102">
        <v>43</v>
      </c>
      <c r="AN30" s="102">
        <v>44</v>
      </c>
      <c r="AO30" s="105">
        <v>44</v>
      </c>
      <c r="AP30" s="105">
        <v>46</v>
      </c>
      <c r="AQ30" s="105">
        <v>47</v>
      </c>
      <c r="AR30" s="1017">
        <v>45</v>
      </c>
      <c r="AS30" s="419">
        <v>43</v>
      </c>
      <c r="AT30" s="102">
        <v>44</v>
      </c>
      <c r="AU30" s="102">
        <v>42</v>
      </c>
      <c r="AV30" s="102">
        <v>42</v>
      </c>
      <c r="AW30" s="102">
        <v>40</v>
      </c>
      <c r="AX30" s="102">
        <v>39</v>
      </c>
      <c r="AY30" s="1191">
        <v>40</v>
      </c>
      <c r="AZ30" s="102"/>
      <c r="BA30" s="105"/>
      <c r="BB30" s="105"/>
      <c r="BC30" s="105"/>
      <c r="BD30" s="1017"/>
      <c r="BE30" s="1439"/>
      <c r="BF30" s="1439"/>
      <c r="BG30" s="1439"/>
      <c r="BH30" s="1439"/>
      <c r="BI30" s="1439"/>
      <c r="BJ30" s="1439"/>
      <c r="BK30" s="1439"/>
      <c r="BL30" s="1439"/>
      <c r="BM30" s="1439"/>
      <c r="BN30" s="1439"/>
      <c r="BO30" s="1439"/>
      <c r="BP30" s="1439"/>
      <c r="BQ30" s="1439"/>
      <c r="BR30" s="1439"/>
      <c r="BS30" s="1439"/>
      <c r="BT30" s="1439"/>
      <c r="BU30" s="1439"/>
      <c r="BV30" s="1439"/>
    </row>
    <row r="31" spans="1:74" x14ac:dyDescent="0.25">
      <c r="A31" s="308" t="s">
        <v>242</v>
      </c>
      <c r="B31" s="419">
        <v>7</v>
      </c>
      <c r="C31" s="102">
        <v>0</v>
      </c>
      <c r="D31" s="102">
        <v>0</v>
      </c>
      <c r="E31" s="102">
        <v>10</v>
      </c>
      <c r="F31" s="104">
        <v>13</v>
      </c>
      <c r="G31" s="1016">
        <v>20</v>
      </c>
      <c r="H31" s="540">
        <v>16</v>
      </c>
      <c r="I31" s="838">
        <v>1</v>
      </c>
      <c r="J31" s="102">
        <v>0</v>
      </c>
      <c r="K31" s="102">
        <v>0</v>
      </c>
      <c r="L31" s="102">
        <v>0</v>
      </c>
      <c r="M31" s="102">
        <v>0</v>
      </c>
      <c r="N31" s="102">
        <v>0</v>
      </c>
      <c r="O31" s="102">
        <v>0</v>
      </c>
      <c r="P31" s="102">
        <v>0</v>
      </c>
      <c r="Q31" s="105">
        <v>0</v>
      </c>
      <c r="R31" s="105">
        <v>0</v>
      </c>
      <c r="S31" s="105">
        <v>0</v>
      </c>
      <c r="T31" s="313">
        <v>8</v>
      </c>
      <c r="U31" s="102">
        <v>10</v>
      </c>
      <c r="V31" s="102">
        <v>11</v>
      </c>
      <c r="W31" s="102">
        <v>12</v>
      </c>
      <c r="X31" s="102">
        <v>12</v>
      </c>
      <c r="Y31" s="102">
        <v>12</v>
      </c>
      <c r="Z31" s="102">
        <v>12</v>
      </c>
      <c r="AA31" s="102">
        <v>12</v>
      </c>
      <c r="AB31" s="102">
        <v>12</v>
      </c>
      <c r="AC31" s="105">
        <v>11</v>
      </c>
      <c r="AD31" s="105">
        <v>12</v>
      </c>
      <c r="AE31" s="105">
        <v>13</v>
      </c>
      <c r="AF31" s="417">
        <v>13</v>
      </c>
      <c r="AG31" s="419">
        <v>14</v>
      </c>
      <c r="AH31" s="102">
        <v>14</v>
      </c>
      <c r="AI31" s="102">
        <v>14</v>
      </c>
      <c r="AJ31" s="102">
        <v>15</v>
      </c>
      <c r="AK31" s="102">
        <v>15</v>
      </c>
      <c r="AL31" s="102">
        <v>17</v>
      </c>
      <c r="AM31" s="102">
        <v>18</v>
      </c>
      <c r="AN31" s="102">
        <v>18</v>
      </c>
      <c r="AO31" s="105">
        <v>19</v>
      </c>
      <c r="AP31" s="105">
        <v>21</v>
      </c>
      <c r="AQ31" s="105">
        <v>21</v>
      </c>
      <c r="AR31" s="1017">
        <v>20</v>
      </c>
      <c r="AS31" s="419">
        <v>20</v>
      </c>
      <c r="AT31" s="102">
        <v>19</v>
      </c>
      <c r="AU31" s="102">
        <v>17</v>
      </c>
      <c r="AV31" s="102">
        <v>17</v>
      </c>
      <c r="AW31" s="102">
        <v>16</v>
      </c>
      <c r="AX31" s="102">
        <v>15</v>
      </c>
      <c r="AY31" s="1191">
        <v>16</v>
      </c>
      <c r="AZ31" s="102"/>
      <c r="BA31" s="105"/>
      <c r="BB31" s="105"/>
      <c r="BC31" s="105"/>
      <c r="BD31" s="1017"/>
      <c r="BE31" s="1439"/>
      <c r="BF31" s="1439"/>
      <c r="BG31" s="1439"/>
      <c r="BH31" s="1439"/>
      <c r="BI31" s="1439"/>
      <c r="BJ31" s="1439"/>
      <c r="BK31" s="1439"/>
      <c r="BL31" s="1439"/>
      <c r="BM31" s="1439"/>
      <c r="BN31" s="1439"/>
      <c r="BO31" s="1439"/>
      <c r="BP31" s="1439"/>
      <c r="BQ31" s="1439"/>
      <c r="BR31" s="1439"/>
      <c r="BS31" s="1439"/>
      <c r="BT31" s="1439"/>
      <c r="BU31" s="1439"/>
      <c r="BV31" s="1439"/>
    </row>
    <row r="32" spans="1:74" x14ac:dyDescent="0.25">
      <c r="A32" s="308" t="s">
        <v>245</v>
      </c>
      <c r="B32" s="419">
        <v>120</v>
      </c>
      <c r="C32" s="102">
        <v>114</v>
      </c>
      <c r="D32" s="102">
        <v>105</v>
      </c>
      <c r="E32" s="102">
        <v>84</v>
      </c>
      <c r="F32" s="104">
        <v>87</v>
      </c>
      <c r="G32" s="1016">
        <v>106</v>
      </c>
      <c r="H32" s="540">
        <v>113</v>
      </c>
      <c r="I32" s="838">
        <v>107</v>
      </c>
      <c r="J32" s="102">
        <v>107</v>
      </c>
      <c r="K32" s="102">
        <v>105</v>
      </c>
      <c r="L32" s="102">
        <v>110</v>
      </c>
      <c r="M32" s="102">
        <v>106</v>
      </c>
      <c r="N32" s="102">
        <v>115</v>
      </c>
      <c r="O32" s="102">
        <v>109</v>
      </c>
      <c r="P32" s="102">
        <v>109</v>
      </c>
      <c r="Q32" s="105">
        <v>121</v>
      </c>
      <c r="R32" s="105">
        <v>115</v>
      </c>
      <c r="S32" s="105">
        <v>105</v>
      </c>
      <c r="T32" s="313">
        <v>86</v>
      </c>
      <c r="U32" s="102">
        <v>82</v>
      </c>
      <c r="V32" s="102">
        <v>83</v>
      </c>
      <c r="W32" s="102">
        <v>82</v>
      </c>
      <c r="X32" s="102">
        <v>70</v>
      </c>
      <c r="Y32" s="102">
        <v>72</v>
      </c>
      <c r="Z32" s="102">
        <v>67</v>
      </c>
      <c r="AA32" s="102">
        <v>71</v>
      </c>
      <c r="AB32" s="102">
        <v>73</v>
      </c>
      <c r="AC32" s="105">
        <v>78</v>
      </c>
      <c r="AD32" s="105">
        <v>74</v>
      </c>
      <c r="AE32" s="105">
        <v>83</v>
      </c>
      <c r="AF32" s="417">
        <v>87</v>
      </c>
      <c r="AG32" s="419">
        <v>84</v>
      </c>
      <c r="AH32" s="102">
        <v>86</v>
      </c>
      <c r="AI32" s="102">
        <v>90</v>
      </c>
      <c r="AJ32" s="102">
        <v>97</v>
      </c>
      <c r="AK32" s="102">
        <v>95</v>
      </c>
      <c r="AL32" s="102">
        <v>93</v>
      </c>
      <c r="AM32" s="102">
        <v>94</v>
      </c>
      <c r="AN32" s="102">
        <v>92</v>
      </c>
      <c r="AO32" s="105">
        <v>89</v>
      </c>
      <c r="AP32" s="105">
        <v>95</v>
      </c>
      <c r="AQ32" s="105">
        <v>100</v>
      </c>
      <c r="AR32" s="1017">
        <v>106</v>
      </c>
      <c r="AS32" s="419">
        <v>109</v>
      </c>
      <c r="AT32" s="102">
        <v>107</v>
      </c>
      <c r="AU32" s="102">
        <v>99</v>
      </c>
      <c r="AV32" s="102">
        <v>103</v>
      </c>
      <c r="AW32" s="102">
        <v>104</v>
      </c>
      <c r="AX32" s="102">
        <v>108</v>
      </c>
      <c r="AY32" s="1191">
        <v>113</v>
      </c>
      <c r="AZ32" s="102"/>
      <c r="BA32" s="105"/>
      <c r="BB32" s="105"/>
      <c r="BC32" s="105"/>
      <c r="BD32" s="1017"/>
      <c r="BE32" s="1439"/>
      <c r="BF32" s="1439"/>
      <c r="BG32" s="1439"/>
      <c r="BH32" s="1439"/>
      <c r="BI32" s="1439"/>
      <c r="BJ32" s="1439"/>
      <c r="BK32" s="1439"/>
      <c r="BL32" s="1439"/>
      <c r="BM32" s="1439"/>
      <c r="BN32" s="1439"/>
      <c r="BO32" s="1439"/>
      <c r="BP32" s="1439"/>
      <c r="BQ32" s="1439"/>
      <c r="BR32" s="1439"/>
      <c r="BS32" s="1439"/>
      <c r="BT32" s="1439"/>
      <c r="BU32" s="1439"/>
      <c r="BV32" s="1439"/>
    </row>
    <row r="33" spans="1:74" x14ac:dyDescent="0.25">
      <c r="A33" s="308" t="s">
        <v>246</v>
      </c>
      <c r="B33" s="419">
        <v>33</v>
      </c>
      <c r="C33" s="102">
        <v>44</v>
      </c>
      <c r="D33" s="102">
        <v>59</v>
      </c>
      <c r="E33" s="102">
        <v>51</v>
      </c>
      <c r="F33" s="104">
        <v>55</v>
      </c>
      <c r="G33" s="1016">
        <v>62</v>
      </c>
      <c r="H33" s="540">
        <v>64</v>
      </c>
      <c r="I33" s="838">
        <v>58</v>
      </c>
      <c r="J33" s="102">
        <v>61</v>
      </c>
      <c r="K33" s="102">
        <v>60</v>
      </c>
      <c r="L33" s="102">
        <v>60</v>
      </c>
      <c r="M33" s="102">
        <v>58</v>
      </c>
      <c r="N33" s="102">
        <v>58</v>
      </c>
      <c r="O33" s="102">
        <v>59</v>
      </c>
      <c r="P33" s="102">
        <v>62</v>
      </c>
      <c r="Q33" s="105">
        <v>36</v>
      </c>
      <c r="R33" s="105">
        <v>33</v>
      </c>
      <c r="S33" s="105">
        <v>35</v>
      </c>
      <c r="T33" s="313">
        <v>51</v>
      </c>
      <c r="U33" s="102">
        <v>49</v>
      </c>
      <c r="V33" s="102">
        <v>50</v>
      </c>
      <c r="W33" s="102">
        <v>49</v>
      </c>
      <c r="X33" s="102">
        <v>51</v>
      </c>
      <c r="Y33" s="102">
        <v>53</v>
      </c>
      <c r="Z33" s="102">
        <v>49</v>
      </c>
      <c r="AA33" s="102">
        <v>51</v>
      </c>
      <c r="AB33" s="102">
        <v>49</v>
      </c>
      <c r="AC33" s="105">
        <v>47</v>
      </c>
      <c r="AD33" s="105">
        <v>51</v>
      </c>
      <c r="AE33" s="105">
        <v>58</v>
      </c>
      <c r="AF33" s="417">
        <v>55</v>
      </c>
      <c r="AG33" s="419">
        <v>56</v>
      </c>
      <c r="AH33" s="102">
        <v>58</v>
      </c>
      <c r="AI33" s="102">
        <v>59</v>
      </c>
      <c r="AJ33" s="102">
        <v>62</v>
      </c>
      <c r="AK33" s="102">
        <v>66</v>
      </c>
      <c r="AL33" s="102">
        <v>66</v>
      </c>
      <c r="AM33" s="102">
        <v>67</v>
      </c>
      <c r="AN33" s="102">
        <v>63</v>
      </c>
      <c r="AO33" s="105">
        <v>64</v>
      </c>
      <c r="AP33" s="105">
        <v>61</v>
      </c>
      <c r="AQ33" s="105">
        <v>63</v>
      </c>
      <c r="AR33" s="1017">
        <v>62</v>
      </c>
      <c r="AS33" s="419">
        <v>59</v>
      </c>
      <c r="AT33" s="102">
        <v>63</v>
      </c>
      <c r="AU33" s="102">
        <v>59</v>
      </c>
      <c r="AV33" s="102">
        <v>60</v>
      </c>
      <c r="AW33" s="102">
        <v>58</v>
      </c>
      <c r="AX33" s="102">
        <v>63</v>
      </c>
      <c r="AY33" s="1191">
        <v>64</v>
      </c>
      <c r="AZ33" s="102"/>
      <c r="BA33" s="105"/>
      <c r="BB33" s="105"/>
      <c r="BC33" s="105"/>
      <c r="BD33" s="1017"/>
      <c r="BE33" s="1439"/>
      <c r="BF33" s="1439"/>
      <c r="BG33" s="1439"/>
      <c r="BH33" s="1439"/>
      <c r="BI33" s="1439"/>
      <c r="BJ33" s="1439"/>
      <c r="BK33" s="1439"/>
      <c r="BL33" s="1439"/>
      <c r="BM33" s="1439"/>
      <c r="BN33" s="1439"/>
      <c r="BO33" s="1439"/>
      <c r="BP33" s="1439"/>
      <c r="BQ33" s="1439"/>
      <c r="BR33" s="1439"/>
      <c r="BS33" s="1439"/>
      <c r="BT33" s="1439"/>
      <c r="BU33" s="1439"/>
      <c r="BV33" s="1439"/>
    </row>
    <row r="34" spans="1:74" x14ac:dyDescent="0.25">
      <c r="A34" s="308" t="s">
        <v>247</v>
      </c>
      <c r="B34" s="419">
        <v>1</v>
      </c>
      <c r="C34" s="102">
        <v>5</v>
      </c>
      <c r="D34" s="102">
        <v>6</v>
      </c>
      <c r="E34" s="102">
        <v>3</v>
      </c>
      <c r="F34" s="104">
        <v>2</v>
      </c>
      <c r="G34" s="1016">
        <v>1</v>
      </c>
      <c r="H34" s="540">
        <v>1</v>
      </c>
      <c r="I34" s="838">
        <v>5</v>
      </c>
      <c r="J34" s="102">
        <v>5</v>
      </c>
      <c r="K34" s="102">
        <v>5</v>
      </c>
      <c r="L34" s="102">
        <v>5</v>
      </c>
      <c r="M34" s="102">
        <v>5</v>
      </c>
      <c r="N34" s="102">
        <v>4</v>
      </c>
      <c r="O34" s="102">
        <v>4</v>
      </c>
      <c r="P34" s="102">
        <v>2</v>
      </c>
      <c r="Q34" s="105">
        <v>2</v>
      </c>
      <c r="R34" s="105">
        <v>0</v>
      </c>
      <c r="S34" s="105">
        <v>0</v>
      </c>
      <c r="T34" s="313">
        <v>4</v>
      </c>
      <c r="U34" s="102">
        <v>3</v>
      </c>
      <c r="V34" s="102">
        <v>3</v>
      </c>
      <c r="W34" s="102">
        <v>3</v>
      </c>
      <c r="X34" s="102">
        <v>4</v>
      </c>
      <c r="Y34" s="102">
        <v>4</v>
      </c>
      <c r="Z34" s="102">
        <v>4</v>
      </c>
      <c r="AA34" s="102">
        <v>4</v>
      </c>
      <c r="AB34" s="102">
        <v>4</v>
      </c>
      <c r="AC34" s="105">
        <v>4</v>
      </c>
      <c r="AD34" s="105">
        <v>4</v>
      </c>
      <c r="AE34" s="105">
        <v>3</v>
      </c>
      <c r="AF34" s="417">
        <v>2</v>
      </c>
      <c r="AG34" s="419">
        <v>3</v>
      </c>
      <c r="AH34" s="102">
        <v>3</v>
      </c>
      <c r="AI34" s="102">
        <v>5</v>
      </c>
      <c r="AJ34" s="102">
        <v>5</v>
      </c>
      <c r="AK34" s="102">
        <v>5</v>
      </c>
      <c r="AL34" s="102">
        <v>2</v>
      </c>
      <c r="AM34" s="102">
        <v>1</v>
      </c>
      <c r="AN34" s="102">
        <v>1</v>
      </c>
      <c r="AO34" s="105">
        <v>1</v>
      </c>
      <c r="AP34" s="105">
        <v>1</v>
      </c>
      <c r="AQ34" s="105">
        <v>1</v>
      </c>
      <c r="AR34" s="1017">
        <v>1</v>
      </c>
      <c r="AS34" s="419">
        <v>1</v>
      </c>
      <c r="AT34" s="102">
        <v>1</v>
      </c>
      <c r="AU34" s="102">
        <v>1</v>
      </c>
      <c r="AV34" s="102">
        <v>1</v>
      </c>
      <c r="AW34" s="102">
        <v>1</v>
      </c>
      <c r="AX34" s="102">
        <v>1</v>
      </c>
      <c r="AY34" s="1191">
        <v>1</v>
      </c>
      <c r="AZ34" s="102"/>
      <c r="BA34" s="105"/>
      <c r="BB34" s="105"/>
      <c r="BC34" s="105"/>
      <c r="BD34" s="1017"/>
      <c r="BE34" s="1439"/>
      <c r="BF34" s="1439"/>
      <c r="BG34" s="1439"/>
      <c r="BH34" s="1439"/>
      <c r="BI34" s="1439"/>
      <c r="BJ34" s="1439"/>
      <c r="BK34" s="1439"/>
      <c r="BL34" s="1439"/>
      <c r="BM34" s="1439"/>
      <c r="BN34" s="1439"/>
      <c r="BO34" s="1439"/>
      <c r="BP34" s="1439"/>
      <c r="BQ34" s="1439"/>
      <c r="BR34" s="1439"/>
      <c r="BS34" s="1439"/>
      <c r="BT34" s="1439"/>
      <c r="BU34" s="1439"/>
      <c r="BV34" s="1439"/>
    </row>
    <row r="35" spans="1:74" x14ac:dyDescent="0.25">
      <c r="A35" s="308" t="s">
        <v>248</v>
      </c>
      <c r="B35" s="419">
        <v>31</v>
      </c>
      <c r="C35" s="102">
        <v>0</v>
      </c>
      <c r="D35" s="102">
        <v>0</v>
      </c>
      <c r="E35" s="102">
        <v>27</v>
      </c>
      <c r="F35" s="104">
        <v>27</v>
      </c>
      <c r="G35" s="1016">
        <v>39</v>
      </c>
      <c r="H35" s="540">
        <v>37</v>
      </c>
      <c r="I35" s="838">
        <v>0</v>
      </c>
      <c r="J35" s="102">
        <v>1</v>
      </c>
      <c r="K35" s="102">
        <v>0</v>
      </c>
      <c r="L35" s="102">
        <v>1</v>
      </c>
      <c r="M35" s="102">
        <v>1</v>
      </c>
      <c r="N35" s="102">
        <v>1</v>
      </c>
      <c r="O35" s="102">
        <v>2</v>
      </c>
      <c r="P35" s="102">
        <v>0</v>
      </c>
      <c r="Q35" s="105">
        <v>0</v>
      </c>
      <c r="R35" s="105">
        <v>0</v>
      </c>
      <c r="S35" s="105">
        <v>0</v>
      </c>
      <c r="T35" s="313">
        <v>28</v>
      </c>
      <c r="U35" s="102">
        <v>25</v>
      </c>
      <c r="V35" s="102">
        <v>23</v>
      </c>
      <c r="W35" s="102">
        <v>25</v>
      </c>
      <c r="X35" s="102">
        <v>25</v>
      </c>
      <c r="Y35" s="102">
        <v>27</v>
      </c>
      <c r="Z35" s="102">
        <v>29</v>
      </c>
      <c r="AA35" s="102">
        <v>28</v>
      </c>
      <c r="AB35" s="102">
        <v>27</v>
      </c>
      <c r="AC35" s="105">
        <v>29</v>
      </c>
      <c r="AD35" s="105">
        <v>28</v>
      </c>
      <c r="AE35" s="105">
        <v>28</v>
      </c>
      <c r="AF35" s="417">
        <v>27</v>
      </c>
      <c r="AG35" s="419">
        <v>28</v>
      </c>
      <c r="AH35" s="102">
        <v>29</v>
      </c>
      <c r="AI35" s="102">
        <v>28</v>
      </c>
      <c r="AJ35" s="102">
        <v>32</v>
      </c>
      <c r="AK35" s="102">
        <v>35</v>
      </c>
      <c r="AL35" s="102">
        <v>37</v>
      </c>
      <c r="AM35" s="102">
        <v>37</v>
      </c>
      <c r="AN35" s="102">
        <v>36</v>
      </c>
      <c r="AO35" s="105">
        <v>38</v>
      </c>
      <c r="AP35" s="105">
        <v>37</v>
      </c>
      <c r="AQ35" s="105">
        <v>37</v>
      </c>
      <c r="AR35" s="1017">
        <v>39</v>
      </c>
      <c r="AS35" s="419">
        <v>36</v>
      </c>
      <c r="AT35" s="102">
        <v>36</v>
      </c>
      <c r="AU35" s="102">
        <v>37</v>
      </c>
      <c r="AV35" s="102">
        <v>38</v>
      </c>
      <c r="AW35" s="102">
        <v>33</v>
      </c>
      <c r="AX35" s="102">
        <v>35</v>
      </c>
      <c r="AY35" s="1191">
        <v>37</v>
      </c>
      <c r="AZ35" s="102"/>
      <c r="BA35" s="105"/>
      <c r="BB35" s="105"/>
      <c r="BC35" s="105"/>
      <c r="BD35" s="1017"/>
      <c r="BE35" s="1439"/>
      <c r="BF35" s="1439"/>
      <c r="BG35" s="1439"/>
      <c r="BH35" s="1439"/>
      <c r="BI35" s="1439"/>
      <c r="BJ35" s="1439"/>
      <c r="BK35" s="1439"/>
      <c r="BL35" s="1439"/>
      <c r="BM35" s="1439"/>
      <c r="BN35" s="1439"/>
      <c r="BO35" s="1439"/>
      <c r="BP35" s="1439"/>
      <c r="BQ35" s="1439"/>
      <c r="BR35" s="1439"/>
      <c r="BS35" s="1439"/>
      <c r="BT35" s="1439"/>
      <c r="BU35" s="1439"/>
      <c r="BV35" s="1439"/>
    </row>
    <row r="36" spans="1:74" ht="15.75" thickBot="1" x14ac:dyDescent="0.3">
      <c r="A36" s="842" t="s">
        <v>249</v>
      </c>
      <c r="B36" s="420">
        <v>26</v>
      </c>
      <c r="C36" s="421">
        <v>30</v>
      </c>
      <c r="D36" s="421">
        <v>26</v>
      </c>
      <c r="E36" s="421">
        <v>28</v>
      </c>
      <c r="F36" s="103">
        <v>21</v>
      </c>
      <c r="G36" s="1009">
        <v>19</v>
      </c>
      <c r="H36" s="527">
        <v>13</v>
      </c>
      <c r="I36" s="848">
        <v>27</v>
      </c>
      <c r="J36" s="421">
        <v>22</v>
      </c>
      <c r="K36" s="421">
        <v>20</v>
      </c>
      <c r="L36" s="421">
        <v>22</v>
      </c>
      <c r="M36" s="421">
        <v>20</v>
      </c>
      <c r="N36" s="421">
        <v>19</v>
      </c>
      <c r="O36" s="421">
        <v>19</v>
      </c>
      <c r="P36" s="421">
        <v>21</v>
      </c>
      <c r="Q36" s="103">
        <v>20</v>
      </c>
      <c r="R36" s="103">
        <v>23</v>
      </c>
      <c r="S36" s="103">
        <v>24</v>
      </c>
      <c r="T36" s="208">
        <v>25</v>
      </c>
      <c r="U36" s="421">
        <v>30</v>
      </c>
      <c r="V36" s="421">
        <v>31</v>
      </c>
      <c r="W36" s="421">
        <v>31</v>
      </c>
      <c r="X36" s="421">
        <v>28</v>
      </c>
      <c r="Y36" s="421">
        <v>28</v>
      </c>
      <c r="Z36" s="421">
        <v>26</v>
      </c>
      <c r="AA36" s="421">
        <v>23</v>
      </c>
      <c r="AB36" s="421">
        <v>23</v>
      </c>
      <c r="AC36" s="103">
        <v>21</v>
      </c>
      <c r="AD36" s="103">
        <v>18</v>
      </c>
      <c r="AE36" s="103">
        <v>20</v>
      </c>
      <c r="AF36" s="345">
        <v>21</v>
      </c>
      <c r="AG36" s="420">
        <v>19</v>
      </c>
      <c r="AH36" s="421">
        <v>21</v>
      </c>
      <c r="AI36" s="421">
        <v>22</v>
      </c>
      <c r="AJ36" s="421">
        <v>22</v>
      </c>
      <c r="AK36" s="421">
        <v>22</v>
      </c>
      <c r="AL36" s="421">
        <v>22</v>
      </c>
      <c r="AM36" s="421">
        <v>21</v>
      </c>
      <c r="AN36" s="421">
        <v>21</v>
      </c>
      <c r="AO36" s="103">
        <v>22</v>
      </c>
      <c r="AP36" s="103">
        <v>20</v>
      </c>
      <c r="AQ36" s="103">
        <v>20</v>
      </c>
      <c r="AR36" s="1009">
        <v>19</v>
      </c>
      <c r="AS36" s="420">
        <v>18</v>
      </c>
      <c r="AT36" s="421">
        <v>17</v>
      </c>
      <c r="AU36" s="421">
        <v>16</v>
      </c>
      <c r="AV36" s="421">
        <v>16</v>
      </c>
      <c r="AW36" s="421">
        <v>13</v>
      </c>
      <c r="AX36" s="421">
        <v>13</v>
      </c>
      <c r="AY36" s="1192">
        <v>13</v>
      </c>
      <c r="AZ36" s="421"/>
      <c r="BA36" s="103"/>
      <c r="BB36" s="103"/>
      <c r="BC36" s="103"/>
      <c r="BD36" s="1009"/>
      <c r="BE36" s="1439"/>
      <c r="BF36" s="1439"/>
      <c r="BG36" s="1439"/>
      <c r="BH36" s="1439"/>
      <c r="BI36" s="1439"/>
      <c r="BJ36" s="1439"/>
      <c r="BK36" s="1439"/>
      <c r="BL36" s="1439"/>
      <c r="BM36" s="1439"/>
      <c r="BN36" s="1439"/>
      <c r="BO36" s="1439"/>
      <c r="BP36" s="1439"/>
      <c r="BQ36" s="1439"/>
      <c r="BR36" s="1439"/>
      <c r="BS36" s="1439"/>
      <c r="BT36" s="1439"/>
      <c r="BU36" s="1439"/>
      <c r="BV36" s="1439"/>
    </row>
    <row r="37" spans="1:74" ht="15.75" thickBot="1" x14ac:dyDescent="0.3">
      <c r="A37" s="860" t="s">
        <v>251</v>
      </c>
      <c r="B37" s="427"/>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7"/>
      <c r="AO37" s="427"/>
      <c r="AP37" s="427"/>
      <c r="AQ37" s="427"/>
      <c r="AR37" s="428"/>
      <c r="AS37" s="427"/>
      <c r="AT37" s="427"/>
      <c r="AU37" s="427"/>
      <c r="AV37" s="427"/>
      <c r="AW37" s="427"/>
      <c r="AX37" s="427"/>
      <c r="AY37" s="427"/>
      <c r="AZ37" s="427"/>
      <c r="BA37" s="427"/>
      <c r="BB37" s="427"/>
      <c r="BC37" s="427"/>
      <c r="BD37" s="428"/>
      <c r="BE37" s="1439"/>
      <c r="BF37" s="1439"/>
      <c r="BG37" s="1439"/>
      <c r="BH37" s="1439"/>
      <c r="BI37" s="1439"/>
      <c r="BJ37" s="1439"/>
      <c r="BK37" s="1439"/>
      <c r="BL37" s="1439"/>
      <c r="BM37" s="1439"/>
      <c r="BN37" s="1439"/>
      <c r="BO37" s="1439"/>
      <c r="BP37" s="1439"/>
      <c r="BQ37" s="1439"/>
      <c r="BR37" s="1439"/>
      <c r="BS37" s="1439"/>
      <c r="BT37" s="1439"/>
      <c r="BU37" s="1439"/>
      <c r="BV37" s="1439"/>
    </row>
    <row r="38" spans="1:74" x14ac:dyDescent="0.25">
      <c r="A38" s="847" t="s">
        <v>252</v>
      </c>
      <c r="B38" s="423">
        <v>26</v>
      </c>
      <c r="C38" s="424">
        <v>43</v>
      </c>
      <c r="D38" s="424">
        <v>38</v>
      </c>
      <c r="E38" s="424">
        <v>38</v>
      </c>
      <c r="F38" s="162">
        <v>27</v>
      </c>
      <c r="G38" s="1047">
        <v>29</v>
      </c>
      <c r="H38" s="849">
        <v>54</v>
      </c>
      <c r="I38" s="475">
        <v>38</v>
      </c>
      <c r="J38" s="424">
        <v>33</v>
      </c>
      <c r="K38" s="424">
        <v>30</v>
      </c>
      <c r="L38" s="424">
        <v>31</v>
      </c>
      <c r="M38" s="424">
        <v>34</v>
      </c>
      <c r="N38" s="424">
        <v>34</v>
      </c>
      <c r="O38" s="424">
        <v>44</v>
      </c>
      <c r="P38" s="424">
        <v>49</v>
      </c>
      <c r="Q38" s="425">
        <v>44</v>
      </c>
      <c r="R38" s="425">
        <v>39</v>
      </c>
      <c r="S38" s="425">
        <v>39</v>
      </c>
      <c r="T38" s="552">
        <v>38</v>
      </c>
      <c r="U38" s="15">
        <v>40</v>
      </c>
      <c r="V38" s="424">
        <v>33</v>
      </c>
      <c r="W38" s="424">
        <v>29</v>
      </c>
      <c r="X38" s="424">
        <v>24</v>
      </c>
      <c r="Y38" s="424">
        <v>25</v>
      </c>
      <c r="Z38" s="424">
        <v>20</v>
      </c>
      <c r="AA38" s="424">
        <v>28</v>
      </c>
      <c r="AB38" s="424">
        <v>27</v>
      </c>
      <c r="AC38" s="425">
        <v>31</v>
      </c>
      <c r="AD38" s="425">
        <v>23</v>
      </c>
      <c r="AE38" s="425">
        <v>33</v>
      </c>
      <c r="AF38" s="840">
        <v>27</v>
      </c>
      <c r="AG38" s="337">
        <v>29</v>
      </c>
      <c r="AH38" s="424">
        <v>27</v>
      </c>
      <c r="AI38" s="424">
        <v>35</v>
      </c>
      <c r="AJ38" s="424">
        <v>35</v>
      </c>
      <c r="AK38" s="424">
        <v>36</v>
      </c>
      <c r="AL38" s="424">
        <v>41</v>
      </c>
      <c r="AM38" s="424">
        <v>35</v>
      </c>
      <c r="AN38" s="424">
        <v>31</v>
      </c>
      <c r="AO38" s="425">
        <v>29</v>
      </c>
      <c r="AP38" s="425">
        <v>36</v>
      </c>
      <c r="AQ38" s="425">
        <v>29</v>
      </c>
      <c r="AR38" s="1050">
        <v>29</v>
      </c>
      <c r="AS38" s="337">
        <v>32</v>
      </c>
      <c r="AT38" s="424">
        <v>38</v>
      </c>
      <c r="AU38" s="424">
        <v>32</v>
      </c>
      <c r="AV38" s="424">
        <v>40</v>
      </c>
      <c r="AW38" s="424">
        <v>45</v>
      </c>
      <c r="AX38" s="424">
        <v>52</v>
      </c>
      <c r="AY38" s="1190">
        <v>54</v>
      </c>
      <c r="AZ38" s="424"/>
      <c r="BA38" s="425"/>
      <c r="BB38" s="425"/>
      <c r="BC38" s="425"/>
      <c r="BD38" s="1050"/>
      <c r="BE38" s="1439"/>
      <c r="BF38" s="1439"/>
      <c r="BG38" s="1439"/>
      <c r="BH38" s="1439"/>
      <c r="BI38" s="1439"/>
      <c r="BJ38" s="1439"/>
      <c r="BK38" s="1439"/>
      <c r="BL38" s="1439"/>
      <c r="BM38" s="1439"/>
      <c r="BN38" s="1439"/>
      <c r="BO38" s="1439"/>
      <c r="BP38" s="1439"/>
      <c r="BQ38" s="1439"/>
      <c r="BR38" s="1439"/>
      <c r="BS38" s="1439"/>
      <c r="BT38" s="1439"/>
      <c r="BU38" s="1439"/>
      <c r="BV38" s="1439"/>
    </row>
    <row r="39" spans="1:74" x14ac:dyDescent="0.25">
      <c r="A39" s="308" t="s">
        <v>253</v>
      </c>
      <c r="B39" s="419">
        <v>76</v>
      </c>
      <c r="C39" s="102">
        <v>79</v>
      </c>
      <c r="D39" s="102">
        <v>79</v>
      </c>
      <c r="E39" s="102">
        <v>104</v>
      </c>
      <c r="F39" s="104">
        <v>98</v>
      </c>
      <c r="G39" s="1016">
        <v>84</v>
      </c>
      <c r="H39" s="540">
        <v>66</v>
      </c>
      <c r="I39" s="476">
        <v>81</v>
      </c>
      <c r="J39" s="102">
        <v>79</v>
      </c>
      <c r="K39" s="102">
        <v>80</v>
      </c>
      <c r="L39" s="102">
        <v>102</v>
      </c>
      <c r="M39" s="102">
        <v>114</v>
      </c>
      <c r="N39" s="102">
        <v>129</v>
      </c>
      <c r="O39" s="102">
        <v>126</v>
      </c>
      <c r="P39" s="102">
        <v>127</v>
      </c>
      <c r="Q39" s="105">
        <v>109</v>
      </c>
      <c r="R39" s="105">
        <v>111</v>
      </c>
      <c r="S39" s="105">
        <v>98</v>
      </c>
      <c r="T39" s="313">
        <v>104</v>
      </c>
      <c r="U39" s="22">
        <v>103</v>
      </c>
      <c r="V39" s="102">
        <v>118</v>
      </c>
      <c r="W39" s="102">
        <v>114</v>
      </c>
      <c r="X39" s="102">
        <v>107</v>
      </c>
      <c r="Y39" s="102">
        <v>106</v>
      </c>
      <c r="Z39" s="102">
        <v>92</v>
      </c>
      <c r="AA39" s="102">
        <v>94</v>
      </c>
      <c r="AB39" s="102">
        <v>92</v>
      </c>
      <c r="AC39" s="105">
        <v>98</v>
      </c>
      <c r="AD39" s="105">
        <v>100</v>
      </c>
      <c r="AE39" s="105">
        <v>102</v>
      </c>
      <c r="AF39" s="417">
        <v>98</v>
      </c>
      <c r="AG39" s="338">
        <v>98</v>
      </c>
      <c r="AH39" s="102">
        <v>93</v>
      </c>
      <c r="AI39" s="102">
        <v>100</v>
      </c>
      <c r="AJ39" s="102">
        <v>85</v>
      </c>
      <c r="AK39" s="102">
        <v>88</v>
      </c>
      <c r="AL39" s="102">
        <v>94</v>
      </c>
      <c r="AM39" s="102">
        <v>88</v>
      </c>
      <c r="AN39" s="102">
        <v>86</v>
      </c>
      <c r="AO39" s="105">
        <v>78</v>
      </c>
      <c r="AP39" s="105">
        <v>82</v>
      </c>
      <c r="AQ39" s="105">
        <v>89</v>
      </c>
      <c r="AR39" s="1017">
        <v>84</v>
      </c>
      <c r="AS39" s="338">
        <v>87</v>
      </c>
      <c r="AT39" s="102">
        <v>75</v>
      </c>
      <c r="AU39" s="102">
        <v>55</v>
      </c>
      <c r="AV39" s="102">
        <v>59</v>
      </c>
      <c r="AW39" s="102">
        <v>62</v>
      </c>
      <c r="AX39" s="102">
        <v>60</v>
      </c>
      <c r="AY39" s="1191">
        <v>66</v>
      </c>
      <c r="AZ39" s="102"/>
      <c r="BA39" s="105"/>
      <c r="BB39" s="105"/>
      <c r="BC39" s="105"/>
      <c r="BD39" s="1017"/>
      <c r="BE39" s="1439"/>
      <c r="BF39" s="1439"/>
      <c r="BG39" s="1439"/>
      <c r="BH39" s="1439"/>
      <c r="BI39" s="1439"/>
      <c r="BJ39" s="1439"/>
      <c r="BK39" s="1439"/>
      <c r="BL39" s="1439"/>
      <c r="BM39" s="1439"/>
      <c r="BN39" s="1439"/>
      <c r="BO39" s="1439"/>
      <c r="BP39" s="1439"/>
      <c r="BQ39" s="1439"/>
      <c r="BR39" s="1439"/>
      <c r="BS39" s="1439"/>
      <c r="BT39" s="1439"/>
      <c r="BU39" s="1439"/>
      <c r="BV39" s="1439"/>
    </row>
    <row r="40" spans="1:74" x14ac:dyDescent="0.25">
      <c r="A40" s="308" t="s">
        <v>431</v>
      </c>
      <c r="B40" s="845">
        <v>1</v>
      </c>
      <c r="C40" s="253">
        <v>0</v>
      </c>
      <c r="D40" s="253">
        <v>4</v>
      </c>
      <c r="E40" s="102">
        <v>0</v>
      </c>
      <c r="F40" s="104">
        <v>0</v>
      </c>
      <c r="G40" s="1016">
        <v>0</v>
      </c>
      <c r="H40" s="540">
        <v>1</v>
      </c>
      <c r="I40" s="476">
        <v>2</v>
      </c>
      <c r="J40" s="102">
        <v>0</v>
      </c>
      <c r="K40" s="102">
        <v>0</v>
      </c>
      <c r="L40" s="102">
        <v>1</v>
      </c>
      <c r="M40" s="102">
        <v>1</v>
      </c>
      <c r="N40" s="102">
        <v>1</v>
      </c>
      <c r="O40" s="102">
        <v>1</v>
      </c>
      <c r="P40" s="102">
        <v>2</v>
      </c>
      <c r="Q40" s="105">
        <v>1</v>
      </c>
      <c r="R40" s="105">
        <v>0</v>
      </c>
      <c r="S40" s="105">
        <v>1</v>
      </c>
      <c r="T40" s="313">
        <v>0</v>
      </c>
      <c r="U40" s="22">
        <v>0</v>
      </c>
      <c r="V40" s="102">
        <v>1</v>
      </c>
      <c r="W40" s="102">
        <v>0</v>
      </c>
      <c r="X40" s="102">
        <v>0</v>
      </c>
      <c r="Y40" s="102">
        <v>0</v>
      </c>
      <c r="Z40" s="102">
        <v>0</v>
      </c>
      <c r="AA40" s="102">
        <v>0</v>
      </c>
      <c r="AB40" s="102">
        <v>0</v>
      </c>
      <c r="AC40" s="105">
        <v>0</v>
      </c>
      <c r="AD40" s="105">
        <v>1</v>
      </c>
      <c r="AE40" s="105">
        <v>1</v>
      </c>
      <c r="AF40" s="417">
        <v>0</v>
      </c>
      <c r="AG40" s="338">
        <v>2</v>
      </c>
      <c r="AH40" s="102">
        <v>2</v>
      </c>
      <c r="AI40" s="102">
        <v>2</v>
      </c>
      <c r="AJ40" s="102">
        <v>2</v>
      </c>
      <c r="AK40" s="102">
        <v>3</v>
      </c>
      <c r="AL40" s="102">
        <v>2</v>
      </c>
      <c r="AM40" s="102">
        <v>2</v>
      </c>
      <c r="AN40" s="102">
        <v>3</v>
      </c>
      <c r="AO40" s="105">
        <v>2</v>
      </c>
      <c r="AP40" s="105">
        <v>2</v>
      </c>
      <c r="AQ40" s="105">
        <v>0</v>
      </c>
      <c r="AR40" s="1017">
        <v>0</v>
      </c>
      <c r="AS40" s="338">
        <v>2</v>
      </c>
      <c r="AT40" s="102">
        <v>1</v>
      </c>
      <c r="AU40" s="102">
        <v>1</v>
      </c>
      <c r="AV40" s="102">
        <v>1</v>
      </c>
      <c r="AW40" s="102">
        <v>1</v>
      </c>
      <c r="AX40" s="102">
        <v>1</v>
      </c>
      <c r="AY40" s="1191">
        <v>1</v>
      </c>
      <c r="AZ40" s="102"/>
      <c r="BA40" s="105"/>
      <c r="BB40" s="105"/>
      <c r="BC40" s="105"/>
      <c r="BD40" s="1017"/>
      <c r="BE40" s="1439"/>
      <c r="BF40" s="1439"/>
      <c r="BG40" s="1439"/>
      <c r="BH40" s="1439"/>
      <c r="BI40" s="1439"/>
      <c r="BJ40" s="1439"/>
      <c r="BK40" s="1439"/>
      <c r="BL40" s="1439"/>
      <c r="BM40" s="1439"/>
      <c r="BN40" s="1439"/>
      <c r="BO40" s="1439"/>
      <c r="BP40" s="1439"/>
      <c r="BQ40" s="1439"/>
      <c r="BR40" s="1439"/>
      <c r="BS40" s="1439"/>
      <c r="BT40" s="1439"/>
      <c r="BU40" s="1439"/>
      <c r="BV40" s="1439"/>
    </row>
    <row r="41" spans="1:74" x14ac:dyDescent="0.25">
      <c r="A41" s="859" t="s">
        <v>432</v>
      </c>
      <c r="B41" s="419">
        <v>86</v>
      </c>
      <c r="C41" s="102">
        <v>119</v>
      </c>
      <c r="D41" s="102">
        <v>133</v>
      </c>
      <c r="E41" s="102">
        <v>166</v>
      </c>
      <c r="F41" s="104">
        <v>170</v>
      </c>
      <c r="G41" s="1016">
        <v>208</v>
      </c>
      <c r="H41" s="540">
        <v>226</v>
      </c>
      <c r="I41" s="476">
        <v>141</v>
      </c>
      <c r="J41" s="102">
        <v>143</v>
      </c>
      <c r="K41" s="102">
        <v>153</v>
      </c>
      <c r="L41" s="102">
        <v>156</v>
      </c>
      <c r="M41" s="102">
        <v>152</v>
      </c>
      <c r="N41" s="102">
        <v>156</v>
      </c>
      <c r="O41" s="102">
        <v>158</v>
      </c>
      <c r="P41" s="102">
        <v>152</v>
      </c>
      <c r="Q41" s="105">
        <v>158</v>
      </c>
      <c r="R41" s="105">
        <v>163</v>
      </c>
      <c r="S41" s="105">
        <v>177</v>
      </c>
      <c r="T41" s="313">
        <v>171</v>
      </c>
      <c r="U41" s="22">
        <v>155</v>
      </c>
      <c r="V41" s="102">
        <v>154</v>
      </c>
      <c r="W41" s="102">
        <v>157</v>
      </c>
      <c r="X41" s="102">
        <v>153</v>
      </c>
      <c r="Y41" s="102">
        <v>145</v>
      </c>
      <c r="Z41" s="102">
        <v>147</v>
      </c>
      <c r="AA41" s="102">
        <v>154</v>
      </c>
      <c r="AB41" s="102">
        <v>159</v>
      </c>
      <c r="AC41" s="105">
        <v>157</v>
      </c>
      <c r="AD41" s="105">
        <v>163</v>
      </c>
      <c r="AE41" s="105">
        <v>174</v>
      </c>
      <c r="AF41" s="417">
        <v>170</v>
      </c>
      <c r="AG41" s="338">
        <v>167</v>
      </c>
      <c r="AH41" s="102">
        <v>172</v>
      </c>
      <c r="AI41" s="102">
        <v>166</v>
      </c>
      <c r="AJ41" s="102">
        <v>173</v>
      </c>
      <c r="AK41" s="102">
        <v>178</v>
      </c>
      <c r="AL41" s="102">
        <v>179</v>
      </c>
      <c r="AM41" s="102">
        <v>187</v>
      </c>
      <c r="AN41" s="102">
        <v>191</v>
      </c>
      <c r="AO41" s="105">
        <v>200</v>
      </c>
      <c r="AP41" s="105">
        <v>199</v>
      </c>
      <c r="AQ41" s="105">
        <v>214</v>
      </c>
      <c r="AR41" s="1017">
        <v>208</v>
      </c>
      <c r="AS41" s="338">
        <v>191</v>
      </c>
      <c r="AT41" s="102">
        <v>208</v>
      </c>
      <c r="AU41" s="102">
        <v>204</v>
      </c>
      <c r="AV41" s="102">
        <v>195</v>
      </c>
      <c r="AW41" s="102">
        <v>206</v>
      </c>
      <c r="AX41" s="102">
        <v>208</v>
      </c>
      <c r="AY41" s="1191">
        <v>226</v>
      </c>
      <c r="AZ41" s="102"/>
      <c r="BA41" s="105"/>
      <c r="BB41" s="105"/>
      <c r="BC41" s="105"/>
      <c r="BD41" s="1017"/>
      <c r="BE41" s="1439"/>
      <c r="BF41" s="1439"/>
      <c r="BG41" s="1439"/>
      <c r="BH41" s="1439"/>
      <c r="BI41" s="1439"/>
      <c r="BJ41" s="1439"/>
      <c r="BK41" s="1439"/>
      <c r="BL41" s="1439"/>
      <c r="BM41" s="1439"/>
      <c r="BN41" s="1439"/>
      <c r="BO41" s="1439"/>
      <c r="BP41" s="1439"/>
      <c r="BQ41" s="1439"/>
      <c r="BR41" s="1439"/>
      <c r="BS41" s="1439"/>
      <c r="BT41" s="1439"/>
      <c r="BU41" s="1439"/>
      <c r="BV41" s="1439"/>
    </row>
    <row r="42" spans="1:74" x14ac:dyDescent="0.25">
      <c r="A42" s="308" t="s">
        <v>433</v>
      </c>
      <c r="B42" s="419">
        <v>88</v>
      </c>
      <c r="C42" s="102">
        <v>117</v>
      </c>
      <c r="D42" s="102">
        <v>64</v>
      </c>
      <c r="E42" s="102">
        <v>49</v>
      </c>
      <c r="F42" s="104">
        <v>46</v>
      </c>
      <c r="G42" s="1016">
        <v>26</v>
      </c>
      <c r="H42" s="540">
        <v>27</v>
      </c>
      <c r="I42" s="476">
        <v>64</v>
      </c>
      <c r="J42" s="102">
        <v>63</v>
      </c>
      <c r="K42" s="102">
        <v>65</v>
      </c>
      <c r="L42" s="102">
        <v>49</v>
      </c>
      <c r="M42" s="102">
        <v>39</v>
      </c>
      <c r="N42" s="102">
        <v>34</v>
      </c>
      <c r="O42" s="102">
        <v>25</v>
      </c>
      <c r="P42" s="102">
        <v>26</v>
      </c>
      <c r="Q42" s="105">
        <v>25</v>
      </c>
      <c r="R42" s="105">
        <v>30</v>
      </c>
      <c r="S42" s="105">
        <v>33</v>
      </c>
      <c r="T42" s="313">
        <v>41</v>
      </c>
      <c r="U42" s="22">
        <v>44</v>
      </c>
      <c r="V42" s="102">
        <v>44</v>
      </c>
      <c r="W42" s="102">
        <v>46</v>
      </c>
      <c r="X42" s="102">
        <v>45</v>
      </c>
      <c r="Y42" s="102">
        <v>48</v>
      </c>
      <c r="Z42" s="102">
        <v>47</v>
      </c>
      <c r="AA42" s="102">
        <v>38</v>
      </c>
      <c r="AB42" s="102">
        <v>35</v>
      </c>
      <c r="AC42" s="105">
        <v>36</v>
      </c>
      <c r="AD42" s="105">
        <v>34</v>
      </c>
      <c r="AE42" s="105">
        <v>38</v>
      </c>
      <c r="AF42" s="417">
        <v>46</v>
      </c>
      <c r="AG42" s="338">
        <v>38</v>
      </c>
      <c r="AH42" s="102">
        <v>35</v>
      </c>
      <c r="AI42" s="102">
        <v>37</v>
      </c>
      <c r="AJ42" s="102">
        <v>42</v>
      </c>
      <c r="AK42" s="102">
        <v>34</v>
      </c>
      <c r="AL42" s="102">
        <v>39</v>
      </c>
      <c r="AM42" s="102">
        <v>42</v>
      </c>
      <c r="AN42" s="102">
        <v>44</v>
      </c>
      <c r="AO42" s="105">
        <v>30</v>
      </c>
      <c r="AP42" s="105">
        <v>27</v>
      </c>
      <c r="AQ42" s="105">
        <v>24</v>
      </c>
      <c r="AR42" s="1017">
        <v>26</v>
      </c>
      <c r="AS42" s="338">
        <v>24</v>
      </c>
      <c r="AT42" s="102">
        <v>24</v>
      </c>
      <c r="AU42" s="102">
        <v>23</v>
      </c>
      <c r="AV42" s="102">
        <v>25</v>
      </c>
      <c r="AW42" s="102">
        <v>19</v>
      </c>
      <c r="AX42" s="102">
        <v>22</v>
      </c>
      <c r="AY42" s="1191">
        <v>27</v>
      </c>
      <c r="AZ42" s="102"/>
      <c r="BA42" s="105"/>
      <c r="BB42" s="105"/>
      <c r="BC42" s="105"/>
      <c r="BD42" s="1017"/>
      <c r="BE42" s="1439"/>
      <c r="BF42" s="1439"/>
      <c r="BG42" s="1439"/>
      <c r="BH42" s="1439"/>
      <c r="BI42" s="1439"/>
      <c r="BJ42" s="1439"/>
      <c r="BK42" s="1439"/>
      <c r="BL42" s="1439"/>
      <c r="BM42" s="1439"/>
      <c r="BN42" s="1439"/>
      <c r="BO42" s="1439"/>
      <c r="BP42" s="1439"/>
      <c r="BQ42" s="1439"/>
      <c r="BR42" s="1439"/>
      <c r="BS42" s="1439"/>
      <c r="BT42" s="1439"/>
      <c r="BU42" s="1439"/>
      <c r="BV42" s="1439"/>
    </row>
    <row r="43" spans="1:74" x14ac:dyDescent="0.25">
      <c r="A43" s="308" t="s">
        <v>256</v>
      </c>
      <c r="B43" s="419">
        <v>482</v>
      </c>
      <c r="C43" s="102">
        <v>492</v>
      </c>
      <c r="D43" s="102">
        <v>476</v>
      </c>
      <c r="E43" s="102">
        <v>448</v>
      </c>
      <c r="F43" s="104">
        <v>474</v>
      </c>
      <c r="G43" s="1016">
        <v>628</v>
      </c>
      <c r="H43" s="540">
        <v>627</v>
      </c>
      <c r="I43" s="476">
        <v>473</v>
      </c>
      <c r="J43" s="102">
        <v>482</v>
      </c>
      <c r="K43" s="102">
        <v>490</v>
      </c>
      <c r="L43" s="102">
        <v>495</v>
      </c>
      <c r="M43" s="102">
        <v>498</v>
      </c>
      <c r="N43" s="102">
        <v>495</v>
      </c>
      <c r="O43" s="102">
        <v>485</v>
      </c>
      <c r="P43" s="102">
        <v>480</v>
      </c>
      <c r="Q43" s="105">
        <v>491</v>
      </c>
      <c r="R43" s="105">
        <v>490</v>
      </c>
      <c r="S43" s="105">
        <v>470</v>
      </c>
      <c r="T43" s="313">
        <v>452</v>
      </c>
      <c r="U43" s="22">
        <v>441</v>
      </c>
      <c r="V43" s="102">
        <v>438</v>
      </c>
      <c r="W43" s="102">
        <v>446</v>
      </c>
      <c r="X43" s="102">
        <v>447</v>
      </c>
      <c r="Y43" s="102">
        <v>451</v>
      </c>
      <c r="Z43" s="102">
        <v>454</v>
      </c>
      <c r="AA43" s="102">
        <v>445</v>
      </c>
      <c r="AB43" s="102">
        <v>454</v>
      </c>
      <c r="AC43" s="105">
        <v>459</v>
      </c>
      <c r="AD43" s="105">
        <v>469</v>
      </c>
      <c r="AE43" s="105">
        <v>476</v>
      </c>
      <c r="AF43" s="417">
        <v>474</v>
      </c>
      <c r="AG43" s="338">
        <v>476</v>
      </c>
      <c r="AH43" s="102">
        <v>511</v>
      </c>
      <c r="AI43" s="102">
        <v>525</v>
      </c>
      <c r="AJ43" s="102">
        <v>549</v>
      </c>
      <c r="AK43" s="102">
        <v>548</v>
      </c>
      <c r="AL43" s="102">
        <v>542</v>
      </c>
      <c r="AM43" s="102">
        <v>553</v>
      </c>
      <c r="AN43" s="102">
        <v>550</v>
      </c>
      <c r="AO43" s="105">
        <v>575</v>
      </c>
      <c r="AP43" s="105">
        <v>584</v>
      </c>
      <c r="AQ43" s="105">
        <v>611</v>
      </c>
      <c r="AR43" s="1017">
        <v>628</v>
      </c>
      <c r="AS43" s="338">
        <v>632</v>
      </c>
      <c r="AT43" s="102">
        <v>633</v>
      </c>
      <c r="AU43" s="102">
        <v>644</v>
      </c>
      <c r="AV43" s="102">
        <v>637</v>
      </c>
      <c r="AW43" s="102">
        <v>628</v>
      </c>
      <c r="AX43" s="102">
        <v>625</v>
      </c>
      <c r="AY43" s="1191">
        <v>627</v>
      </c>
      <c r="AZ43" s="102"/>
      <c r="BA43" s="105"/>
      <c r="BB43" s="105"/>
      <c r="BC43" s="105"/>
      <c r="BD43" s="1017"/>
      <c r="BE43" s="1439"/>
      <c r="BF43" s="1439"/>
      <c r="BG43" s="1439"/>
      <c r="BH43" s="1439"/>
      <c r="BI43" s="1439"/>
      <c r="BJ43" s="1439"/>
      <c r="BK43" s="1439"/>
      <c r="BL43" s="1439"/>
      <c r="BM43" s="1439"/>
      <c r="BN43" s="1439"/>
      <c r="BO43" s="1439"/>
      <c r="BP43" s="1439"/>
      <c r="BQ43" s="1439"/>
      <c r="BR43" s="1439"/>
      <c r="BS43" s="1439"/>
      <c r="BT43" s="1439"/>
      <c r="BU43" s="1439"/>
      <c r="BV43" s="1439"/>
    </row>
    <row r="44" spans="1:74" x14ac:dyDescent="0.25">
      <c r="A44" s="308" t="s">
        <v>136</v>
      </c>
      <c r="B44" s="419">
        <v>20</v>
      </c>
      <c r="C44" s="102">
        <v>13</v>
      </c>
      <c r="D44" s="102">
        <v>8</v>
      </c>
      <c r="E44" s="102">
        <v>1</v>
      </c>
      <c r="F44" s="104">
        <v>2</v>
      </c>
      <c r="G44" s="1016">
        <v>8</v>
      </c>
      <c r="H44" s="540">
        <v>6</v>
      </c>
      <c r="I44" s="476">
        <v>10</v>
      </c>
      <c r="J44" s="102">
        <v>4</v>
      </c>
      <c r="K44" s="102">
        <v>2</v>
      </c>
      <c r="L44" s="102">
        <v>7</v>
      </c>
      <c r="M44" s="102">
        <v>7</v>
      </c>
      <c r="N44" s="102">
        <v>5</v>
      </c>
      <c r="O44" s="102">
        <v>4</v>
      </c>
      <c r="P44" s="102">
        <v>3</v>
      </c>
      <c r="Q44" s="105">
        <v>1</v>
      </c>
      <c r="R44" s="105">
        <v>4</v>
      </c>
      <c r="S44" s="105">
        <v>2</v>
      </c>
      <c r="T44" s="313">
        <v>1</v>
      </c>
      <c r="U44" s="22">
        <v>0</v>
      </c>
      <c r="V44" s="102">
        <v>0</v>
      </c>
      <c r="W44" s="102">
        <v>1</v>
      </c>
      <c r="X44" s="102">
        <v>0</v>
      </c>
      <c r="Y44" s="102">
        <v>2</v>
      </c>
      <c r="Z44" s="102">
        <v>1</v>
      </c>
      <c r="AA44" s="102">
        <v>1</v>
      </c>
      <c r="AB44" s="102">
        <v>1</v>
      </c>
      <c r="AC44" s="105">
        <v>5</v>
      </c>
      <c r="AD44" s="105">
        <v>7</v>
      </c>
      <c r="AE44" s="105">
        <v>5</v>
      </c>
      <c r="AF44" s="417">
        <v>2</v>
      </c>
      <c r="AG44" s="338">
        <v>1</v>
      </c>
      <c r="AH44" s="102">
        <v>1</v>
      </c>
      <c r="AI44" s="102">
        <v>2</v>
      </c>
      <c r="AJ44" s="102">
        <v>5</v>
      </c>
      <c r="AK44" s="102">
        <v>7</v>
      </c>
      <c r="AL44" s="102">
        <v>13</v>
      </c>
      <c r="AM44" s="102">
        <v>4</v>
      </c>
      <c r="AN44" s="102">
        <v>3</v>
      </c>
      <c r="AO44" s="105">
        <v>4</v>
      </c>
      <c r="AP44" s="105">
        <v>4</v>
      </c>
      <c r="AQ44" s="105">
        <v>4</v>
      </c>
      <c r="AR44" s="1017">
        <v>8</v>
      </c>
      <c r="AS44" s="338">
        <v>5</v>
      </c>
      <c r="AT44" s="102">
        <v>4</v>
      </c>
      <c r="AU44" s="102">
        <v>2</v>
      </c>
      <c r="AV44" s="102">
        <v>4</v>
      </c>
      <c r="AW44" s="102">
        <v>4</v>
      </c>
      <c r="AX44" s="102">
        <v>5</v>
      </c>
      <c r="AY44" s="1191">
        <v>6</v>
      </c>
      <c r="AZ44" s="102"/>
      <c r="BA44" s="105"/>
      <c r="BB44" s="105"/>
      <c r="BC44" s="105"/>
      <c r="BD44" s="1017"/>
      <c r="BE44" s="1439"/>
      <c r="BF44" s="1439"/>
      <c r="BG44" s="1439"/>
      <c r="BH44" s="1439"/>
      <c r="BI44" s="1439"/>
      <c r="BJ44" s="1439"/>
      <c r="BK44" s="1439"/>
      <c r="BL44" s="1439"/>
      <c r="BM44" s="1439"/>
      <c r="BN44" s="1439"/>
      <c r="BO44" s="1439"/>
      <c r="BP44" s="1439"/>
      <c r="BQ44" s="1439"/>
      <c r="BR44" s="1439"/>
      <c r="BS44" s="1439"/>
      <c r="BT44" s="1439"/>
      <c r="BU44" s="1439"/>
      <c r="BV44" s="1439"/>
    </row>
    <row r="45" spans="1:74" x14ac:dyDescent="0.25">
      <c r="A45" s="308" t="s">
        <v>524</v>
      </c>
      <c r="B45" s="419"/>
      <c r="C45" s="102"/>
      <c r="D45" s="102"/>
      <c r="E45" s="102">
        <v>0</v>
      </c>
      <c r="F45" s="104">
        <v>1</v>
      </c>
      <c r="G45" s="1016">
        <v>0</v>
      </c>
      <c r="H45" s="540">
        <v>0</v>
      </c>
      <c r="I45" s="476"/>
      <c r="J45" s="102"/>
      <c r="K45" s="102"/>
      <c r="L45" s="102"/>
      <c r="M45" s="102"/>
      <c r="N45" s="102"/>
      <c r="O45" s="102"/>
      <c r="P45" s="102"/>
      <c r="Q45" s="105"/>
      <c r="R45" s="105"/>
      <c r="S45" s="105"/>
      <c r="T45" s="313"/>
      <c r="U45" s="22"/>
      <c r="V45" s="102"/>
      <c r="W45" s="102"/>
      <c r="X45" s="102"/>
      <c r="Y45" s="102"/>
      <c r="Z45" s="102"/>
      <c r="AA45" s="102"/>
      <c r="AB45" s="102"/>
      <c r="AC45" s="105"/>
      <c r="AD45" s="105">
        <v>0</v>
      </c>
      <c r="AE45" s="105">
        <v>0</v>
      </c>
      <c r="AF45" s="417">
        <v>1</v>
      </c>
      <c r="AG45" s="338">
        <v>1</v>
      </c>
      <c r="AH45" s="102">
        <v>1</v>
      </c>
      <c r="AI45" s="102">
        <v>0</v>
      </c>
      <c r="AJ45" s="102">
        <v>0</v>
      </c>
      <c r="AK45" s="102">
        <v>0</v>
      </c>
      <c r="AL45" s="102">
        <v>0</v>
      </c>
      <c r="AM45" s="102">
        <v>0</v>
      </c>
      <c r="AN45" s="102">
        <v>0</v>
      </c>
      <c r="AO45" s="105">
        <v>0</v>
      </c>
      <c r="AP45" s="105">
        <v>0</v>
      </c>
      <c r="AQ45" s="105">
        <v>0</v>
      </c>
      <c r="AR45" s="1017">
        <v>0</v>
      </c>
      <c r="AS45" s="338">
        <v>0</v>
      </c>
      <c r="AT45" s="102">
        <v>0</v>
      </c>
      <c r="AU45" s="102">
        <v>0</v>
      </c>
      <c r="AV45" s="102">
        <v>0</v>
      </c>
      <c r="AW45" s="102">
        <v>0</v>
      </c>
      <c r="AX45" s="102">
        <v>0</v>
      </c>
      <c r="AY45" s="1191">
        <v>0</v>
      </c>
      <c r="AZ45" s="102"/>
      <c r="BA45" s="105"/>
      <c r="BB45" s="105"/>
      <c r="BC45" s="105"/>
      <c r="BD45" s="1017"/>
      <c r="BE45" s="1439"/>
      <c r="BF45" s="1439"/>
      <c r="BG45" s="1439"/>
      <c r="BH45" s="1439"/>
      <c r="BI45" s="1439"/>
      <c r="BJ45" s="1439"/>
      <c r="BK45" s="1439"/>
      <c r="BL45" s="1439"/>
      <c r="BM45" s="1439"/>
      <c r="BN45" s="1439"/>
      <c r="BO45" s="1439"/>
      <c r="BP45" s="1439"/>
      <c r="BQ45" s="1439"/>
      <c r="BR45" s="1439"/>
      <c r="BS45" s="1439"/>
      <c r="BT45" s="1439"/>
      <c r="BU45" s="1439"/>
      <c r="BV45" s="1439"/>
    </row>
    <row r="46" spans="1:74" x14ac:dyDescent="0.25">
      <c r="A46" s="308" t="s">
        <v>258</v>
      </c>
      <c r="B46" s="391">
        <v>36</v>
      </c>
      <c r="C46" s="5">
        <v>32</v>
      </c>
      <c r="D46" s="102">
        <v>30</v>
      </c>
      <c r="E46" s="102">
        <v>14</v>
      </c>
      <c r="F46" s="104">
        <v>26</v>
      </c>
      <c r="G46" s="1016">
        <v>4</v>
      </c>
      <c r="H46" s="540">
        <v>15</v>
      </c>
      <c r="I46" s="476">
        <v>36</v>
      </c>
      <c r="J46" s="22">
        <v>33</v>
      </c>
      <c r="K46" s="22">
        <v>25</v>
      </c>
      <c r="L46" s="22">
        <v>13</v>
      </c>
      <c r="M46" s="102">
        <v>11</v>
      </c>
      <c r="N46" s="102">
        <v>13</v>
      </c>
      <c r="O46" s="102">
        <v>17</v>
      </c>
      <c r="P46" s="102">
        <v>24</v>
      </c>
      <c r="Q46" s="105">
        <v>23</v>
      </c>
      <c r="R46" s="105">
        <v>21</v>
      </c>
      <c r="S46" s="105">
        <v>18</v>
      </c>
      <c r="T46" s="313">
        <v>9</v>
      </c>
      <c r="U46" s="22">
        <v>15</v>
      </c>
      <c r="V46" s="22">
        <v>24</v>
      </c>
      <c r="W46" s="22">
        <v>18</v>
      </c>
      <c r="X46" s="22">
        <v>18</v>
      </c>
      <c r="Y46" s="102">
        <v>18</v>
      </c>
      <c r="Z46" s="102">
        <v>18</v>
      </c>
      <c r="AA46" s="102">
        <v>22</v>
      </c>
      <c r="AB46" s="102">
        <v>18</v>
      </c>
      <c r="AC46" s="105">
        <v>19</v>
      </c>
      <c r="AD46" s="105">
        <v>14</v>
      </c>
      <c r="AE46" s="105">
        <v>10</v>
      </c>
      <c r="AF46" s="417">
        <v>26</v>
      </c>
      <c r="AG46" s="338">
        <v>28</v>
      </c>
      <c r="AH46" s="22">
        <v>27</v>
      </c>
      <c r="AI46" s="22">
        <v>21</v>
      </c>
      <c r="AJ46" s="22">
        <v>21</v>
      </c>
      <c r="AK46" s="102">
        <v>22</v>
      </c>
      <c r="AL46" s="102">
        <v>16</v>
      </c>
      <c r="AM46" s="102">
        <v>15</v>
      </c>
      <c r="AN46" s="102">
        <v>14</v>
      </c>
      <c r="AO46" s="105">
        <v>14</v>
      </c>
      <c r="AP46" s="105">
        <v>13</v>
      </c>
      <c r="AQ46" s="105">
        <v>10</v>
      </c>
      <c r="AR46" s="1017">
        <v>4</v>
      </c>
      <c r="AS46" s="338">
        <v>6</v>
      </c>
      <c r="AT46" s="22">
        <v>8</v>
      </c>
      <c r="AU46" s="22">
        <v>9</v>
      </c>
      <c r="AV46" s="22">
        <v>10</v>
      </c>
      <c r="AW46" s="102">
        <v>6</v>
      </c>
      <c r="AX46" s="102">
        <v>12</v>
      </c>
      <c r="AY46" s="1191">
        <v>15</v>
      </c>
      <c r="AZ46" s="102"/>
      <c r="BA46" s="105"/>
      <c r="BB46" s="105"/>
      <c r="BC46" s="105"/>
      <c r="BD46" s="1017"/>
      <c r="BE46" s="1439"/>
      <c r="BF46" s="1439"/>
      <c r="BG46" s="1439"/>
      <c r="BH46" s="1439"/>
      <c r="BI46" s="1439"/>
      <c r="BJ46" s="1439"/>
      <c r="BK46" s="1439"/>
      <c r="BL46" s="1439"/>
      <c r="BM46" s="1439"/>
      <c r="BN46" s="1439"/>
      <c r="BO46" s="1439"/>
      <c r="BP46" s="1439"/>
      <c r="BQ46" s="1439"/>
      <c r="BR46" s="1439"/>
      <c r="BS46" s="1439"/>
      <c r="BT46" s="1439"/>
      <c r="BU46" s="1439"/>
      <c r="BV46" s="1439"/>
    </row>
    <row r="47" spans="1:74" ht="15.75" thickBot="1" x14ac:dyDescent="0.3">
      <c r="A47" s="842" t="s">
        <v>257</v>
      </c>
      <c r="B47" s="420">
        <v>2</v>
      </c>
      <c r="C47" s="421">
        <v>2</v>
      </c>
      <c r="D47" s="421">
        <v>0</v>
      </c>
      <c r="E47" s="421">
        <v>6</v>
      </c>
      <c r="F47" s="103">
        <v>1</v>
      </c>
      <c r="G47" s="1009">
        <v>0</v>
      </c>
      <c r="H47" s="527">
        <v>0</v>
      </c>
      <c r="I47" s="647">
        <v>0</v>
      </c>
      <c r="J47" s="421">
        <v>0</v>
      </c>
      <c r="K47" s="421">
        <v>1</v>
      </c>
      <c r="L47" s="421">
        <v>1</v>
      </c>
      <c r="M47" s="421">
        <v>1</v>
      </c>
      <c r="N47" s="421">
        <v>1</v>
      </c>
      <c r="O47" s="421">
        <v>1</v>
      </c>
      <c r="P47" s="421">
        <v>0</v>
      </c>
      <c r="Q47" s="103">
        <v>0</v>
      </c>
      <c r="R47" s="103">
        <v>1</v>
      </c>
      <c r="S47" s="103">
        <v>4</v>
      </c>
      <c r="T47" s="208">
        <v>5</v>
      </c>
      <c r="U47" s="100">
        <v>4</v>
      </c>
      <c r="V47" s="421">
        <v>2</v>
      </c>
      <c r="W47" s="421">
        <v>2</v>
      </c>
      <c r="X47" s="421">
        <v>3</v>
      </c>
      <c r="Y47" s="421">
        <v>1</v>
      </c>
      <c r="Z47" s="421">
        <v>0</v>
      </c>
      <c r="AA47" s="421">
        <v>0</v>
      </c>
      <c r="AB47" s="421">
        <v>0</v>
      </c>
      <c r="AC47" s="103">
        <v>0</v>
      </c>
      <c r="AD47" s="103">
        <v>0</v>
      </c>
      <c r="AE47" s="103">
        <v>1</v>
      </c>
      <c r="AF47" s="345">
        <v>1</v>
      </c>
      <c r="AG47" s="432">
        <v>1</v>
      </c>
      <c r="AH47" s="421">
        <v>1</v>
      </c>
      <c r="AI47" s="421">
        <v>2</v>
      </c>
      <c r="AJ47" s="421">
        <v>0</v>
      </c>
      <c r="AK47" s="421">
        <v>1</v>
      </c>
      <c r="AL47" s="421">
        <v>1</v>
      </c>
      <c r="AM47" s="421">
        <v>0</v>
      </c>
      <c r="AN47" s="421">
        <v>0</v>
      </c>
      <c r="AO47" s="103">
        <v>0</v>
      </c>
      <c r="AP47" s="103">
        <v>0</v>
      </c>
      <c r="AQ47" s="103">
        <v>0</v>
      </c>
      <c r="AR47" s="1009">
        <v>0</v>
      </c>
      <c r="AS47" s="432">
        <v>0</v>
      </c>
      <c r="AT47" s="421">
        <v>0</v>
      </c>
      <c r="AU47" s="421">
        <v>0</v>
      </c>
      <c r="AV47" s="421">
        <v>0</v>
      </c>
      <c r="AW47" s="421">
        <v>0</v>
      </c>
      <c r="AX47" s="421">
        <v>0</v>
      </c>
      <c r="AY47" s="1192">
        <v>0</v>
      </c>
      <c r="AZ47" s="421"/>
      <c r="BA47" s="103"/>
      <c r="BB47" s="103"/>
      <c r="BC47" s="103"/>
      <c r="BD47" s="1009"/>
      <c r="BE47" s="1439"/>
      <c r="BF47" s="1439"/>
      <c r="BG47" s="1439"/>
      <c r="BH47" s="1439"/>
      <c r="BI47" s="1439"/>
      <c r="BJ47" s="1439"/>
      <c r="BK47" s="1439"/>
      <c r="BL47" s="1439"/>
      <c r="BM47" s="1439"/>
      <c r="BN47" s="1439"/>
      <c r="BO47" s="1439"/>
      <c r="BP47" s="1439"/>
      <c r="BQ47" s="1439"/>
      <c r="BR47" s="1439"/>
      <c r="BS47" s="1439"/>
      <c r="BT47" s="1439"/>
      <c r="BU47" s="1439"/>
      <c r="BV47" s="1439"/>
    </row>
    <row r="48" spans="1:74" ht="15.75" thickBot="1" x14ac:dyDescent="0.3">
      <c r="A48" s="860" t="s">
        <v>457</v>
      </c>
      <c r="B48" s="427"/>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7"/>
      <c r="AJ48" s="427"/>
      <c r="AK48" s="427"/>
      <c r="AL48" s="427"/>
      <c r="AM48" s="427"/>
      <c r="AN48" s="427"/>
      <c r="AO48" s="427"/>
      <c r="AP48" s="427"/>
      <c r="AQ48" s="427"/>
      <c r="AR48" s="428"/>
      <c r="AS48" s="427"/>
      <c r="AT48" s="427"/>
      <c r="AU48" s="427"/>
      <c r="AV48" s="427"/>
      <c r="AW48" s="427"/>
      <c r="AX48" s="427"/>
      <c r="AY48" s="427"/>
      <c r="AZ48" s="427"/>
      <c r="BA48" s="427"/>
      <c r="BB48" s="427"/>
      <c r="BC48" s="427"/>
      <c r="BD48" s="428"/>
      <c r="BE48" s="1439"/>
      <c r="BF48" s="1439"/>
      <c r="BG48" s="1439"/>
      <c r="BH48" s="1439"/>
      <c r="BI48" s="1439"/>
      <c r="BJ48" s="1439"/>
      <c r="BK48" s="1439"/>
      <c r="BL48" s="1439"/>
      <c r="BM48" s="1439"/>
      <c r="BN48" s="1439"/>
      <c r="BO48" s="1439"/>
      <c r="BP48" s="1439"/>
      <c r="BQ48" s="1439"/>
      <c r="BR48" s="1439"/>
      <c r="BS48" s="1439"/>
      <c r="BT48" s="1439"/>
      <c r="BU48" s="1439"/>
      <c r="BV48" s="1439"/>
    </row>
    <row r="49" spans="1:74" x14ac:dyDescent="0.25">
      <c r="A49" s="847" t="s">
        <v>259</v>
      </c>
      <c r="B49" s="393">
        <v>19</v>
      </c>
      <c r="C49" s="4">
        <v>16</v>
      </c>
      <c r="D49" s="424">
        <v>10</v>
      </c>
      <c r="E49" s="424">
        <v>6</v>
      </c>
      <c r="F49" s="162">
        <v>3</v>
      </c>
      <c r="G49" s="1047">
        <v>2</v>
      </c>
      <c r="H49" s="849">
        <v>6</v>
      </c>
      <c r="I49" s="475">
        <v>10</v>
      </c>
      <c r="J49" s="15">
        <v>13</v>
      </c>
      <c r="K49" s="15">
        <v>9</v>
      </c>
      <c r="L49" s="15">
        <v>10</v>
      </c>
      <c r="M49" s="15">
        <v>4</v>
      </c>
      <c r="N49" s="15">
        <v>9</v>
      </c>
      <c r="O49" s="424">
        <v>10</v>
      </c>
      <c r="P49" s="424">
        <v>2</v>
      </c>
      <c r="Q49" s="425">
        <v>4</v>
      </c>
      <c r="R49" s="425">
        <v>6</v>
      </c>
      <c r="S49" s="425">
        <v>4</v>
      </c>
      <c r="T49" s="552">
        <v>10</v>
      </c>
      <c r="U49" s="15">
        <v>4</v>
      </c>
      <c r="V49" s="15">
        <v>5</v>
      </c>
      <c r="W49" s="15">
        <v>4</v>
      </c>
      <c r="X49" s="15">
        <v>4</v>
      </c>
      <c r="Y49" s="15">
        <v>3</v>
      </c>
      <c r="Z49" s="15">
        <v>2</v>
      </c>
      <c r="AA49" s="424">
        <v>2</v>
      </c>
      <c r="AB49" s="424">
        <v>0</v>
      </c>
      <c r="AC49" s="425">
        <v>2</v>
      </c>
      <c r="AD49" s="425">
        <v>2</v>
      </c>
      <c r="AE49" s="425">
        <v>2</v>
      </c>
      <c r="AF49" s="840">
        <v>3</v>
      </c>
      <c r="AG49" s="337">
        <v>3</v>
      </c>
      <c r="AH49" s="15">
        <v>1</v>
      </c>
      <c r="AI49" s="15">
        <v>0</v>
      </c>
      <c r="AJ49" s="15">
        <v>0</v>
      </c>
      <c r="AK49" s="15">
        <v>0</v>
      </c>
      <c r="AL49" s="15">
        <v>0</v>
      </c>
      <c r="AM49" s="424">
        <v>0</v>
      </c>
      <c r="AN49" s="424">
        <v>2</v>
      </c>
      <c r="AO49" s="425">
        <v>1</v>
      </c>
      <c r="AP49" s="425">
        <v>1</v>
      </c>
      <c r="AQ49" s="425">
        <v>5</v>
      </c>
      <c r="AR49" s="1050">
        <v>2</v>
      </c>
      <c r="AS49" s="337">
        <v>3</v>
      </c>
      <c r="AT49" s="15">
        <v>3</v>
      </c>
      <c r="AU49" s="15">
        <v>1</v>
      </c>
      <c r="AV49" s="15">
        <v>1</v>
      </c>
      <c r="AW49" s="15">
        <v>2</v>
      </c>
      <c r="AX49" s="15">
        <v>2</v>
      </c>
      <c r="AY49" s="1190">
        <v>6</v>
      </c>
      <c r="AZ49" s="424"/>
      <c r="BA49" s="425"/>
      <c r="BB49" s="425"/>
      <c r="BC49" s="425"/>
      <c r="BD49" s="1050"/>
      <c r="BE49" s="1439"/>
      <c r="BF49" s="1439"/>
      <c r="BG49" s="1439"/>
      <c r="BH49" s="1439"/>
      <c r="BI49" s="1439"/>
      <c r="BJ49" s="1439"/>
      <c r="BK49" s="1439"/>
      <c r="BL49" s="1439"/>
      <c r="BM49" s="1439"/>
      <c r="BN49" s="1439"/>
      <c r="BO49" s="1439"/>
      <c r="BP49" s="1439"/>
      <c r="BQ49" s="1439"/>
      <c r="BR49" s="1439"/>
      <c r="BS49" s="1439"/>
      <c r="BT49" s="1439"/>
      <c r="BU49" s="1439"/>
      <c r="BV49" s="1439"/>
    </row>
    <row r="50" spans="1:74" x14ac:dyDescent="0.25">
      <c r="A50" s="308" t="s">
        <v>260</v>
      </c>
      <c r="B50" s="391">
        <v>3</v>
      </c>
      <c r="C50" s="5">
        <v>0</v>
      </c>
      <c r="D50" s="102">
        <v>1</v>
      </c>
      <c r="E50" s="102">
        <v>0</v>
      </c>
      <c r="F50" s="104">
        <v>1</v>
      </c>
      <c r="G50" s="1016">
        <v>0</v>
      </c>
      <c r="H50" s="540">
        <v>0</v>
      </c>
      <c r="I50" s="476">
        <v>1</v>
      </c>
      <c r="J50" s="22">
        <v>0</v>
      </c>
      <c r="K50" s="22">
        <v>0</v>
      </c>
      <c r="L50" s="22">
        <v>0</v>
      </c>
      <c r="M50" s="22">
        <v>0</v>
      </c>
      <c r="N50" s="22">
        <v>0</v>
      </c>
      <c r="O50" s="102">
        <v>0</v>
      </c>
      <c r="P50" s="102">
        <v>0</v>
      </c>
      <c r="Q50" s="105">
        <v>0</v>
      </c>
      <c r="R50" s="105">
        <v>0</v>
      </c>
      <c r="S50" s="105">
        <v>0</v>
      </c>
      <c r="T50" s="313">
        <v>1</v>
      </c>
      <c r="U50" s="22">
        <v>0</v>
      </c>
      <c r="V50" s="22">
        <v>0</v>
      </c>
      <c r="W50" s="22">
        <v>0</v>
      </c>
      <c r="X50" s="22">
        <v>0</v>
      </c>
      <c r="Y50" s="22">
        <v>0</v>
      </c>
      <c r="Z50" s="22">
        <v>0</v>
      </c>
      <c r="AA50" s="102">
        <v>0</v>
      </c>
      <c r="AB50" s="102">
        <v>0</v>
      </c>
      <c r="AC50" s="105">
        <v>0</v>
      </c>
      <c r="AD50" s="105">
        <v>0</v>
      </c>
      <c r="AE50" s="105">
        <v>0</v>
      </c>
      <c r="AF50" s="417">
        <v>1</v>
      </c>
      <c r="AG50" s="338">
        <v>1</v>
      </c>
      <c r="AH50" s="22">
        <v>1</v>
      </c>
      <c r="AI50" s="22">
        <v>0</v>
      </c>
      <c r="AJ50" s="22">
        <v>0</v>
      </c>
      <c r="AK50" s="22">
        <v>0</v>
      </c>
      <c r="AL50" s="22">
        <v>0</v>
      </c>
      <c r="AM50" s="102">
        <v>0</v>
      </c>
      <c r="AN50" s="102">
        <v>0</v>
      </c>
      <c r="AO50" s="105">
        <v>0</v>
      </c>
      <c r="AP50" s="105">
        <v>0</v>
      </c>
      <c r="AQ50" s="105">
        <v>0</v>
      </c>
      <c r="AR50" s="1017">
        <v>0</v>
      </c>
      <c r="AS50" s="338">
        <v>0</v>
      </c>
      <c r="AT50" s="22">
        <v>0</v>
      </c>
      <c r="AU50" s="22">
        <v>0</v>
      </c>
      <c r="AV50" s="22">
        <v>0</v>
      </c>
      <c r="AW50" s="22">
        <v>1</v>
      </c>
      <c r="AX50" s="22">
        <v>1</v>
      </c>
      <c r="AY50" s="1191">
        <v>0</v>
      </c>
      <c r="AZ50" s="102"/>
      <c r="BA50" s="105"/>
      <c r="BB50" s="105"/>
      <c r="BC50" s="105"/>
      <c r="BD50" s="1017"/>
      <c r="BE50" s="1439"/>
      <c r="BF50" s="1439"/>
      <c r="BG50" s="1439"/>
      <c r="BH50" s="1439"/>
      <c r="BI50" s="1439"/>
      <c r="BJ50" s="1439"/>
      <c r="BK50" s="1439"/>
      <c r="BL50" s="1439"/>
      <c r="BM50" s="1439"/>
      <c r="BN50" s="1439"/>
      <c r="BO50" s="1439"/>
      <c r="BP50" s="1439"/>
      <c r="BQ50" s="1439"/>
      <c r="BR50" s="1439"/>
      <c r="BS50" s="1439"/>
      <c r="BT50" s="1439"/>
      <c r="BU50" s="1439"/>
      <c r="BV50" s="1439"/>
    </row>
    <row r="51" spans="1:74" x14ac:dyDescent="0.25">
      <c r="A51" s="308" t="s">
        <v>26</v>
      </c>
      <c r="B51" s="391">
        <v>1</v>
      </c>
      <c r="C51" s="5">
        <v>1</v>
      </c>
      <c r="D51" s="102">
        <v>1</v>
      </c>
      <c r="E51" s="102">
        <v>2</v>
      </c>
      <c r="F51" s="104">
        <v>4</v>
      </c>
      <c r="G51" s="1016">
        <v>1</v>
      </c>
      <c r="H51" s="540">
        <v>2</v>
      </c>
      <c r="I51" s="476">
        <v>1</v>
      </c>
      <c r="J51" s="22">
        <v>0</v>
      </c>
      <c r="K51" s="22">
        <v>4</v>
      </c>
      <c r="L51" s="22">
        <v>4</v>
      </c>
      <c r="M51" s="22">
        <v>2</v>
      </c>
      <c r="N51" s="22">
        <v>3</v>
      </c>
      <c r="O51" s="102">
        <v>2</v>
      </c>
      <c r="P51" s="102">
        <v>3</v>
      </c>
      <c r="Q51" s="105">
        <v>3</v>
      </c>
      <c r="R51" s="105">
        <v>2</v>
      </c>
      <c r="S51" s="105">
        <v>2</v>
      </c>
      <c r="T51" s="313">
        <v>4</v>
      </c>
      <c r="U51" s="22">
        <v>1</v>
      </c>
      <c r="V51" s="22">
        <v>1</v>
      </c>
      <c r="W51" s="22">
        <v>1</v>
      </c>
      <c r="X51" s="22">
        <v>0</v>
      </c>
      <c r="Y51" s="22">
        <v>1</v>
      </c>
      <c r="Z51" s="22">
        <v>0</v>
      </c>
      <c r="AA51" s="102">
        <v>0</v>
      </c>
      <c r="AB51" s="102">
        <v>0</v>
      </c>
      <c r="AC51" s="105">
        <v>0</v>
      </c>
      <c r="AD51" s="105">
        <v>0</v>
      </c>
      <c r="AE51" s="105">
        <v>1</v>
      </c>
      <c r="AF51" s="417">
        <v>4</v>
      </c>
      <c r="AG51" s="338">
        <v>3</v>
      </c>
      <c r="AH51" s="22">
        <v>3</v>
      </c>
      <c r="AI51" s="22">
        <v>2</v>
      </c>
      <c r="AJ51" s="22">
        <v>2</v>
      </c>
      <c r="AK51" s="22">
        <v>2</v>
      </c>
      <c r="AL51" s="22">
        <v>2</v>
      </c>
      <c r="AM51" s="102">
        <v>1</v>
      </c>
      <c r="AN51" s="102">
        <v>2</v>
      </c>
      <c r="AO51" s="105">
        <v>1</v>
      </c>
      <c r="AP51" s="105">
        <v>1</v>
      </c>
      <c r="AQ51" s="105">
        <v>1</v>
      </c>
      <c r="AR51" s="1017">
        <v>1</v>
      </c>
      <c r="AS51" s="338">
        <v>1</v>
      </c>
      <c r="AT51" s="22">
        <v>1</v>
      </c>
      <c r="AU51" s="22">
        <v>1</v>
      </c>
      <c r="AV51" s="22">
        <v>1</v>
      </c>
      <c r="AW51" s="22">
        <v>2</v>
      </c>
      <c r="AX51" s="22">
        <v>2</v>
      </c>
      <c r="AY51" s="1191">
        <v>2</v>
      </c>
      <c r="AZ51" s="102"/>
      <c r="BA51" s="105"/>
      <c r="BB51" s="105"/>
      <c r="BC51" s="105"/>
      <c r="BD51" s="1017"/>
      <c r="BE51" s="1439"/>
      <c r="BF51" s="1439"/>
      <c r="BG51" s="1439"/>
      <c r="BH51" s="1439"/>
      <c r="BI51" s="1439"/>
      <c r="BJ51" s="1439"/>
      <c r="BK51" s="1439"/>
      <c r="BL51" s="1439"/>
      <c r="BM51" s="1439"/>
      <c r="BN51" s="1439"/>
      <c r="BO51" s="1439"/>
      <c r="BP51" s="1439"/>
      <c r="BQ51" s="1439"/>
      <c r="BR51" s="1439"/>
      <c r="BS51" s="1439"/>
      <c r="BT51" s="1439"/>
      <c r="BU51" s="1439"/>
      <c r="BV51" s="1439"/>
    </row>
    <row r="52" spans="1:74" x14ac:dyDescent="0.25">
      <c r="A52" s="308" t="s">
        <v>753</v>
      </c>
      <c r="B52" s="391">
        <v>4</v>
      </c>
      <c r="C52" s="5">
        <v>7</v>
      </c>
      <c r="D52" s="102">
        <v>0</v>
      </c>
      <c r="E52" s="102">
        <v>0</v>
      </c>
      <c r="F52" s="104">
        <v>1</v>
      </c>
      <c r="G52" s="1016">
        <v>0</v>
      </c>
      <c r="H52" s="540">
        <v>0</v>
      </c>
      <c r="I52" s="476">
        <v>1</v>
      </c>
      <c r="J52" s="22">
        <v>1</v>
      </c>
      <c r="K52" s="22">
        <v>1</v>
      </c>
      <c r="L52" s="22">
        <v>0</v>
      </c>
      <c r="M52" s="22">
        <v>0</v>
      </c>
      <c r="N52" s="22">
        <v>0</v>
      </c>
      <c r="O52" s="102">
        <v>0</v>
      </c>
      <c r="P52" s="102">
        <v>0</v>
      </c>
      <c r="Q52" s="105">
        <v>0</v>
      </c>
      <c r="R52" s="105">
        <v>0</v>
      </c>
      <c r="S52" s="105">
        <v>0</v>
      </c>
      <c r="T52" s="313">
        <v>2</v>
      </c>
      <c r="U52" s="22">
        <v>1</v>
      </c>
      <c r="V52" s="22">
        <v>1</v>
      </c>
      <c r="W52" s="22">
        <v>1</v>
      </c>
      <c r="X52" s="22">
        <v>1</v>
      </c>
      <c r="Y52" s="22">
        <v>1</v>
      </c>
      <c r="Z52" s="22">
        <v>1</v>
      </c>
      <c r="AA52" s="102">
        <v>1</v>
      </c>
      <c r="AB52" s="102">
        <v>1</v>
      </c>
      <c r="AC52" s="105">
        <v>1</v>
      </c>
      <c r="AD52" s="105">
        <v>1</v>
      </c>
      <c r="AE52" s="105">
        <v>1</v>
      </c>
      <c r="AF52" s="417">
        <v>1</v>
      </c>
      <c r="AG52" s="338">
        <v>1</v>
      </c>
      <c r="AH52" s="22">
        <v>1</v>
      </c>
      <c r="AI52" s="22">
        <v>0</v>
      </c>
      <c r="AJ52" s="22">
        <v>0</v>
      </c>
      <c r="AK52" s="22">
        <v>0</v>
      </c>
      <c r="AL52" s="22">
        <v>0</v>
      </c>
      <c r="AM52" s="102">
        <v>0</v>
      </c>
      <c r="AN52" s="102">
        <v>0</v>
      </c>
      <c r="AO52" s="105">
        <v>0</v>
      </c>
      <c r="AP52" s="105">
        <v>0</v>
      </c>
      <c r="AQ52" s="105">
        <v>0</v>
      </c>
      <c r="AR52" s="1017">
        <v>0</v>
      </c>
      <c r="AS52" s="338">
        <v>0</v>
      </c>
      <c r="AT52" s="22">
        <v>0</v>
      </c>
      <c r="AU52" s="22">
        <v>0</v>
      </c>
      <c r="AV52" s="22">
        <v>0</v>
      </c>
      <c r="AW52" s="22">
        <v>0</v>
      </c>
      <c r="AX52" s="22">
        <v>0</v>
      </c>
      <c r="AY52" s="1191">
        <v>0</v>
      </c>
      <c r="AZ52" s="102"/>
      <c r="BA52" s="105"/>
      <c r="BB52" s="105"/>
      <c r="BC52" s="105"/>
      <c r="BD52" s="1017"/>
      <c r="BE52" s="1439"/>
      <c r="BF52" s="1439"/>
      <c r="BG52" s="1439"/>
      <c r="BH52" s="1439"/>
      <c r="BI52" s="1439"/>
      <c r="BJ52" s="1439"/>
      <c r="BK52" s="1439"/>
      <c r="BL52" s="1439"/>
      <c r="BM52" s="1439"/>
      <c r="BN52" s="1439"/>
      <c r="BO52" s="1439"/>
      <c r="BP52" s="1439"/>
      <c r="BQ52" s="1439"/>
      <c r="BR52" s="1439"/>
      <c r="BS52" s="1439"/>
      <c r="BT52" s="1439"/>
      <c r="BU52" s="1439"/>
      <c r="BV52" s="1439"/>
    </row>
    <row r="53" spans="1:74" x14ac:dyDescent="0.25">
      <c r="A53" s="308" t="s">
        <v>256</v>
      </c>
      <c r="B53" s="391">
        <v>786</v>
      </c>
      <c r="C53" s="5">
        <v>865</v>
      </c>
      <c r="D53" s="102">
        <v>819</v>
      </c>
      <c r="E53" s="102">
        <v>803</v>
      </c>
      <c r="F53" s="104">
        <v>817</v>
      </c>
      <c r="G53" s="1016">
        <v>975</v>
      </c>
      <c r="H53" s="540">
        <v>1004</v>
      </c>
      <c r="I53" s="476">
        <v>830</v>
      </c>
      <c r="J53" s="22">
        <v>821</v>
      </c>
      <c r="K53" s="22">
        <v>829</v>
      </c>
      <c r="L53" s="22">
        <v>836</v>
      </c>
      <c r="M53" s="22">
        <v>848</v>
      </c>
      <c r="N53" s="22">
        <v>852</v>
      </c>
      <c r="O53" s="102">
        <v>846</v>
      </c>
      <c r="P53" s="102">
        <v>854</v>
      </c>
      <c r="Q53" s="105">
        <v>842</v>
      </c>
      <c r="R53" s="105">
        <v>848</v>
      </c>
      <c r="S53" s="105">
        <v>833</v>
      </c>
      <c r="T53" s="313">
        <v>774</v>
      </c>
      <c r="U53" s="22">
        <v>779</v>
      </c>
      <c r="V53" s="22">
        <v>788</v>
      </c>
      <c r="W53" s="22">
        <v>787</v>
      </c>
      <c r="X53" s="22">
        <v>772</v>
      </c>
      <c r="Y53" s="22">
        <v>774</v>
      </c>
      <c r="Z53" s="22">
        <v>761</v>
      </c>
      <c r="AA53" s="102">
        <v>763</v>
      </c>
      <c r="AB53" s="102">
        <v>769</v>
      </c>
      <c r="AC53" s="105">
        <v>784</v>
      </c>
      <c r="AD53" s="105">
        <v>791</v>
      </c>
      <c r="AE53" s="105">
        <v>817</v>
      </c>
      <c r="AF53" s="417">
        <v>817</v>
      </c>
      <c r="AG53" s="338">
        <v>810</v>
      </c>
      <c r="AH53" s="22">
        <v>838</v>
      </c>
      <c r="AI53" s="22">
        <v>866</v>
      </c>
      <c r="AJ53" s="22">
        <v>893</v>
      </c>
      <c r="AK53" s="22">
        <v>897</v>
      </c>
      <c r="AL53" s="22">
        <v>905</v>
      </c>
      <c r="AM53" s="102">
        <v>906</v>
      </c>
      <c r="AN53" s="102">
        <v>902</v>
      </c>
      <c r="AO53" s="105">
        <v>917</v>
      </c>
      <c r="AP53" s="105">
        <v>930</v>
      </c>
      <c r="AQ53" s="105">
        <v>966</v>
      </c>
      <c r="AR53" s="1017">
        <v>975</v>
      </c>
      <c r="AS53" s="338">
        <v>964</v>
      </c>
      <c r="AT53" s="22">
        <v>975</v>
      </c>
      <c r="AU53" s="22">
        <v>961</v>
      </c>
      <c r="AV53" s="22">
        <v>963</v>
      </c>
      <c r="AW53" s="22">
        <v>961</v>
      </c>
      <c r="AX53" s="22">
        <v>972</v>
      </c>
      <c r="AY53" s="1191">
        <v>1004</v>
      </c>
      <c r="AZ53" s="102"/>
      <c r="BA53" s="105"/>
      <c r="BB53" s="105"/>
      <c r="BC53" s="105"/>
      <c r="BD53" s="1017"/>
      <c r="BE53" s="1439"/>
      <c r="BF53" s="1439"/>
      <c r="BG53" s="1439"/>
      <c r="BH53" s="1439"/>
      <c r="BI53" s="1439"/>
      <c r="BJ53" s="1439"/>
      <c r="BK53" s="1439"/>
      <c r="BL53" s="1439"/>
      <c r="BM53" s="1439"/>
      <c r="BN53" s="1439"/>
      <c r="BO53" s="1439"/>
      <c r="BP53" s="1439"/>
      <c r="BQ53" s="1439"/>
      <c r="BR53" s="1439"/>
      <c r="BS53" s="1439"/>
      <c r="BT53" s="1439"/>
      <c r="BU53" s="1439"/>
      <c r="BV53" s="1439"/>
    </row>
    <row r="54" spans="1:74" x14ac:dyDescent="0.25">
      <c r="A54" s="308" t="s">
        <v>58</v>
      </c>
      <c r="B54" s="391">
        <v>0</v>
      </c>
      <c r="C54" s="5">
        <v>0</v>
      </c>
      <c r="D54" s="102">
        <v>0</v>
      </c>
      <c r="E54" s="102">
        <v>0</v>
      </c>
      <c r="F54" s="104">
        <v>0</v>
      </c>
      <c r="G54" s="1016">
        <v>0</v>
      </c>
      <c r="H54" s="540">
        <v>0</v>
      </c>
      <c r="I54" s="476">
        <v>0</v>
      </c>
      <c r="J54" s="22">
        <v>0</v>
      </c>
      <c r="K54" s="22">
        <v>0</v>
      </c>
      <c r="L54" s="22">
        <v>0</v>
      </c>
      <c r="M54" s="22">
        <v>0</v>
      </c>
      <c r="N54" s="22">
        <v>1</v>
      </c>
      <c r="O54" s="102">
        <v>1</v>
      </c>
      <c r="P54" s="102">
        <v>1</v>
      </c>
      <c r="Q54" s="105">
        <v>1</v>
      </c>
      <c r="R54" s="105">
        <v>1</v>
      </c>
      <c r="S54" s="105">
        <v>0</v>
      </c>
      <c r="T54" s="313">
        <v>0</v>
      </c>
      <c r="U54" s="22">
        <v>0</v>
      </c>
      <c r="V54" s="22">
        <v>0</v>
      </c>
      <c r="W54" s="22">
        <v>0</v>
      </c>
      <c r="X54" s="22">
        <v>0</v>
      </c>
      <c r="Y54" s="22">
        <v>0</v>
      </c>
      <c r="Z54" s="22">
        <v>0</v>
      </c>
      <c r="AA54" s="102">
        <v>0</v>
      </c>
      <c r="AB54" s="102">
        <v>0</v>
      </c>
      <c r="AC54" s="105">
        <v>0</v>
      </c>
      <c r="AD54" s="105">
        <v>0</v>
      </c>
      <c r="AE54" s="105">
        <v>0</v>
      </c>
      <c r="AF54" s="417">
        <v>0</v>
      </c>
      <c r="AG54" s="338">
        <v>2</v>
      </c>
      <c r="AH54" s="22">
        <v>2</v>
      </c>
      <c r="AI54" s="22">
        <v>1</v>
      </c>
      <c r="AJ54" s="22">
        <v>1</v>
      </c>
      <c r="AK54" s="22">
        <v>1</v>
      </c>
      <c r="AL54" s="22">
        <v>0</v>
      </c>
      <c r="AM54" s="102">
        <v>0</v>
      </c>
      <c r="AN54" s="102">
        <v>0</v>
      </c>
      <c r="AO54" s="105">
        <v>0</v>
      </c>
      <c r="AP54" s="105">
        <v>0</v>
      </c>
      <c r="AQ54" s="105">
        <v>0</v>
      </c>
      <c r="AR54" s="1017">
        <v>0</v>
      </c>
      <c r="AS54" s="338">
        <v>0</v>
      </c>
      <c r="AT54" s="22">
        <v>0</v>
      </c>
      <c r="AU54" s="22">
        <v>0</v>
      </c>
      <c r="AV54" s="22">
        <v>0</v>
      </c>
      <c r="AW54" s="22">
        <v>0</v>
      </c>
      <c r="AX54" s="22">
        <v>0</v>
      </c>
      <c r="AY54" s="1191">
        <v>0</v>
      </c>
      <c r="AZ54" s="102"/>
      <c r="BA54" s="105"/>
      <c r="BB54" s="105"/>
      <c r="BC54" s="105"/>
      <c r="BD54" s="1017"/>
      <c r="BE54" s="1439"/>
      <c r="BF54" s="1439"/>
      <c r="BG54" s="1439"/>
      <c r="BH54" s="1439"/>
      <c r="BI54" s="1439"/>
      <c r="BJ54" s="1439"/>
      <c r="BK54" s="1439"/>
      <c r="BL54" s="1439"/>
      <c r="BM54" s="1439"/>
      <c r="BN54" s="1439"/>
      <c r="BO54" s="1439"/>
      <c r="BP54" s="1439"/>
      <c r="BQ54" s="1439"/>
      <c r="BR54" s="1439"/>
      <c r="BS54" s="1439"/>
      <c r="BT54" s="1439"/>
      <c r="BU54" s="1439"/>
      <c r="BV54" s="1439"/>
    </row>
    <row r="55" spans="1:74" ht="15.75" thickBot="1" x14ac:dyDescent="0.3">
      <c r="A55" s="842" t="s">
        <v>261</v>
      </c>
      <c r="B55" s="392">
        <v>4</v>
      </c>
      <c r="C55" s="6">
        <v>8</v>
      </c>
      <c r="D55" s="421">
        <v>1</v>
      </c>
      <c r="E55" s="421">
        <v>15</v>
      </c>
      <c r="F55" s="103">
        <v>19</v>
      </c>
      <c r="G55" s="1009">
        <v>9</v>
      </c>
      <c r="H55" s="527">
        <v>10</v>
      </c>
      <c r="I55" s="647">
        <v>2</v>
      </c>
      <c r="J55" s="100">
        <v>2</v>
      </c>
      <c r="K55" s="100">
        <v>3</v>
      </c>
      <c r="L55" s="100">
        <v>5</v>
      </c>
      <c r="M55" s="100">
        <v>3</v>
      </c>
      <c r="N55" s="100">
        <v>3</v>
      </c>
      <c r="O55" s="421">
        <v>2</v>
      </c>
      <c r="P55" s="421">
        <v>3</v>
      </c>
      <c r="Q55" s="103">
        <v>2</v>
      </c>
      <c r="R55" s="103">
        <v>2</v>
      </c>
      <c r="S55" s="103">
        <v>3</v>
      </c>
      <c r="T55" s="208">
        <v>30</v>
      </c>
      <c r="U55" s="100">
        <v>17</v>
      </c>
      <c r="V55" s="100">
        <v>19</v>
      </c>
      <c r="W55" s="100">
        <v>20</v>
      </c>
      <c r="X55" s="100">
        <v>20</v>
      </c>
      <c r="Y55" s="100">
        <v>17</v>
      </c>
      <c r="Z55" s="100">
        <v>15</v>
      </c>
      <c r="AA55" s="421">
        <v>16</v>
      </c>
      <c r="AB55" s="421">
        <v>16</v>
      </c>
      <c r="AC55" s="103">
        <v>18</v>
      </c>
      <c r="AD55" s="103">
        <v>17</v>
      </c>
      <c r="AE55" s="103">
        <v>19</v>
      </c>
      <c r="AF55" s="345">
        <v>19</v>
      </c>
      <c r="AG55" s="432">
        <v>21</v>
      </c>
      <c r="AH55" s="100">
        <v>24</v>
      </c>
      <c r="AI55" s="100">
        <v>21</v>
      </c>
      <c r="AJ55" s="100">
        <v>16</v>
      </c>
      <c r="AK55" s="100">
        <v>17</v>
      </c>
      <c r="AL55" s="100">
        <v>20</v>
      </c>
      <c r="AM55" s="421">
        <v>19</v>
      </c>
      <c r="AN55" s="421">
        <v>16</v>
      </c>
      <c r="AO55" s="103">
        <v>13</v>
      </c>
      <c r="AP55" s="103">
        <v>15</v>
      </c>
      <c r="AQ55" s="103">
        <v>9</v>
      </c>
      <c r="AR55" s="1009">
        <v>9</v>
      </c>
      <c r="AS55" s="432">
        <v>11</v>
      </c>
      <c r="AT55" s="100">
        <v>12</v>
      </c>
      <c r="AU55" s="100">
        <v>7</v>
      </c>
      <c r="AV55" s="100">
        <v>6</v>
      </c>
      <c r="AW55" s="100">
        <v>5</v>
      </c>
      <c r="AX55" s="100">
        <v>8</v>
      </c>
      <c r="AY55" s="1192">
        <v>10</v>
      </c>
      <c r="AZ55" s="421"/>
      <c r="BA55" s="103"/>
      <c r="BB55" s="103"/>
      <c r="BC55" s="103"/>
      <c r="BD55" s="1009"/>
      <c r="BE55" s="1439"/>
      <c r="BF55" s="1439"/>
      <c r="BG55" s="1439"/>
      <c r="BH55" s="1439"/>
      <c r="BI55" s="1439"/>
      <c r="BJ55" s="1439"/>
      <c r="BK55" s="1439"/>
      <c r="BL55" s="1439"/>
      <c r="BM55" s="1439"/>
      <c r="BN55" s="1439"/>
      <c r="BO55" s="1439"/>
      <c r="BP55" s="1439"/>
      <c r="BQ55" s="1439"/>
      <c r="BR55" s="1439"/>
      <c r="BS55" s="1439"/>
      <c r="BT55" s="1439"/>
      <c r="BU55" s="1439"/>
      <c r="BV55" s="1439"/>
    </row>
    <row r="56" spans="1:74" ht="33" customHeight="1" x14ac:dyDescent="0.25">
      <c r="A56" s="1384" t="s">
        <v>777</v>
      </c>
      <c r="B56" s="1384"/>
      <c r="C56" s="1384"/>
      <c r="D56" s="1384"/>
      <c r="E56" s="1384"/>
      <c r="F56" s="1384"/>
      <c r="G56" s="1384"/>
      <c r="H56" s="1384"/>
      <c r="I56" s="1384"/>
      <c r="J56" s="1384"/>
      <c r="K56" s="1384"/>
      <c r="L56" s="1384"/>
      <c r="M56" s="1384"/>
      <c r="N56" s="1384"/>
      <c r="O56" s="1384"/>
      <c r="P56" s="1384"/>
      <c r="Q56" s="1384"/>
      <c r="R56" s="1384"/>
      <c r="S56" s="1384"/>
      <c r="T56" s="1384"/>
      <c r="U56" s="1384"/>
      <c r="V56" s="1384"/>
      <c r="W56" s="1384"/>
      <c r="X56" s="1384"/>
      <c r="Y56" s="1384"/>
      <c r="Z56" s="1384"/>
      <c r="AA56" s="1384"/>
      <c r="AB56" s="1384"/>
      <c r="AC56" s="1384"/>
      <c r="AD56" s="1384"/>
      <c r="AE56" s="1384"/>
      <c r="AF56" s="1384"/>
      <c r="AG56" s="1384"/>
      <c r="AH56" s="1384"/>
      <c r="AI56" s="1384"/>
      <c r="AJ56" s="1384"/>
      <c r="AK56" s="1384"/>
      <c r="AL56" s="1384"/>
      <c r="AM56" s="1384"/>
      <c r="AN56" s="1384"/>
      <c r="AO56" s="1384"/>
      <c r="AP56" s="1384"/>
      <c r="AQ56" s="1384"/>
      <c r="AR56" s="1384"/>
      <c r="AS56" s="1384"/>
      <c r="AT56" s="1384"/>
      <c r="AU56" s="1384"/>
      <c r="AV56" s="1384"/>
      <c r="AW56" s="1384"/>
      <c r="AX56" s="1384"/>
      <c r="AY56" s="1384"/>
      <c r="AZ56" s="1384"/>
      <c r="BA56" s="1384"/>
      <c r="BB56" s="1384"/>
      <c r="BC56" s="1384"/>
      <c r="BD56" s="1384"/>
      <c r="BE56" s="1439"/>
      <c r="BF56" s="1439"/>
      <c r="BG56" s="1439"/>
      <c r="BH56" s="1439"/>
      <c r="BI56" s="1439"/>
      <c r="BJ56" s="1439"/>
      <c r="BK56" s="1439"/>
      <c r="BL56" s="1439"/>
      <c r="BM56" s="1439"/>
      <c r="BN56" s="1439"/>
      <c r="BO56" s="1439"/>
      <c r="BP56" s="1439"/>
      <c r="BQ56" s="1439"/>
      <c r="BR56" s="1439"/>
      <c r="BS56" s="1439"/>
      <c r="BT56" s="1439"/>
      <c r="BU56" s="1439"/>
      <c r="BV56" s="1439"/>
    </row>
    <row r="57" spans="1:74" x14ac:dyDescent="0.25">
      <c r="A57" s="1439"/>
      <c r="B57" s="1439"/>
      <c r="C57" s="1439"/>
      <c r="D57" s="1444"/>
      <c r="E57" s="1444"/>
      <c r="F57" s="1444"/>
      <c r="G57" s="1444"/>
      <c r="H57" s="1444"/>
      <c r="I57" s="1439"/>
      <c r="J57" s="1439"/>
      <c r="K57" s="1439"/>
      <c r="L57" s="1439"/>
      <c r="M57" s="1439"/>
      <c r="N57" s="1439"/>
      <c r="O57" s="1439"/>
      <c r="P57" s="1439"/>
      <c r="Q57" s="1439"/>
      <c r="R57" s="1439"/>
      <c r="S57" s="1439"/>
      <c r="T57" s="1439"/>
      <c r="U57" s="1439"/>
      <c r="V57" s="1439"/>
      <c r="W57" s="1439"/>
      <c r="X57" s="1439"/>
      <c r="Y57" s="1439"/>
      <c r="Z57" s="1439"/>
      <c r="AA57" s="1439"/>
      <c r="AB57" s="1439"/>
      <c r="AC57" s="1439"/>
      <c r="AD57" s="1439"/>
      <c r="AE57" s="1439"/>
      <c r="AF57" s="1439"/>
      <c r="AG57" s="1439"/>
      <c r="AH57" s="1439"/>
      <c r="AI57" s="1439"/>
      <c r="AJ57" s="1439"/>
      <c r="AK57" s="1439"/>
      <c r="AL57" s="1439"/>
      <c r="AM57" s="1439"/>
      <c r="AN57" s="1439"/>
      <c r="AO57" s="1439"/>
      <c r="AP57" s="1439"/>
      <c r="AQ57" s="1439"/>
      <c r="AR57" s="1439"/>
      <c r="AS57" s="1439"/>
      <c r="AT57" s="1439"/>
      <c r="AU57" s="1439"/>
      <c r="AV57" s="1439"/>
      <c r="AW57" s="1439"/>
      <c r="AX57" s="1439"/>
      <c r="AY57" s="1439"/>
      <c r="AZ57" s="1439"/>
      <c r="BA57" s="1439"/>
      <c r="BB57" s="1439"/>
      <c r="BC57" s="1439"/>
      <c r="BD57" s="1439"/>
      <c r="BE57" s="1439"/>
      <c r="BF57" s="1439"/>
      <c r="BG57" s="1439"/>
      <c r="BH57" s="1439"/>
      <c r="BI57" s="1439"/>
      <c r="BJ57" s="1439"/>
      <c r="BK57" s="1439"/>
      <c r="BL57" s="1439"/>
      <c r="BM57" s="1439"/>
      <c r="BN57" s="1439"/>
      <c r="BO57" s="1439"/>
      <c r="BP57" s="1439"/>
      <c r="BQ57" s="1439"/>
      <c r="BR57" s="1439"/>
      <c r="BS57" s="1439"/>
      <c r="BT57" s="1439"/>
      <c r="BU57" s="1439"/>
      <c r="BV57" s="1439"/>
    </row>
    <row r="58" spans="1:74" x14ac:dyDescent="0.25">
      <c r="A58" s="1439"/>
      <c r="B58" s="1439"/>
      <c r="C58" s="1439"/>
      <c r="D58" s="1439"/>
      <c r="E58" s="1439"/>
      <c r="F58" s="1439"/>
      <c r="G58" s="1439"/>
      <c r="H58" s="1439"/>
      <c r="I58" s="1439"/>
      <c r="J58" s="1439"/>
      <c r="K58" s="1439"/>
      <c r="L58" s="1439"/>
      <c r="M58" s="1439"/>
      <c r="N58" s="1439"/>
      <c r="O58" s="1439"/>
      <c r="P58" s="1439"/>
      <c r="Q58" s="1439"/>
      <c r="R58" s="1439"/>
      <c r="S58" s="1439"/>
      <c r="T58" s="1439"/>
      <c r="U58" s="1439"/>
      <c r="V58" s="1439"/>
      <c r="W58" s="1439"/>
      <c r="X58" s="1439"/>
      <c r="Y58" s="1439"/>
      <c r="Z58" s="1439"/>
      <c r="AA58" s="1439"/>
      <c r="AB58" s="1439"/>
      <c r="AC58" s="1439"/>
      <c r="AD58" s="1439"/>
      <c r="AE58" s="1439"/>
      <c r="AF58" s="1439"/>
      <c r="AG58" s="1439"/>
      <c r="AH58" s="1439"/>
      <c r="AI58" s="1439"/>
      <c r="AJ58" s="1439"/>
      <c r="AK58" s="1439"/>
      <c r="AL58" s="1439"/>
      <c r="AM58" s="1439"/>
      <c r="AN58" s="1439"/>
      <c r="AO58" s="1439"/>
      <c r="AP58" s="1439"/>
      <c r="AQ58" s="1439"/>
      <c r="AR58" s="1439"/>
      <c r="AS58" s="1439"/>
      <c r="AT58" s="1439"/>
      <c r="AU58" s="1439"/>
      <c r="AV58" s="1439"/>
      <c r="AW58" s="1439"/>
      <c r="AX58" s="1439"/>
      <c r="AY58" s="1439"/>
      <c r="AZ58" s="1439"/>
      <c r="BA58" s="1439"/>
      <c r="BB58" s="1439"/>
      <c r="BC58" s="1439"/>
      <c r="BD58" s="1439"/>
      <c r="BE58" s="1439"/>
      <c r="BF58" s="1439"/>
      <c r="BG58" s="1439"/>
      <c r="BH58" s="1439"/>
      <c r="BI58" s="1439"/>
      <c r="BJ58" s="1439"/>
      <c r="BK58" s="1439"/>
      <c r="BL58" s="1439"/>
      <c r="BM58" s="1439"/>
      <c r="BN58" s="1439"/>
      <c r="BO58" s="1439"/>
      <c r="BP58" s="1439"/>
      <c r="BQ58" s="1439"/>
      <c r="BR58" s="1439"/>
      <c r="BS58" s="1439"/>
      <c r="BT58" s="1439"/>
      <c r="BU58" s="1439"/>
      <c r="BV58" s="1439"/>
    </row>
    <row r="59" spans="1:74" x14ac:dyDescent="0.25">
      <c r="A59" s="1439"/>
      <c r="B59" s="1439"/>
      <c r="C59" s="1439"/>
      <c r="D59" s="1439"/>
      <c r="E59" s="1439"/>
      <c r="F59" s="1439"/>
      <c r="G59" s="1439"/>
      <c r="H59" s="1439"/>
      <c r="I59" s="1439"/>
      <c r="J59" s="1439"/>
      <c r="K59" s="1439"/>
      <c r="L59" s="1439"/>
      <c r="M59" s="1439"/>
      <c r="N59" s="1439"/>
      <c r="O59" s="1439"/>
      <c r="P59" s="1439"/>
      <c r="Q59" s="1439"/>
      <c r="R59" s="1439"/>
      <c r="S59" s="1439"/>
      <c r="T59" s="1439"/>
      <c r="U59" s="1439"/>
      <c r="V59" s="1439"/>
      <c r="W59" s="1439"/>
      <c r="X59" s="1439"/>
      <c r="Y59" s="1439"/>
      <c r="Z59" s="1439"/>
      <c r="AA59" s="1439"/>
      <c r="AB59" s="1439"/>
      <c r="AC59" s="1439"/>
      <c r="AD59" s="1439"/>
      <c r="AE59" s="1439"/>
      <c r="AF59" s="1439"/>
      <c r="AG59" s="1439"/>
      <c r="AH59" s="1439"/>
      <c r="AI59" s="1439"/>
      <c r="AJ59" s="1439"/>
      <c r="AK59" s="1439"/>
      <c r="AL59" s="1439"/>
      <c r="AM59" s="1439"/>
      <c r="AN59" s="1439"/>
      <c r="AO59" s="1439"/>
      <c r="AP59" s="1439"/>
      <c r="AQ59" s="1439"/>
      <c r="AR59" s="1439"/>
      <c r="AS59" s="1439"/>
      <c r="AT59" s="1439"/>
      <c r="AU59" s="1439"/>
      <c r="AV59" s="1439"/>
      <c r="AW59" s="1439"/>
      <c r="AX59" s="1439"/>
      <c r="AY59" s="1439"/>
      <c r="AZ59" s="1439"/>
      <c r="BA59" s="1439"/>
      <c r="BB59" s="1439"/>
      <c r="BC59" s="1439"/>
      <c r="BD59" s="1439"/>
      <c r="BE59" s="1439"/>
      <c r="BF59" s="1439"/>
      <c r="BG59" s="1439"/>
      <c r="BH59" s="1439"/>
      <c r="BI59" s="1439"/>
      <c r="BJ59" s="1439"/>
      <c r="BK59" s="1439"/>
      <c r="BL59" s="1439"/>
      <c r="BM59" s="1439"/>
      <c r="BN59" s="1439"/>
      <c r="BO59" s="1439"/>
      <c r="BP59" s="1439"/>
      <c r="BQ59" s="1439"/>
      <c r="BR59" s="1439"/>
      <c r="BS59" s="1439"/>
      <c r="BT59" s="1439"/>
      <c r="BU59" s="1439"/>
      <c r="BV59" s="1439"/>
    </row>
    <row r="60" spans="1:74" x14ac:dyDescent="0.25">
      <c r="A60" s="1439"/>
      <c r="B60" s="1439"/>
      <c r="C60" s="1439"/>
      <c r="D60" s="1439"/>
      <c r="E60" s="1439"/>
      <c r="F60" s="1439"/>
      <c r="G60" s="1439"/>
      <c r="H60" s="1439"/>
      <c r="I60" s="1439"/>
      <c r="J60" s="1439"/>
      <c r="K60" s="1439"/>
      <c r="L60" s="1439"/>
      <c r="M60" s="1439"/>
      <c r="N60" s="1439"/>
      <c r="O60" s="1439"/>
      <c r="P60" s="1439"/>
      <c r="Q60" s="1439"/>
      <c r="R60" s="1439"/>
      <c r="S60" s="1439"/>
      <c r="T60" s="1439"/>
      <c r="U60" s="1439"/>
      <c r="V60" s="1439"/>
      <c r="W60" s="1439"/>
      <c r="X60" s="1439"/>
      <c r="Y60" s="1439"/>
      <c r="Z60" s="1439"/>
      <c r="AA60" s="1439"/>
      <c r="AB60" s="1439"/>
      <c r="AC60" s="1439"/>
      <c r="AD60" s="1439"/>
      <c r="AE60" s="1439"/>
      <c r="AF60" s="1439"/>
      <c r="AG60" s="1439"/>
      <c r="AH60" s="1439"/>
      <c r="AI60" s="1439"/>
      <c r="AJ60" s="1439"/>
      <c r="AK60" s="1439"/>
      <c r="AL60" s="1439"/>
      <c r="AM60" s="1439"/>
      <c r="AN60" s="1439"/>
      <c r="AO60" s="1439"/>
      <c r="AP60" s="1439"/>
      <c r="AQ60" s="1439"/>
      <c r="AR60" s="1439"/>
      <c r="AS60" s="1439"/>
      <c r="AT60" s="1439"/>
      <c r="AU60" s="1439"/>
      <c r="AV60" s="1439"/>
      <c r="AW60" s="1439"/>
      <c r="AX60" s="1439"/>
      <c r="AY60" s="1439"/>
      <c r="AZ60" s="1439"/>
      <c r="BA60" s="1439"/>
      <c r="BB60" s="1439"/>
      <c r="BC60" s="1439"/>
      <c r="BD60" s="1439"/>
      <c r="BE60" s="1439"/>
      <c r="BF60" s="1439"/>
      <c r="BG60" s="1439"/>
      <c r="BH60" s="1439"/>
      <c r="BI60" s="1439"/>
      <c r="BJ60" s="1439"/>
      <c r="BK60" s="1439"/>
      <c r="BL60" s="1439"/>
      <c r="BM60" s="1439"/>
      <c r="BN60" s="1439"/>
      <c r="BO60" s="1439"/>
      <c r="BP60" s="1439"/>
      <c r="BQ60" s="1439"/>
      <c r="BR60" s="1439"/>
      <c r="BS60" s="1439"/>
      <c r="BT60" s="1439"/>
      <c r="BU60" s="1439"/>
      <c r="BV60" s="1439"/>
    </row>
    <row r="61" spans="1:74" x14ac:dyDescent="0.25">
      <c r="A61" s="1439"/>
      <c r="B61" s="1439"/>
      <c r="C61" s="1439"/>
      <c r="D61" s="1439"/>
      <c r="E61" s="1439"/>
      <c r="F61" s="1439"/>
      <c r="G61" s="1439"/>
      <c r="H61" s="1439"/>
      <c r="I61" s="1439"/>
      <c r="J61" s="1439"/>
      <c r="K61" s="1439"/>
      <c r="L61" s="1439"/>
      <c r="M61" s="1439"/>
      <c r="N61" s="1439"/>
      <c r="O61" s="1439"/>
      <c r="P61" s="1439"/>
      <c r="Q61" s="1439"/>
      <c r="R61" s="1439"/>
      <c r="S61" s="1439"/>
      <c r="T61" s="1439"/>
      <c r="U61" s="1439"/>
      <c r="V61" s="1439"/>
      <c r="W61" s="1439"/>
      <c r="X61" s="1439"/>
      <c r="Y61" s="1439"/>
      <c r="Z61" s="1439"/>
      <c r="AA61" s="1439"/>
      <c r="AB61" s="1439"/>
      <c r="AC61" s="1439"/>
      <c r="AD61" s="1439"/>
      <c r="AE61" s="1439"/>
      <c r="AF61" s="1439"/>
      <c r="AG61" s="1439"/>
      <c r="AH61" s="1439"/>
      <c r="AI61" s="1439"/>
      <c r="AJ61" s="1439"/>
      <c r="AK61" s="1439"/>
      <c r="AL61" s="1439"/>
      <c r="AM61" s="1439"/>
      <c r="AN61" s="1439"/>
      <c r="AO61" s="1439"/>
      <c r="AP61" s="1439"/>
      <c r="AQ61" s="1439"/>
      <c r="AR61" s="1439"/>
      <c r="AS61" s="1439"/>
      <c r="AT61" s="1439"/>
      <c r="AU61" s="1439"/>
      <c r="AV61" s="1439"/>
      <c r="AW61" s="1439"/>
      <c r="AX61" s="1439"/>
      <c r="AY61" s="1439"/>
      <c r="AZ61" s="1439"/>
      <c r="BA61" s="1439"/>
      <c r="BB61" s="1439"/>
      <c r="BC61" s="1439"/>
      <c r="BD61" s="1439"/>
      <c r="BE61" s="1439"/>
      <c r="BF61" s="1439"/>
      <c r="BG61" s="1439"/>
      <c r="BH61" s="1439"/>
      <c r="BI61" s="1439"/>
      <c r="BJ61" s="1439"/>
      <c r="BK61" s="1439"/>
      <c r="BL61" s="1439"/>
      <c r="BM61" s="1439"/>
      <c r="BN61" s="1439"/>
      <c r="BO61" s="1439"/>
      <c r="BP61" s="1439"/>
      <c r="BQ61" s="1439"/>
      <c r="BR61" s="1439"/>
      <c r="BS61" s="1439"/>
      <c r="BT61" s="1439"/>
      <c r="BU61" s="1439"/>
      <c r="BV61" s="1439"/>
    </row>
    <row r="62" spans="1:74" x14ac:dyDescent="0.25">
      <c r="A62" s="1439"/>
      <c r="B62" s="1439"/>
      <c r="C62" s="1439"/>
      <c r="D62" s="1439"/>
      <c r="E62" s="1439"/>
      <c r="F62" s="1439"/>
      <c r="G62" s="1439"/>
      <c r="H62" s="1439"/>
      <c r="I62" s="1439"/>
      <c r="J62" s="1439"/>
      <c r="K62" s="1439"/>
      <c r="L62" s="1439"/>
      <c r="M62" s="1439"/>
      <c r="N62" s="1439"/>
      <c r="O62" s="1439"/>
      <c r="P62" s="1439"/>
      <c r="Q62" s="1439"/>
      <c r="R62" s="1439"/>
      <c r="S62" s="1439"/>
      <c r="T62" s="1439"/>
      <c r="U62" s="1439"/>
      <c r="V62" s="1439"/>
      <c r="W62" s="1439"/>
      <c r="X62" s="1439"/>
      <c r="Y62" s="1439"/>
      <c r="Z62" s="1439"/>
      <c r="AA62" s="1439"/>
      <c r="AB62" s="1439"/>
      <c r="AC62" s="1439"/>
      <c r="AD62" s="1439"/>
      <c r="AE62" s="1439"/>
      <c r="AF62" s="1439"/>
      <c r="AG62" s="1439"/>
      <c r="AH62" s="1439"/>
      <c r="AI62" s="1439"/>
      <c r="AJ62" s="1439"/>
      <c r="AK62" s="1439"/>
      <c r="AL62" s="1439"/>
      <c r="AM62" s="1439"/>
      <c r="AN62" s="1439"/>
      <c r="AO62" s="1439"/>
      <c r="AP62" s="1439"/>
      <c r="AQ62" s="1439"/>
      <c r="AR62" s="1439"/>
      <c r="AS62" s="1439"/>
      <c r="AT62" s="1439"/>
      <c r="AU62" s="1439"/>
      <c r="AV62" s="1439"/>
      <c r="AW62" s="1439"/>
      <c r="AX62" s="1439"/>
      <c r="AY62" s="1439"/>
      <c r="AZ62" s="1439"/>
      <c r="BA62" s="1439"/>
      <c r="BB62" s="1439"/>
      <c r="BC62" s="1439"/>
      <c r="BD62" s="1439"/>
      <c r="BE62" s="1439"/>
      <c r="BF62" s="1439"/>
      <c r="BG62" s="1439"/>
      <c r="BH62" s="1439"/>
      <c r="BI62" s="1439"/>
      <c r="BJ62" s="1439"/>
      <c r="BK62" s="1439"/>
      <c r="BL62" s="1439"/>
      <c r="BM62" s="1439"/>
      <c r="BN62" s="1439"/>
      <c r="BO62" s="1439"/>
      <c r="BP62" s="1439"/>
      <c r="BQ62" s="1439"/>
      <c r="BR62" s="1439"/>
      <c r="BS62" s="1439"/>
      <c r="BT62" s="1439"/>
      <c r="BU62" s="1439"/>
      <c r="BV62" s="1439"/>
    </row>
    <row r="63" spans="1:74" x14ac:dyDescent="0.25">
      <c r="A63" s="1439"/>
      <c r="B63" s="1439"/>
      <c r="C63" s="1439"/>
      <c r="D63" s="1439"/>
      <c r="E63" s="1439"/>
      <c r="F63" s="1439"/>
      <c r="G63" s="1439"/>
      <c r="H63" s="1439"/>
      <c r="I63" s="1439"/>
      <c r="J63" s="1439"/>
      <c r="K63" s="1439"/>
      <c r="L63" s="1439"/>
      <c r="M63" s="1439"/>
      <c r="N63" s="1439"/>
      <c r="O63" s="1439"/>
      <c r="P63" s="1439"/>
      <c r="Q63" s="1439"/>
      <c r="R63" s="1439"/>
      <c r="S63" s="1439"/>
      <c r="T63" s="1439"/>
      <c r="U63" s="1439"/>
      <c r="V63" s="1439"/>
      <c r="W63" s="1439"/>
      <c r="X63" s="1439"/>
      <c r="Y63" s="1439"/>
      <c r="Z63" s="1439"/>
      <c r="AA63" s="1439"/>
      <c r="AB63" s="1439"/>
      <c r="AC63" s="1439"/>
      <c r="AD63" s="1439"/>
      <c r="AE63" s="1439"/>
      <c r="AF63" s="1439"/>
      <c r="AG63" s="1439"/>
      <c r="AH63" s="1439"/>
      <c r="AI63" s="1439"/>
      <c r="AJ63" s="1439"/>
      <c r="AK63" s="1439"/>
      <c r="AL63" s="1439"/>
      <c r="AM63" s="1439"/>
      <c r="AN63" s="1439"/>
      <c r="AO63" s="1439"/>
      <c r="AP63" s="1439"/>
      <c r="AQ63" s="1439"/>
      <c r="AR63" s="1439"/>
      <c r="AS63" s="1439"/>
      <c r="AT63" s="1439"/>
      <c r="AU63" s="1439"/>
      <c r="AV63" s="1439"/>
      <c r="AW63" s="1439"/>
      <c r="AX63" s="1439"/>
      <c r="AY63" s="1439"/>
      <c r="AZ63" s="1439"/>
      <c r="BA63" s="1439"/>
      <c r="BB63" s="1439"/>
      <c r="BC63" s="1439"/>
      <c r="BD63" s="1439"/>
      <c r="BE63" s="1439"/>
      <c r="BF63" s="1439"/>
      <c r="BG63" s="1439"/>
      <c r="BH63" s="1439"/>
      <c r="BI63" s="1439"/>
      <c r="BJ63" s="1439"/>
      <c r="BK63" s="1439"/>
      <c r="BL63" s="1439"/>
      <c r="BM63" s="1439"/>
      <c r="BN63" s="1439"/>
      <c r="BO63" s="1439"/>
      <c r="BP63" s="1439"/>
      <c r="BQ63" s="1439"/>
      <c r="BR63" s="1439"/>
      <c r="BS63" s="1439"/>
      <c r="BT63" s="1439"/>
      <c r="BU63" s="1439"/>
      <c r="BV63" s="1439"/>
    </row>
    <row r="64" spans="1:74" x14ac:dyDescent="0.25">
      <c r="A64" s="1439"/>
      <c r="B64" s="1439"/>
      <c r="C64" s="1439"/>
      <c r="D64" s="1439"/>
      <c r="E64" s="1439"/>
      <c r="F64" s="1439"/>
      <c r="G64" s="1439"/>
      <c r="H64" s="1439"/>
      <c r="I64" s="1439"/>
      <c r="J64" s="1439"/>
      <c r="K64" s="1439"/>
      <c r="L64" s="1439"/>
      <c r="M64" s="1439"/>
      <c r="N64" s="1439"/>
      <c r="O64" s="1439"/>
      <c r="P64" s="1439"/>
      <c r="Q64" s="1439"/>
      <c r="R64" s="1439"/>
      <c r="S64" s="1439"/>
      <c r="T64" s="1439"/>
      <c r="U64" s="1439"/>
      <c r="V64" s="1439"/>
      <c r="W64" s="1439"/>
      <c r="X64" s="1439"/>
      <c r="Y64" s="1439"/>
      <c r="Z64" s="1439"/>
      <c r="AA64" s="1439"/>
      <c r="AB64" s="1439"/>
      <c r="AC64" s="1439"/>
      <c r="AD64" s="1439"/>
      <c r="AE64" s="1439"/>
      <c r="AF64" s="1439"/>
      <c r="AG64" s="1439"/>
      <c r="AH64" s="1439"/>
      <c r="AI64" s="1439"/>
      <c r="AJ64" s="1439"/>
      <c r="AK64" s="1439"/>
      <c r="AL64" s="1439"/>
      <c r="AM64" s="1439"/>
      <c r="AN64" s="1439"/>
      <c r="AO64" s="1439"/>
      <c r="AP64" s="1439"/>
      <c r="AQ64" s="1439"/>
      <c r="AR64" s="1439"/>
      <c r="AS64" s="1439"/>
      <c r="AT64" s="1439"/>
      <c r="AU64" s="1439"/>
      <c r="AV64" s="1439"/>
      <c r="AW64" s="1439"/>
      <c r="AX64" s="1439"/>
      <c r="AY64" s="1439"/>
      <c r="AZ64" s="1439"/>
      <c r="BA64" s="1439"/>
      <c r="BB64" s="1439"/>
      <c r="BC64" s="1439"/>
      <c r="BD64" s="1439"/>
      <c r="BE64" s="1439"/>
      <c r="BF64" s="1439"/>
      <c r="BG64" s="1439"/>
      <c r="BH64" s="1439"/>
      <c r="BI64" s="1439"/>
      <c r="BJ64" s="1439"/>
      <c r="BK64" s="1439"/>
      <c r="BL64" s="1439"/>
      <c r="BM64" s="1439"/>
      <c r="BN64" s="1439"/>
      <c r="BO64" s="1439"/>
      <c r="BP64" s="1439"/>
      <c r="BQ64" s="1439"/>
      <c r="BR64" s="1439"/>
      <c r="BS64" s="1439"/>
      <c r="BT64" s="1439"/>
      <c r="BU64" s="1439"/>
      <c r="BV64" s="1439"/>
    </row>
    <row r="65" spans="1:74" x14ac:dyDescent="0.25">
      <c r="A65" s="1439"/>
      <c r="B65" s="1439"/>
      <c r="C65" s="1439"/>
      <c r="D65" s="1439"/>
      <c r="E65" s="1439"/>
      <c r="F65" s="1439"/>
      <c r="G65" s="1439"/>
      <c r="H65" s="1439"/>
      <c r="I65" s="1439"/>
      <c r="J65" s="1439"/>
      <c r="K65" s="1439"/>
      <c r="L65" s="1439"/>
      <c r="M65" s="1439"/>
      <c r="N65" s="1439"/>
      <c r="O65" s="1439"/>
      <c r="P65" s="1439"/>
      <c r="Q65" s="1439"/>
      <c r="R65" s="1439"/>
      <c r="S65" s="1439"/>
      <c r="T65" s="1439"/>
      <c r="U65" s="1439"/>
      <c r="V65" s="1439"/>
      <c r="W65" s="1439"/>
      <c r="X65" s="1439"/>
      <c r="Y65" s="1439"/>
      <c r="Z65" s="1439"/>
      <c r="AA65" s="1439"/>
      <c r="AB65" s="1439"/>
      <c r="AC65" s="1439"/>
      <c r="AD65" s="1439"/>
      <c r="AE65" s="1439"/>
      <c r="AF65" s="1439"/>
      <c r="AG65" s="1439"/>
      <c r="AH65" s="1439"/>
      <c r="AI65" s="1439"/>
      <c r="AJ65" s="1439"/>
      <c r="AK65" s="1439"/>
      <c r="AL65" s="1439"/>
      <c r="AM65" s="1439"/>
      <c r="AN65" s="1439"/>
      <c r="AO65" s="1439"/>
      <c r="AP65" s="1439"/>
      <c r="AQ65" s="1439"/>
      <c r="AR65" s="1439"/>
      <c r="AS65" s="1439"/>
      <c r="AT65" s="1439"/>
      <c r="AU65" s="1439"/>
      <c r="AV65" s="1439"/>
      <c r="AW65" s="1439"/>
      <c r="AX65" s="1439"/>
      <c r="AY65" s="1439"/>
      <c r="AZ65" s="1439"/>
      <c r="BA65" s="1439"/>
      <c r="BB65" s="1439"/>
      <c r="BC65" s="1439"/>
      <c r="BD65" s="1439"/>
      <c r="BE65" s="1439"/>
      <c r="BF65" s="1439"/>
      <c r="BG65" s="1439"/>
      <c r="BH65" s="1439"/>
      <c r="BI65" s="1439"/>
      <c r="BJ65" s="1439"/>
      <c r="BK65" s="1439"/>
      <c r="BL65" s="1439"/>
      <c r="BM65" s="1439"/>
      <c r="BN65" s="1439"/>
      <c r="BO65" s="1439"/>
      <c r="BP65" s="1439"/>
      <c r="BQ65" s="1439"/>
      <c r="BR65" s="1439"/>
      <c r="BS65" s="1439"/>
      <c r="BT65" s="1439"/>
      <c r="BU65" s="1439"/>
      <c r="BV65" s="1439"/>
    </row>
    <row r="66" spans="1:74" x14ac:dyDescent="0.25">
      <c r="A66" s="1439"/>
      <c r="B66" s="1439"/>
      <c r="C66" s="1439"/>
      <c r="D66" s="1439"/>
      <c r="E66" s="1439"/>
      <c r="F66" s="1439"/>
      <c r="G66" s="1439"/>
      <c r="H66" s="1439"/>
      <c r="I66" s="1439"/>
      <c r="J66" s="1439"/>
      <c r="K66" s="1439"/>
      <c r="L66" s="1439"/>
      <c r="M66" s="1439"/>
      <c r="N66" s="1439"/>
      <c r="O66" s="1439"/>
      <c r="P66" s="1439"/>
      <c r="Q66" s="1439"/>
      <c r="R66" s="1439"/>
      <c r="S66" s="1439"/>
      <c r="T66" s="1439"/>
      <c r="U66" s="1439"/>
      <c r="V66" s="1439"/>
      <c r="W66" s="1439"/>
      <c r="X66" s="1439"/>
      <c r="Y66" s="1439"/>
      <c r="Z66" s="1439"/>
      <c r="AA66" s="1439"/>
      <c r="AB66" s="1439"/>
      <c r="AC66" s="1439"/>
      <c r="AD66" s="1439"/>
      <c r="AE66" s="1439"/>
      <c r="AF66" s="1439"/>
      <c r="AG66" s="1439"/>
      <c r="AH66" s="1439"/>
      <c r="AI66" s="1439"/>
      <c r="AJ66" s="1439"/>
      <c r="AK66" s="1439"/>
      <c r="AL66" s="1439"/>
      <c r="AM66" s="1439"/>
      <c r="AN66" s="1439"/>
      <c r="AO66" s="1439"/>
      <c r="AP66" s="1439"/>
      <c r="AQ66" s="1439"/>
      <c r="AR66" s="1439"/>
      <c r="AS66" s="1439"/>
      <c r="AT66" s="1439"/>
      <c r="AU66" s="1439"/>
      <c r="AV66" s="1439"/>
      <c r="AW66" s="1439"/>
      <c r="AX66" s="1439"/>
      <c r="AY66" s="1439"/>
      <c r="AZ66" s="1439"/>
      <c r="BA66" s="1439"/>
      <c r="BB66" s="1439"/>
      <c r="BC66" s="1439"/>
      <c r="BD66" s="1439"/>
      <c r="BE66" s="1439"/>
      <c r="BF66" s="1439"/>
      <c r="BG66" s="1439"/>
      <c r="BH66" s="1439"/>
      <c r="BI66" s="1439"/>
      <c r="BJ66" s="1439"/>
      <c r="BK66" s="1439"/>
      <c r="BL66" s="1439"/>
      <c r="BM66" s="1439"/>
      <c r="BN66" s="1439"/>
      <c r="BO66" s="1439"/>
      <c r="BP66" s="1439"/>
      <c r="BQ66" s="1439"/>
      <c r="BR66" s="1439"/>
      <c r="BS66" s="1439"/>
      <c r="BT66" s="1439"/>
      <c r="BU66" s="1439"/>
      <c r="BV66" s="1439"/>
    </row>
    <row r="67" spans="1:74" x14ac:dyDescent="0.25">
      <c r="A67" s="1439"/>
      <c r="B67" s="1439"/>
      <c r="C67" s="1439"/>
      <c r="D67" s="1439"/>
      <c r="E67" s="1439"/>
      <c r="F67" s="1439"/>
      <c r="G67" s="1439"/>
      <c r="H67" s="1439"/>
      <c r="I67" s="1439"/>
      <c r="J67" s="1439"/>
      <c r="K67" s="1439"/>
      <c r="L67" s="1439"/>
      <c r="M67" s="1439"/>
      <c r="N67" s="1439"/>
      <c r="O67" s="1439"/>
      <c r="P67" s="1439"/>
      <c r="Q67" s="1439"/>
      <c r="R67" s="1439"/>
      <c r="S67" s="1439"/>
      <c r="T67" s="1439"/>
      <c r="U67" s="1439"/>
      <c r="V67" s="1439"/>
      <c r="W67" s="1439"/>
      <c r="X67" s="1439"/>
      <c r="Y67" s="1439"/>
      <c r="Z67" s="1439"/>
      <c r="AA67" s="1439"/>
      <c r="AB67" s="1439"/>
      <c r="AC67" s="1439"/>
      <c r="AD67" s="1439"/>
      <c r="AE67" s="1439"/>
      <c r="AF67" s="1439"/>
      <c r="AG67" s="1439"/>
      <c r="AH67" s="1439"/>
      <c r="AI67" s="1439"/>
      <c r="AJ67" s="1439"/>
      <c r="AK67" s="1439"/>
      <c r="AL67" s="1439"/>
      <c r="AM67" s="1439"/>
      <c r="AN67" s="1439"/>
      <c r="AO67" s="1439"/>
      <c r="AP67" s="1439"/>
      <c r="AQ67" s="1439"/>
      <c r="AR67" s="1439"/>
      <c r="AS67" s="1439"/>
      <c r="AT67" s="1439"/>
      <c r="AU67" s="1439"/>
      <c r="AV67" s="1439"/>
      <c r="AW67" s="1439"/>
      <c r="AX67" s="1439"/>
      <c r="AY67" s="1439"/>
      <c r="AZ67" s="1439"/>
      <c r="BA67" s="1439"/>
      <c r="BB67" s="1439"/>
      <c r="BC67" s="1439"/>
      <c r="BD67" s="1439"/>
      <c r="BE67" s="1439"/>
      <c r="BF67" s="1439"/>
      <c r="BG67" s="1439"/>
      <c r="BH67" s="1439"/>
      <c r="BI67" s="1439"/>
      <c r="BJ67" s="1439"/>
      <c r="BK67" s="1439"/>
      <c r="BL67" s="1439"/>
      <c r="BM67" s="1439"/>
      <c r="BN67" s="1439"/>
      <c r="BO67" s="1439"/>
      <c r="BP67" s="1439"/>
      <c r="BQ67" s="1439"/>
      <c r="BR67" s="1439"/>
      <c r="BS67" s="1439"/>
      <c r="BT67" s="1439"/>
      <c r="BU67" s="1439"/>
      <c r="BV67" s="1439"/>
    </row>
    <row r="68" spans="1:74" x14ac:dyDescent="0.25">
      <c r="A68" s="1439"/>
      <c r="B68" s="1439"/>
      <c r="C68" s="1439"/>
      <c r="D68" s="1439"/>
      <c r="E68" s="1439"/>
      <c r="F68" s="1439"/>
      <c r="G68" s="1439"/>
      <c r="H68" s="1439"/>
      <c r="I68" s="1439"/>
      <c r="J68" s="1439"/>
      <c r="K68" s="1439"/>
      <c r="L68" s="1439"/>
      <c r="M68" s="1439"/>
      <c r="N68" s="1439"/>
      <c r="O68" s="1439"/>
      <c r="P68" s="1439"/>
      <c r="Q68" s="1439"/>
      <c r="R68" s="1439"/>
      <c r="S68" s="1439"/>
      <c r="T68" s="1439"/>
      <c r="U68" s="1439"/>
      <c r="V68" s="1439"/>
      <c r="W68" s="1439"/>
      <c r="X68" s="1439"/>
      <c r="Y68" s="1439"/>
      <c r="Z68" s="1439"/>
      <c r="AA68" s="1439"/>
      <c r="AB68" s="1439"/>
      <c r="AC68" s="1439"/>
      <c r="AD68" s="1439"/>
      <c r="AE68" s="1439"/>
      <c r="AF68" s="1439"/>
      <c r="AG68" s="1439"/>
      <c r="AH68" s="1439"/>
      <c r="AI68" s="1439"/>
      <c r="AJ68" s="1439"/>
      <c r="AK68" s="1439"/>
      <c r="AL68" s="1439"/>
      <c r="AM68" s="1439"/>
      <c r="AN68" s="1439"/>
      <c r="AO68" s="1439"/>
      <c r="AP68" s="1439"/>
      <c r="AQ68" s="1439"/>
      <c r="AR68" s="1439"/>
      <c r="AS68" s="1439"/>
      <c r="AT68" s="1439"/>
      <c r="AU68" s="1439"/>
      <c r="AV68" s="1439"/>
      <c r="AW68" s="1439"/>
      <c r="AX68" s="1439"/>
      <c r="AY68" s="1439"/>
      <c r="AZ68" s="1439"/>
      <c r="BA68" s="1439"/>
      <c r="BB68" s="1439"/>
      <c r="BC68" s="1439"/>
      <c r="BD68" s="1439"/>
      <c r="BE68" s="1439"/>
      <c r="BF68" s="1439"/>
      <c r="BG68" s="1439"/>
      <c r="BH68" s="1439"/>
      <c r="BI68" s="1439"/>
      <c r="BJ68" s="1439"/>
      <c r="BK68" s="1439"/>
      <c r="BL68" s="1439"/>
      <c r="BM68" s="1439"/>
      <c r="BN68" s="1439"/>
      <c r="BO68" s="1439"/>
      <c r="BP68" s="1439"/>
      <c r="BQ68" s="1439"/>
      <c r="BR68" s="1439"/>
      <c r="BS68" s="1439"/>
      <c r="BT68" s="1439"/>
      <c r="BU68" s="1439"/>
      <c r="BV68" s="1439"/>
    </row>
    <row r="69" spans="1:74" x14ac:dyDescent="0.25">
      <c r="A69" s="1439"/>
      <c r="B69" s="1439"/>
      <c r="C69" s="1439"/>
      <c r="D69" s="1439"/>
      <c r="E69" s="1439"/>
      <c r="F69" s="1439"/>
      <c r="G69" s="1439"/>
      <c r="H69" s="1439"/>
      <c r="I69" s="1439"/>
      <c r="J69" s="1439"/>
      <c r="K69" s="1439"/>
      <c r="L69" s="1439"/>
      <c r="M69" s="1439"/>
      <c r="N69" s="1439"/>
      <c r="O69" s="1439"/>
      <c r="P69" s="1439"/>
      <c r="Q69" s="1439"/>
      <c r="R69" s="1439"/>
      <c r="S69" s="1439"/>
      <c r="T69" s="1439"/>
      <c r="U69" s="1439"/>
      <c r="V69" s="1439"/>
      <c r="W69" s="1439"/>
      <c r="X69" s="1439"/>
      <c r="Y69" s="1439"/>
      <c r="Z69" s="1439"/>
      <c r="AA69" s="1439"/>
      <c r="AB69" s="1439"/>
      <c r="AC69" s="1439"/>
      <c r="AD69" s="1439"/>
      <c r="AE69" s="1439"/>
      <c r="AF69" s="1439"/>
      <c r="AG69" s="1439"/>
      <c r="AH69" s="1439"/>
      <c r="AI69" s="1439"/>
      <c r="AJ69" s="1439"/>
      <c r="AK69" s="1439"/>
      <c r="AL69" s="1439"/>
      <c r="AM69" s="1439"/>
      <c r="AN69" s="1439"/>
      <c r="AO69" s="1439"/>
      <c r="AP69" s="1439"/>
      <c r="AQ69" s="1439"/>
      <c r="AR69" s="1439"/>
      <c r="AS69" s="1439"/>
      <c r="AT69" s="1439"/>
      <c r="AU69" s="1439"/>
      <c r="AV69" s="1439"/>
      <c r="AW69" s="1439"/>
      <c r="AX69" s="1439"/>
      <c r="AY69" s="1439"/>
      <c r="AZ69" s="1439"/>
      <c r="BA69" s="1439"/>
      <c r="BB69" s="1439"/>
      <c r="BC69" s="1439"/>
      <c r="BD69" s="1439"/>
      <c r="BE69" s="1439"/>
      <c r="BF69" s="1439"/>
      <c r="BG69" s="1439"/>
      <c r="BH69" s="1439"/>
      <c r="BI69" s="1439"/>
      <c r="BJ69" s="1439"/>
      <c r="BK69" s="1439"/>
      <c r="BL69" s="1439"/>
      <c r="BM69" s="1439"/>
      <c r="BN69" s="1439"/>
      <c r="BO69" s="1439"/>
      <c r="BP69" s="1439"/>
      <c r="BQ69" s="1439"/>
      <c r="BR69" s="1439"/>
      <c r="BS69" s="1439"/>
      <c r="BT69" s="1439"/>
      <c r="BU69" s="1439"/>
      <c r="BV69" s="1439"/>
    </row>
    <row r="70" spans="1:74" x14ac:dyDescent="0.25">
      <c r="A70" s="1439"/>
      <c r="B70" s="1439"/>
      <c r="C70" s="1439"/>
      <c r="D70" s="1439"/>
      <c r="E70" s="1439"/>
      <c r="F70" s="1439"/>
      <c r="G70" s="1439"/>
      <c r="H70" s="1439"/>
      <c r="I70" s="1439"/>
      <c r="J70" s="1439"/>
      <c r="K70" s="1439"/>
      <c r="L70" s="1439"/>
      <c r="M70" s="1439"/>
      <c r="N70" s="1439"/>
      <c r="O70" s="1439"/>
      <c r="P70" s="1439"/>
      <c r="Q70" s="1439"/>
      <c r="R70" s="1439"/>
      <c r="S70" s="1439"/>
      <c r="T70" s="1439"/>
      <c r="U70" s="1439"/>
      <c r="V70" s="1439"/>
      <c r="W70" s="1439"/>
      <c r="X70" s="1439"/>
      <c r="Y70" s="1439"/>
      <c r="Z70" s="1439"/>
      <c r="AA70" s="1439"/>
      <c r="AB70" s="1439"/>
      <c r="AC70" s="1439"/>
      <c r="AD70" s="1439"/>
      <c r="AE70" s="1439"/>
      <c r="AF70" s="1439"/>
      <c r="AG70" s="1439"/>
      <c r="AH70" s="1439"/>
      <c r="AI70" s="1439"/>
      <c r="AJ70" s="1439"/>
      <c r="AK70" s="1439"/>
      <c r="AL70" s="1439"/>
      <c r="AM70" s="1439"/>
      <c r="AN70" s="1439"/>
      <c r="AO70" s="1439"/>
      <c r="AP70" s="1439"/>
      <c r="AQ70" s="1439"/>
      <c r="AR70" s="1439"/>
      <c r="AS70" s="1439"/>
      <c r="AT70" s="1439"/>
      <c r="AU70" s="1439"/>
      <c r="AV70" s="1439"/>
      <c r="AW70" s="1439"/>
      <c r="AX70" s="1439"/>
      <c r="AY70" s="1439"/>
      <c r="AZ70" s="1439"/>
      <c r="BA70" s="1439"/>
      <c r="BB70" s="1439"/>
      <c r="BC70" s="1439"/>
      <c r="BD70" s="1439"/>
      <c r="BE70" s="1439"/>
      <c r="BF70" s="1439"/>
      <c r="BG70" s="1439"/>
      <c r="BH70" s="1439"/>
      <c r="BI70" s="1439"/>
      <c r="BJ70" s="1439"/>
      <c r="BK70" s="1439"/>
      <c r="BL70" s="1439"/>
      <c r="BM70" s="1439"/>
      <c r="BN70" s="1439"/>
      <c r="BO70" s="1439"/>
      <c r="BP70" s="1439"/>
      <c r="BQ70" s="1439"/>
      <c r="BR70" s="1439"/>
      <c r="BS70" s="1439"/>
      <c r="BT70" s="1439"/>
      <c r="BU70" s="1439"/>
      <c r="BV70" s="1439"/>
    </row>
    <row r="71" spans="1:74" x14ac:dyDescent="0.25">
      <c r="A71" s="1439"/>
      <c r="B71" s="1439"/>
      <c r="C71" s="1439"/>
      <c r="D71" s="1439"/>
      <c r="E71" s="1439"/>
      <c r="F71" s="1439"/>
      <c r="G71" s="1439"/>
      <c r="H71" s="1439"/>
      <c r="I71" s="1439"/>
      <c r="J71" s="1439"/>
      <c r="K71" s="1439"/>
      <c r="L71" s="1439"/>
      <c r="M71" s="1439"/>
      <c r="N71" s="1439"/>
      <c r="O71" s="1439"/>
      <c r="P71" s="1439"/>
      <c r="Q71" s="1439"/>
      <c r="R71" s="1439"/>
      <c r="S71" s="1439"/>
      <c r="T71" s="1439"/>
      <c r="U71" s="1439"/>
      <c r="V71" s="1439"/>
      <c r="W71" s="1439"/>
      <c r="X71" s="1439"/>
      <c r="Y71" s="1439"/>
      <c r="Z71" s="1439"/>
      <c r="AA71" s="1439"/>
      <c r="AB71" s="1439"/>
      <c r="AC71" s="1439"/>
      <c r="AD71" s="1439"/>
      <c r="AE71" s="1439"/>
      <c r="AF71" s="1439"/>
      <c r="AG71" s="1439"/>
      <c r="AH71" s="1439"/>
      <c r="AI71" s="1439"/>
      <c r="AJ71" s="1439"/>
      <c r="AK71" s="1439"/>
      <c r="AL71" s="1439"/>
      <c r="AM71" s="1439"/>
      <c r="AN71" s="1439"/>
      <c r="AO71" s="1439"/>
      <c r="AP71" s="1439"/>
      <c r="AQ71" s="1439"/>
      <c r="AR71" s="1439"/>
      <c r="AS71" s="1439"/>
      <c r="AT71" s="1439"/>
      <c r="AU71" s="1439"/>
      <c r="AV71" s="1439"/>
      <c r="AW71" s="1439"/>
      <c r="AX71" s="1439"/>
      <c r="AY71" s="1439"/>
      <c r="AZ71" s="1439"/>
      <c r="BA71" s="1439"/>
      <c r="BB71" s="1439"/>
      <c r="BC71" s="1439"/>
      <c r="BD71" s="1439"/>
      <c r="BE71" s="1439"/>
      <c r="BF71" s="1439"/>
      <c r="BG71" s="1439"/>
      <c r="BH71" s="1439"/>
      <c r="BI71" s="1439"/>
      <c r="BJ71" s="1439"/>
      <c r="BK71" s="1439"/>
      <c r="BL71" s="1439"/>
      <c r="BM71" s="1439"/>
      <c r="BN71" s="1439"/>
      <c r="BO71" s="1439"/>
      <c r="BP71" s="1439"/>
      <c r="BQ71" s="1439"/>
      <c r="BR71" s="1439"/>
      <c r="BS71" s="1439"/>
      <c r="BT71" s="1439"/>
      <c r="BU71" s="1439"/>
      <c r="BV71" s="1439"/>
    </row>
    <row r="72" spans="1:74" x14ac:dyDescent="0.25">
      <c r="A72" s="1439"/>
      <c r="B72" s="1439"/>
      <c r="C72" s="1439"/>
      <c r="D72" s="1439"/>
      <c r="E72" s="1439"/>
      <c r="F72" s="1439"/>
      <c r="G72" s="1439"/>
      <c r="H72" s="1439"/>
      <c r="I72" s="1439"/>
      <c r="J72" s="1439"/>
      <c r="K72" s="1439"/>
      <c r="L72" s="1439"/>
      <c r="M72" s="1439"/>
      <c r="N72" s="1439"/>
      <c r="O72" s="1439"/>
      <c r="P72" s="1439"/>
      <c r="Q72" s="1439"/>
      <c r="R72" s="1439"/>
      <c r="S72" s="1439"/>
      <c r="T72" s="1439"/>
      <c r="U72" s="1439"/>
      <c r="V72" s="1439"/>
      <c r="W72" s="1439"/>
      <c r="X72" s="1439"/>
      <c r="Y72" s="1439"/>
      <c r="Z72" s="1439"/>
      <c r="AA72" s="1439"/>
      <c r="AB72" s="1439"/>
      <c r="AC72" s="1439"/>
      <c r="AD72" s="1439"/>
      <c r="AE72" s="1439"/>
      <c r="AF72" s="1439"/>
      <c r="AG72" s="1439"/>
      <c r="AH72" s="1439"/>
      <c r="AI72" s="1439"/>
      <c r="AJ72" s="1439"/>
      <c r="AK72" s="1439"/>
      <c r="AL72" s="1439"/>
      <c r="AM72" s="1439"/>
      <c r="AN72" s="1439"/>
      <c r="AO72" s="1439"/>
      <c r="AP72" s="1439"/>
      <c r="AQ72" s="1439"/>
      <c r="AR72" s="1439"/>
      <c r="AS72" s="1439"/>
      <c r="AT72" s="1439"/>
      <c r="AU72" s="1439"/>
      <c r="AV72" s="1439"/>
      <c r="AW72" s="1439"/>
      <c r="AX72" s="1439"/>
      <c r="AY72" s="1439"/>
      <c r="AZ72" s="1439"/>
      <c r="BA72" s="1439"/>
      <c r="BB72" s="1439"/>
      <c r="BC72" s="1439"/>
      <c r="BD72" s="1439"/>
      <c r="BE72" s="1439"/>
      <c r="BF72" s="1439"/>
      <c r="BG72" s="1439"/>
      <c r="BH72" s="1439"/>
      <c r="BI72" s="1439"/>
      <c r="BJ72" s="1439"/>
      <c r="BK72" s="1439"/>
      <c r="BL72" s="1439"/>
      <c r="BM72" s="1439"/>
      <c r="BN72" s="1439"/>
      <c r="BO72" s="1439"/>
      <c r="BP72" s="1439"/>
      <c r="BQ72" s="1439"/>
      <c r="BR72" s="1439"/>
      <c r="BS72" s="1439"/>
      <c r="BT72" s="1439"/>
      <c r="BU72" s="1439"/>
      <c r="BV72" s="1439"/>
    </row>
    <row r="73" spans="1:74" x14ac:dyDescent="0.25">
      <c r="A73" s="1439"/>
      <c r="B73" s="1439"/>
      <c r="C73" s="1439"/>
      <c r="D73" s="1439"/>
      <c r="E73" s="1439"/>
      <c r="F73" s="1439"/>
      <c r="G73" s="1439"/>
      <c r="H73" s="1439"/>
      <c r="I73" s="1439"/>
      <c r="J73" s="1439"/>
      <c r="K73" s="1439"/>
      <c r="L73" s="1439"/>
      <c r="M73" s="1439"/>
      <c r="N73" s="1439"/>
      <c r="O73" s="1439"/>
      <c r="P73" s="1439"/>
      <c r="Q73" s="1439"/>
      <c r="R73" s="1439"/>
      <c r="S73" s="1439"/>
      <c r="T73" s="1439"/>
      <c r="U73" s="1439"/>
      <c r="V73" s="1439"/>
      <c r="W73" s="1439"/>
      <c r="X73" s="1439"/>
      <c r="Y73" s="1439"/>
      <c r="Z73" s="1439"/>
      <c r="AA73" s="1439"/>
      <c r="AB73" s="1439"/>
      <c r="AC73" s="1439"/>
      <c r="AD73" s="1439"/>
      <c r="AE73" s="1439"/>
      <c r="AF73" s="1439"/>
      <c r="AG73" s="1439"/>
      <c r="AH73" s="1439"/>
      <c r="AI73" s="1439"/>
      <c r="AJ73" s="1439"/>
      <c r="AK73" s="1439"/>
      <c r="AL73" s="1439"/>
      <c r="AM73" s="1439"/>
      <c r="AN73" s="1439"/>
      <c r="AO73" s="1439"/>
      <c r="AP73" s="1439"/>
      <c r="AQ73" s="1439"/>
      <c r="AR73" s="1439"/>
      <c r="AS73" s="1439"/>
      <c r="AT73" s="1439"/>
      <c r="AU73" s="1439"/>
      <c r="AV73" s="1439"/>
      <c r="AW73" s="1439"/>
      <c r="AX73" s="1439"/>
      <c r="AY73" s="1439"/>
      <c r="AZ73" s="1439"/>
      <c r="BA73" s="1439"/>
      <c r="BB73" s="1439"/>
      <c r="BC73" s="1439"/>
      <c r="BD73" s="1439"/>
      <c r="BE73" s="1439"/>
      <c r="BF73" s="1439"/>
      <c r="BG73" s="1439"/>
      <c r="BH73" s="1439"/>
      <c r="BI73" s="1439"/>
      <c r="BJ73" s="1439"/>
      <c r="BK73" s="1439"/>
      <c r="BL73" s="1439"/>
      <c r="BM73" s="1439"/>
      <c r="BN73" s="1439"/>
      <c r="BO73" s="1439"/>
      <c r="BP73" s="1439"/>
      <c r="BQ73" s="1439"/>
      <c r="BR73" s="1439"/>
      <c r="BS73" s="1439"/>
      <c r="BT73" s="1439"/>
      <c r="BU73" s="1439"/>
      <c r="BV73" s="1439"/>
    </row>
    <row r="74" spans="1:74" x14ac:dyDescent="0.25">
      <c r="A74" s="1439"/>
      <c r="B74" s="1439"/>
      <c r="C74" s="1439"/>
      <c r="D74" s="1439"/>
      <c r="E74" s="1439"/>
      <c r="F74" s="1439"/>
      <c r="G74" s="1439"/>
      <c r="H74" s="1439"/>
      <c r="I74" s="1439"/>
      <c r="J74" s="1439"/>
      <c r="K74" s="1439"/>
      <c r="L74" s="1439"/>
      <c r="M74" s="1439"/>
      <c r="N74" s="1439"/>
      <c r="O74" s="1439"/>
      <c r="P74" s="1439"/>
      <c r="Q74" s="1439"/>
      <c r="R74" s="1439"/>
      <c r="S74" s="1439"/>
      <c r="T74" s="1439"/>
      <c r="U74" s="1439"/>
      <c r="V74" s="1439"/>
      <c r="W74" s="1439"/>
      <c r="X74" s="1439"/>
      <c r="Y74" s="1439"/>
      <c r="Z74" s="1439"/>
      <c r="AA74" s="1439"/>
      <c r="AB74" s="1439"/>
      <c r="AC74" s="1439"/>
      <c r="AD74" s="1439"/>
      <c r="AE74" s="1439"/>
      <c r="AF74" s="1439"/>
      <c r="AG74" s="1439"/>
      <c r="AH74" s="1439"/>
      <c r="AI74" s="1439"/>
      <c r="AJ74" s="1439"/>
      <c r="AK74" s="1439"/>
      <c r="AL74" s="1439"/>
      <c r="AM74" s="1439"/>
      <c r="AN74" s="1439"/>
      <c r="AO74" s="1439"/>
      <c r="AP74" s="1439"/>
      <c r="AQ74" s="1439"/>
      <c r="AR74" s="1439"/>
      <c r="AS74" s="1439"/>
      <c r="AT74" s="1439"/>
      <c r="AU74" s="1439"/>
      <c r="AV74" s="1439"/>
      <c r="AW74" s="1439"/>
      <c r="AX74" s="1439"/>
      <c r="AY74" s="1439"/>
      <c r="AZ74" s="1439"/>
      <c r="BA74" s="1439"/>
      <c r="BB74" s="1439"/>
      <c r="BC74" s="1439"/>
      <c r="BD74" s="1439"/>
      <c r="BE74" s="1439"/>
      <c r="BF74" s="1439"/>
      <c r="BG74" s="1439"/>
      <c r="BH74" s="1439"/>
      <c r="BI74" s="1439"/>
      <c r="BJ74" s="1439"/>
      <c r="BK74" s="1439"/>
      <c r="BL74" s="1439"/>
      <c r="BM74" s="1439"/>
      <c r="BN74" s="1439"/>
      <c r="BO74" s="1439"/>
      <c r="BP74" s="1439"/>
      <c r="BQ74" s="1439"/>
      <c r="BR74" s="1439"/>
      <c r="BS74" s="1439"/>
      <c r="BT74" s="1439"/>
      <c r="BU74" s="1439"/>
      <c r="BV74" s="1439"/>
    </row>
    <row r="75" spans="1:74" x14ac:dyDescent="0.25">
      <c r="A75" s="1439"/>
      <c r="B75" s="1439"/>
      <c r="C75" s="1439"/>
      <c r="D75" s="1439"/>
      <c r="E75" s="1439"/>
      <c r="F75" s="1439"/>
      <c r="G75" s="1439"/>
      <c r="H75" s="1439"/>
      <c r="I75" s="1439"/>
      <c r="J75" s="1439"/>
      <c r="K75" s="1439"/>
      <c r="L75" s="1439"/>
      <c r="M75" s="1439"/>
      <c r="N75" s="1439"/>
      <c r="O75" s="1439"/>
      <c r="P75" s="1439"/>
      <c r="Q75" s="1439"/>
      <c r="R75" s="1439"/>
      <c r="S75" s="1439"/>
      <c r="T75" s="1439"/>
      <c r="U75" s="1439"/>
      <c r="V75" s="1439"/>
      <c r="W75" s="1439"/>
      <c r="X75" s="1439"/>
      <c r="Y75" s="1439"/>
      <c r="Z75" s="1439"/>
      <c r="AA75" s="1439"/>
      <c r="AB75" s="1439"/>
      <c r="AC75" s="1439"/>
      <c r="AD75" s="1439"/>
      <c r="AE75" s="1439"/>
      <c r="AF75" s="1439"/>
      <c r="AG75" s="1439"/>
      <c r="AH75" s="1439"/>
      <c r="AI75" s="1439"/>
      <c r="AJ75" s="1439"/>
      <c r="AK75" s="1439"/>
      <c r="AL75" s="1439"/>
      <c r="AM75" s="1439"/>
      <c r="AN75" s="1439"/>
      <c r="AO75" s="1439"/>
      <c r="AP75" s="1439"/>
      <c r="AQ75" s="1439"/>
      <c r="AR75" s="1439"/>
      <c r="AS75" s="1439"/>
      <c r="AT75" s="1439"/>
      <c r="AU75" s="1439"/>
      <c r="AV75" s="1439"/>
      <c r="AW75" s="1439"/>
      <c r="AX75" s="1439"/>
      <c r="AY75" s="1439"/>
      <c r="AZ75" s="1439"/>
      <c r="BA75" s="1439"/>
      <c r="BB75" s="1439"/>
      <c r="BC75" s="1439"/>
      <c r="BD75" s="1439"/>
      <c r="BE75" s="1439"/>
      <c r="BF75" s="1439"/>
      <c r="BG75" s="1439"/>
      <c r="BH75" s="1439"/>
      <c r="BI75" s="1439"/>
      <c r="BJ75" s="1439"/>
      <c r="BK75" s="1439"/>
      <c r="BL75" s="1439"/>
      <c r="BM75" s="1439"/>
      <c r="BN75" s="1439"/>
      <c r="BO75" s="1439"/>
      <c r="BP75" s="1439"/>
      <c r="BQ75" s="1439"/>
      <c r="BR75" s="1439"/>
      <c r="BS75" s="1439"/>
      <c r="BT75" s="1439"/>
      <c r="BU75" s="1439"/>
      <c r="BV75" s="1439"/>
    </row>
    <row r="76" spans="1:74" x14ac:dyDescent="0.25">
      <c r="A76" s="1439"/>
      <c r="B76" s="1439"/>
      <c r="C76" s="1439"/>
      <c r="D76" s="1439"/>
      <c r="E76" s="1439"/>
      <c r="F76" s="1439"/>
      <c r="G76" s="1439"/>
      <c r="H76" s="1439"/>
      <c r="I76" s="1439"/>
      <c r="J76" s="1439"/>
      <c r="K76" s="1439"/>
      <c r="L76" s="1439"/>
      <c r="M76" s="1439"/>
      <c r="N76" s="1439"/>
      <c r="O76" s="1439"/>
      <c r="P76" s="1439"/>
      <c r="Q76" s="1439"/>
      <c r="R76" s="1439"/>
      <c r="S76" s="1439"/>
      <c r="T76" s="1439"/>
      <c r="U76" s="1439"/>
      <c r="V76" s="1439"/>
      <c r="W76" s="1439"/>
      <c r="X76" s="1439"/>
      <c r="Y76" s="1439"/>
      <c r="Z76" s="1439"/>
      <c r="AA76" s="1439"/>
      <c r="AB76" s="1439"/>
      <c r="AC76" s="1439"/>
      <c r="AD76" s="1439"/>
      <c r="AE76" s="1439"/>
      <c r="AF76" s="1439"/>
      <c r="AG76" s="1439"/>
      <c r="AH76" s="1439"/>
      <c r="AI76" s="1439"/>
      <c r="AJ76" s="1439"/>
      <c r="AK76" s="1439"/>
      <c r="AL76" s="1439"/>
      <c r="AM76" s="1439"/>
      <c r="AN76" s="1439"/>
      <c r="AO76" s="1439"/>
      <c r="AP76" s="1439"/>
      <c r="AQ76" s="1439"/>
      <c r="AR76" s="1439"/>
      <c r="AS76" s="1439"/>
      <c r="AT76" s="1439"/>
      <c r="AU76" s="1439"/>
      <c r="AV76" s="1439"/>
      <c r="AW76" s="1439"/>
      <c r="AX76" s="1439"/>
      <c r="AY76" s="1439"/>
      <c r="AZ76" s="1439"/>
      <c r="BA76" s="1439"/>
      <c r="BB76" s="1439"/>
      <c r="BC76" s="1439"/>
      <c r="BD76" s="1439"/>
      <c r="BE76" s="1439"/>
      <c r="BF76" s="1439"/>
      <c r="BG76" s="1439"/>
      <c r="BH76" s="1439"/>
      <c r="BI76" s="1439"/>
      <c r="BJ76" s="1439"/>
      <c r="BK76" s="1439"/>
      <c r="BL76" s="1439"/>
      <c r="BM76" s="1439"/>
      <c r="BN76" s="1439"/>
      <c r="BO76" s="1439"/>
      <c r="BP76" s="1439"/>
      <c r="BQ76" s="1439"/>
      <c r="BR76" s="1439"/>
      <c r="BS76" s="1439"/>
      <c r="BT76" s="1439"/>
      <c r="BU76" s="1439"/>
      <c r="BV76" s="1439"/>
    </row>
    <row r="77" spans="1:74" x14ac:dyDescent="0.25">
      <c r="A77" s="1439"/>
      <c r="B77" s="1439"/>
      <c r="C77" s="1439"/>
      <c r="D77" s="1439"/>
      <c r="E77" s="1439"/>
      <c r="F77" s="1439"/>
      <c r="G77" s="1439"/>
      <c r="H77" s="1439"/>
      <c r="I77" s="1439"/>
      <c r="J77" s="1439"/>
      <c r="K77" s="1439"/>
      <c r="L77" s="1439"/>
      <c r="M77" s="1439"/>
      <c r="N77" s="1439"/>
      <c r="O77" s="1439"/>
      <c r="P77" s="1439"/>
      <c r="Q77" s="1439"/>
      <c r="R77" s="1439"/>
      <c r="S77" s="1439"/>
      <c r="T77" s="1439"/>
      <c r="U77" s="1439"/>
      <c r="V77" s="1439"/>
      <c r="W77" s="1439"/>
      <c r="X77" s="1439"/>
      <c r="Y77" s="1439"/>
      <c r="Z77" s="1439"/>
      <c r="AA77" s="1439"/>
      <c r="AB77" s="1439"/>
      <c r="AC77" s="1439"/>
      <c r="AD77" s="1439"/>
      <c r="AE77" s="1439"/>
      <c r="AF77" s="1439"/>
      <c r="AG77" s="1439"/>
      <c r="AH77" s="1439"/>
      <c r="AI77" s="1439"/>
      <c r="AJ77" s="1439"/>
      <c r="AK77" s="1439"/>
      <c r="AL77" s="1439"/>
      <c r="AM77" s="1439"/>
      <c r="AN77" s="1439"/>
      <c r="AO77" s="1439"/>
      <c r="AP77" s="1439"/>
      <c r="AQ77" s="1439"/>
      <c r="AR77" s="1439"/>
      <c r="AS77" s="1439"/>
      <c r="AT77" s="1439"/>
      <c r="AU77" s="1439"/>
      <c r="AV77" s="1439"/>
      <c r="AW77" s="1439"/>
      <c r="AX77" s="1439"/>
      <c r="AY77" s="1439"/>
      <c r="AZ77" s="1439"/>
      <c r="BA77" s="1439"/>
      <c r="BB77" s="1439"/>
      <c r="BC77" s="1439"/>
      <c r="BD77" s="1439"/>
      <c r="BE77" s="1439"/>
      <c r="BF77" s="1439"/>
      <c r="BG77" s="1439"/>
      <c r="BH77" s="1439"/>
      <c r="BI77" s="1439"/>
      <c r="BJ77" s="1439"/>
      <c r="BK77" s="1439"/>
      <c r="BL77" s="1439"/>
      <c r="BM77" s="1439"/>
      <c r="BN77" s="1439"/>
      <c r="BO77" s="1439"/>
      <c r="BP77" s="1439"/>
      <c r="BQ77" s="1439"/>
      <c r="BR77" s="1439"/>
      <c r="BS77" s="1439"/>
      <c r="BT77" s="1439"/>
      <c r="BU77" s="1439"/>
      <c r="BV77" s="1439"/>
    </row>
    <row r="78" spans="1:74" x14ac:dyDescent="0.25">
      <c r="A78" s="1439"/>
      <c r="B78" s="1439"/>
      <c r="C78" s="1439"/>
      <c r="D78" s="1439"/>
      <c r="E78" s="1439"/>
      <c r="F78" s="1439"/>
      <c r="G78" s="1439"/>
      <c r="H78" s="1439"/>
      <c r="I78" s="1439"/>
      <c r="J78" s="1439"/>
      <c r="K78" s="1439"/>
      <c r="L78" s="1439"/>
      <c r="M78" s="1439"/>
      <c r="N78" s="1439"/>
      <c r="O78" s="1439"/>
      <c r="P78" s="1439"/>
      <c r="Q78" s="1439"/>
      <c r="R78" s="1439"/>
      <c r="S78" s="1439"/>
      <c r="T78" s="1439"/>
      <c r="U78" s="1439"/>
      <c r="V78" s="1439"/>
      <c r="W78" s="1439"/>
      <c r="X78" s="1439"/>
      <c r="Y78" s="1439"/>
      <c r="Z78" s="1439"/>
      <c r="AA78" s="1439"/>
      <c r="AB78" s="1439"/>
      <c r="AC78" s="1439"/>
      <c r="AD78" s="1439"/>
      <c r="AE78" s="1439"/>
      <c r="AF78" s="1439"/>
      <c r="AG78" s="1439"/>
      <c r="AH78" s="1439"/>
      <c r="AI78" s="1439"/>
      <c r="AJ78" s="1439"/>
      <c r="AK78" s="1439"/>
      <c r="AL78" s="1439"/>
      <c r="AM78" s="1439"/>
      <c r="AN78" s="1439"/>
      <c r="AO78" s="1439"/>
      <c r="AP78" s="1439"/>
      <c r="AQ78" s="1439"/>
      <c r="AR78" s="1439"/>
      <c r="AS78" s="1439"/>
      <c r="AT78" s="1439"/>
      <c r="AU78" s="1439"/>
      <c r="AV78" s="1439"/>
      <c r="AW78" s="1439"/>
      <c r="AX78" s="1439"/>
      <c r="AY78" s="1439"/>
      <c r="AZ78" s="1439"/>
      <c r="BA78" s="1439"/>
      <c r="BB78" s="1439"/>
      <c r="BC78" s="1439"/>
      <c r="BD78" s="1439"/>
      <c r="BE78" s="1439"/>
      <c r="BF78" s="1439"/>
      <c r="BG78" s="1439"/>
      <c r="BH78" s="1439"/>
      <c r="BI78" s="1439"/>
      <c r="BJ78" s="1439"/>
      <c r="BK78" s="1439"/>
      <c r="BL78" s="1439"/>
      <c r="BM78" s="1439"/>
      <c r="BN78" s="1439"/>
      <c r="BO78" s="1439"/>
      <c r="BP78" s="1439"/>
      <c r="BQ78" s="1439"/>
      <c r="BR78" s="1439"/>
      <c r="BS78" s="1439"/>
      <c r="BT78" s="1439"/>
      <c r="BU78" s="1439"/>
      <c r="BV78" s="1439"/>
    </row>
    <row r="79" spans="1:74" x14ac:dyDescent="0.25">
      <c r="A79" s="1439"/>
      <c r="B79" s="1439"/>
      <c r="C79" s="1439"/>
      <c r="D79" s="1439"/>
      <c r="E79" s="1439"/>
      <c r="F79" s="1439"/>
      <c r="G79" s="1439"/>
      <c r="H79" s="1439"/>
      <c r="I79" s="1439"/>
      <c r="J79" s="1439"/>
      <c r="K79" s="1439"/>
      <c r="L79" s="1439"/>
      <c r="M79" s="1439"/>
      <c r="N79" s="1439"/>
      <c r="O79" s="1439"/>
      <c r="P79" s="1439"/>
      <c r="Q79" s="1439"/>
      <c r="R79" s="1439"/>
      <c r="S79" s="1439"/>
      <c r="T79" s="1439"/>
      <c r="U79" s="1439"/>
      <c r="V79" s="1439"/>
      <c r="W79" s="1439"/>
      <c r="X79" s="1439"/>
      <c r="Y79" s="1439"/>
      <c r="Z79" s="1439"/>
      <c r="AA79" s="1439"/>
      <c r="AB79" s="1439"/>
      <c r="AC79" s="1439"/>
      <c r="AD79" s="1439"/>
      <c r="AE79" s="1439"/>
      <c r="AF79" s="1439"/>
      <c r="AG79" s="1439"/>
      <c r="AH79" s="1439"/>
      <c r="AI79" s="1439"/>
      <c r="AJ79" s="1439"/>
      <c r="AK79" s="1439"/>
      <c r="AL79" s="1439"/>
      <c r="AM79" s="1439"/>
      <c r="AN79" s="1439"/>
      <c r="AO79" s="1439"/>
      <c r="AP79" s="1439"/>
      <c r="AQ79" s="1439"/>
      <c r="AR79" s="1439"/>
      <c r="AS79" s="1439"/>
      <c r="AT79" s="1439"/>
      <c r="AU79" s="1439"/>
      <c r="AV79" s="1439"/>
      <c r="AW79" s="1439"/>
      <c r="AX79" s="1439"/>
      <c r="AY79" s="1439"/>
      <c r="AZ79" s="1439"/>
      <c r="BA79" s="1439"/>
      <c r="BB79" s="1439"/>
      <c r="BC79" s="1439"/>
      <c r="BD79" s="1439"/>
      <c r="BE79" s="1439"/>
      <c r="BF79" s="1439"/>
      <c r="BG79" s="1439"/>
      <c r="BH79" s="1439"/>
      <c r="BI79" s="1439"/>
      <c r="BJ79" s="1439"/>
      <c r="BK79" s="1439"/>
      <c r="BL79" s="1439"/>
      <c r="BM79" s="1439"/>
      <c r="BN79" s="1439"/>
      <c r="BO79" s="1439"/>
      <c r="BP79" s="1439"/>
      <c r="BQ79" s="1439"/>
      <c r="BR79" s="1439"/>
      <c r="BS79" s="1439"/>
      <c r="BT79" s="1439"/>
      <c r="BU79" s="1439"/>
      <c r="BV79" s="1439"/>
    </row>
    <row r="80" spans="1:74" x14ac:dyDescent="0.25">
      <c r="A80" s="1439"/>
      <c r="B80" s="1439"/>
      <c r="C80" s="1439"/>
      <c r="D80" s="1439"/>
      <c r="E80" s="1439"/>
      <c r="F80" s="1439"/>
      <c r="G80" s="1439"/>
      <c r="H80" s="1439"/>
      <c r="I80" s="1439"/>
      <c r="J80" s="1439"/>
      <c r="K80" s="1439"/>
      <c r="L80" s="1439"/>
      <c r="M80" s="1439"/>
      <c r="N80" s="1439"/>
      <c r="O80" s="1439"/>
      <c r="P80" s="1439"/>
      <c r="Q80" s="1439"/>
      <c r="R80" s="1439"/>
      <c r="S80" s="1439"/>
      <c r="T80" s="1439"/>
      <c r="U80" s="1439"/>
      <c r="V80" s="1439"/>
      <c r="W80" s="1439"/>
      <c r="X80" s="1439"/>
      <c r="Y80" s="1439"/>
      <c r="Z80" s="1439"/>
      <c r="AA80" s="1439"/>
      <c r="AB80" s="1439"/>
      <c r="AC80" s="1439"/>
      <c r="AD80" s="1439"/>
      <c r="AE80" s="1439"/>
      <c r="AF80" s="1439"/>
      <c r="AG80" s="1439"/>
      <c r="AH80" s="1439"/>
      <c r="AI80" s="1439"/>
      <c r="AJ80" s="1439"/>
      <c r="AK80" s="1439"/>
      <c r="AL80" s="1439"/>
      <c r="AM80" s="1439"/>
      <c r="AN80" s="1439"/>
      <c r="AO80" s="1439"/>
      <c r="AP80" s="1439"/>
      <c r="AQ80" s="1439"/>
      <c r="AR80" s="1439"/>
      <c r="AS80" s="1439"/>
      <c r="AT80" s="1439"/>
      <c r="AU80" s="1439"/>
      <c r="AV80" s="1439"/>
      <c r="AW80" s="1439"/>
      <c r="AX80" s="1439"/>
      <c r="AY80" s="1439"/>
      <c r="AZ80" s="1439"/>
      <c r="BA80" s="1439"/>
      <c r="BB80" s="1439"/>
      <c r="BC80" s="1439"/>
      <c r="BD80" s="1439"/>
      <c r="BE80" s="1439"/>
      <c r="BF80" s="1439"/>
      <c r="BG80" s="1439"/>
      <c r="BH80" s="1439"/>
      <c r="BI80" s="1439"/>
      <c r="BJ80" s="1439"/>
      <c r="BK80" s="1439"/>
      <c r="BL80" s="1439"/>
      <c r="BM80" s="1439"/>
      <c r="BN80" s="1439"/>
      <c r="BO80" s="1439"/>
      <c r="BP80" s="1439"/>
      <c r="BQ80" s="1439"/>
      <c r="BR80" s="1439"/>
      <c r="BS80" s="1439"/>
      <c r="BT80" s="1439"/>
      <c r="BU80" s="1439"/>
      <c r="BV80" s="1439"/>
    </row>
    <row r="81" spans="1:74" x14ac:dyDescent="0.25">
      <c r="A81" s="1439"/>
      <c r="B81" s="1439"/>
      <c r="C81" s="1439"/>
      <c r="D81" s="1439"/>
      <c r="E81" s="1439"/>
      <c r="F81" s="1439"/>
      <c r="G81" s="1439"/>
      <c r="H81" s="1439"/>
      <c r="I81" s="1439"/>
      <c r="J81" s="1439"/>
      <c r="K81" s="1439"/>
      <c r="L81" s="1439"/>
      <c r="M81" s="1439"/>
      <c r="N81" s="1439"/>
      <c r="O81" s="1439"/>
      <c r="P81" s="1439"/>
      <c r="Q81" s="1439"/>
      <c r="R81" s="1439"/>
      <c r="S81" s="1439"/>
      <c r="T81" s="1439"/>
      <c r="U81" s="1439"/>
      <c r="V81" s="1439"/>
      <c r="W81" s="1439"/>
      <c r="X81" s="1439"/>
      <c r="Y81" s="1439"/>
      <c r="Z81" s="1439"/>
      <c r="AA81" s="1439"/>
      <c r="AB81" s="1439"/>
      <c r="AC81" s="1439"/>
      <c r="AD81" s="1439"/>
      <c r="AE81" s="1439"/>
      <c r="AF81" s="1439"/>
      <c r="AG81" s="1439"/>
      <c r="AH81" s="1439"/>
      <c r="AI81" s="1439"/>
      <c r="AJ81" s="1439"/>
      <c r="AK81" s="1439"/>
      <c r="AL81" s="1439"/>
      <c r="AM81" s="1439"/>
      <c r="AN81" s="1439"/>
      <c r="AO81" s="1439"/>
      <c r="AP81" s="1439"/>
      <c r="AQ81" s="1439"/>
      <c r="AR81" s="1439"/>
      <c r="AS81" s="1439"/>
      <c r="AT81" s="1439"/>
      <c r="AU81" s="1439"/>
      <c r="AV81" s="1439"/>
      <c r="AW81" s="1439"/>
      <c r="AX81" s="1439"/>
      <c r="AY81" s="1439"/>
      <c r="AZ81" s="1439"/>
      <c r="BA81" s="1439"/>
      <c r="BB81" s="1439"/>
      <c r="BC81" s="1439"/>
      <c r="BD81" s="1439"/>
      <c r="BE81" s="1439"/>
      <c r="BF81" s="1439"/>
      <c r="BG81" s="1439"/>
      <c r="BH81" s="1439"/>
      <c r="BI81" s="1439"/>
      <c r="BJ81" s="1439"/>
      <c r="BK81" s="1439"/>
      <c r="BL81" s="1439"/>
      <c r="BM81" s="1439"/>
      <c r="BN81" s="1439"/>
      <c r="BO81" s="1439"/>
      <c r="BP81" s="1439"/>
      <c r="BQ81" s="1439"/>
      <c r="BR81" s="1439"/>
      <c r="BS81" s="1439"/>
      <c r="BT81" s="1439"/>
      <c r="BU81" s="1439"/>
      <c r="BV81" s="1439"/>
    </row>
    <row r="82" spans="1:74" x14ac:dyDescent="0.25">
      <c r="A82" s="1439"/>
      <c r="B82" s="1439"/>
      <c r="C82" s="1439"/>
      <c r="D82" s="1439"/>
      <c r="E82" s="1439"/>
      <c r="F82" s="1439"/>
      <c r="G82" s="1439"/>
      <c r="H82" s="1439"/>
      <c r="I82" s="1439"/>
      <c r="J82" s="1439"/>
      <c r="K82" s="1439"/>
      <c r="L82" s="1439"/>
      <c r="M82" s="1439"/>
      <c r="N82" s="1439"/>
      <c r="O82" s="1439"/>
      <c r="P82" s="1439"/>
      <c r="Q82" s="1439"/>
      <c r="R82" s="1439"/>
      <c r="S82" s="1439"/>
      <c r="T82" s="1439"/>
      <c r="U82" s="1439"/>
      <c r="V82" s="1439"/>
      <c r="W82" s="1439"/>
      <c r="X82" s="1439"/>
      <c r="Y82" s="1439"/>
      <c r="Z82" s="1439"/>
      <c r="AA82" s="1439"/>
      <c r="AB82" s="1439"/>
      <c r="AC82" s="1439"/>
      <c r="AD82" s="1439"/>
      <c r="AE82" s="1439"/>
      <c r="AF82" s="1439"/>
      <c r="AG82" s="1439"/>
      <c r="AH82" s="1439"/>
      <c r="AI82" s="1439"/>
      <c r="AJ82" s="1439"/>
      <c r="AK82" s="1439"/>
      <c r="AL82" s="1439"/>
      <c r="AM82" s="1439"/>
      <c r="AN82" s="1439"/>
      <c r="AO82" s="1439"/>
      <c r="AP82" s="1439"/>
      <c r="AQ82" s="1439"/>
      <c r="AR82" s="1439"/>
      <c r="AS82" s="1439"/>
      <c r="AT82" s="1439"/>
      <c r="AU82" s="1439"/>
      <c r="AV82" s="1439"/>
      <c r="AW82" s="1439"/>
      <c r="AX82" s="1439"/>
      <c r="AY82" s="1439"/>
      <c r="AZ82" s="1439"/>
      <c r="BA82" s="1439"/>
      <c r="BB82" s="1439"/>
      <c r="BC82" s="1439"/>
      <c r="BD82" s="1439"/>
      <c r="BE82" s="1439"/>
      <c r="BF82" s="1439"/>
      <c r="BG82" s="1439"/>
      <c r="BH82" s="1439"/>
      <c r="BI82" s="1439"/>
      <c r="BJ82" s="1439"/>
      <c r="BK82" s="1439"/>
      <c r="BL82" s="1439"/>
      <c r="BM82" s="1439"/>
      <c r="BN82" s="1439"/>
      <c r="BO82" s="1439"/>
      <c r="BP82" s="1439"/>
      <c r="BQ82" s="1439"/>
      <c r="BR82" s="1439"/>
      <c r="BS82" s="1439"/>
      <c r="BT82" s="1439"/>
      <c r="BU82" s="1439"/>
      <c r="BV82" s="1439"/>
    </row>
    <row r="83" spans="1:74" x14ac:dyDescent="0.25">
      <c r="A83" s="1439"/>
      <c r="B83" s="1439"/>
      <c r="C83" s="1439"/>
      <c r="D83" s="1439"/>
      <c r="E83" s="1439"/>
      <c r="F83" s="1439"/>
      <c r="G83" s="1439"/>
      <c r="H83" s="1439"/>
      <c r="I83" s="1439"/>
      <c r="J83" s="1439"/>
      <c r="K83" s="1439"/>
      <c r="L83" s="1439"/>
      <c r="M83" s="1439"/>
      <c r="N83" s="1439"/>
      <c r="O83" s="1439"/>
      <c r="P83" s="1439"/>
      <c r="Q83" s="1439"/>
      <c r="R83" s="1439"/>
      <c r="S83" s="1439"/>
      <c r="T83" s="1439"/>
      <c r="U83" s="1439"/>
      <c r="V83" s="1439"/>
      <c r="W83" s="1439"/>
      <c r="X83" s="1439"/>
      <c r="Y83" s="1439"/>
      <c r="Z83" s="1439"/>
      <c r="AA83" s="1439"/>
      <c r="AB83" s="1439"/>
      <c r="AC83" s="1439"/>
      <c r="AD83" s="1439"/>
      <c r="AE83" s="1439"/>
      <c r="AF83" s="1439"/>
      <c r="AG83" s="1439"/>
      <c r="AH83" s="1439"/>
      <c r="AI83" s="1439"/>
      <c r="AJ83" s="1439"/>
      <c r="AK83" s="1439"/>
      <c r="AL83" s="1439"/>
      <c r="AM83" s="1439"/>
      <c r="AN83" s="1439"/>
      <c r="AO83" s="1439"/>
      <c r="AP83" s="1439"/>
      <c r="AQ83" s="1439"/>
      <c r="AR83" s="1439"/>
      <c r="AS83" s="1439"/>
      <c r="AT83" s="1439"/>
      <c r="AU83" s="1439"/>
      <c r="AV83" s="1439"/>
      <c r="AW83" s="1439"/>
      <c r="AX83" s="1439"/>
      <c r="AY83" s="1439"/>
      <c r="AZ83" s="1439"/>
      <c r="BA83" s="1439"/>
      <c r="BB83" s="1439"/>
      <c r="BC83" s="1439"/>
      <c r="BD83" s="1439"/>
      <c r="BE83" s="1439"/>
      <c r="BF83" s="1439"/>
      <c r="BG83" s="1439"/>
      <c r="BH83" s="1439"/>
      <c r="BI83" s="1439"/>
      <c r="BJ83" s="1439"/>
      <c r="BK83" s="1439"/>
      <c r="BL83" s="1439"/>
      <c r="BM83" s="1439"/>
      <c r="BN83" s="1439"/>
      <c r="BO83" s="1439"/>
      <c r="BP83" s="1439"/>
      <c r="BQ83" s="1439"/>
      <c r="BR83" s="1439"/>
      <c r="BS83" s="1439"/>
      <c r="BT83" s="1439"/>
      <c r="BU83" s="1439"/>
      <c r="BV83" s="1439"/>
    </row>
    <row r="84" spans="1:74" x14ac:dyDescent="0.25">
      <c r="A84" s="1439"/>
      <c r="B84" s="1439"/>
      <c r="C84" s="1439"/>
      <c r="D84" s="1439"/>
      <c r="E84" s="1439"/>
      <c r="F84" s="1439"/>
      <c r="G84" s="1439"/>
      <c r="H84" s="1439"/>
      <c r="I84" s="1439"/>
      <c r="J84" s="1439"/>
      <c r="K84" s="1439"/>
      <c r="L84" s="1439"/>
      <c r="M84" s="1439"/>
      <c r="N84" s="1439"/>
      <c r="O84" s="1439"/>
      <c r="P84" s="1439"/>
      <c r="Q84" s="1439"/>
      <c r="R84" s="1439"/>
      <c r="S84" s="1439"/>
      <c r="T84" s="1439"/>
      <c r="U84" s="1439"/>
      <c r="V84" s="1439"/>
      <c r="W84" s="1439"/>
      <c r="X84" s="1439"/>
      <c r="Y84" s="1439"/>
      <c r="Z84" s="1439"/>
      <c r="AA84" s="1439"/>
      <c r="AB84" s="1439"/>
      <c r="AC84" s="1439"/>
      <c r="AD84" s="1439"/>
      <c r="AE84" s="1439"/>
      <c r="AF84" s="1439"/>
      <c r="AG84" s="1439"/>
      <c r="AH84" s="1439"/>
      <c r="AI84" s="1439"/>
      <c r="AJ84" s="1439"/>
      <c r="AK84" s="1439"/>
      <c r="AL84" s="1439"/>
      <c r="AM84" s="1439"/>
      <c r="AN84" s="1439"/>
      <c r="AO84" s="1439"/>
      <c r="AP84" s="1439"/>
      <c r="AQ84" s="1439"/>
      <c r="AR84" s="1439"/>
      <c r="AS84" s="1439"/>
      <c r="AT84" s="1439"/>
      <c r="AU84" s="1439"/>
      <c r="AV84" s="1439"/>
      <c r="AW84" s="1439"/>
      <c r="AX84" s="1439"/>
      <c r="AY84" s="1439"/>
      <c r="AZ84" s="1439"/>
      <c r="BA84" s="1439"/>
      <c r="BB84" s="1439"/>
      <c r="BC84" s="1439"/>
      <c r="BD84" s="1439"/>
      <c r="BE84" s="1439"/>
      <c r="BF84" s="1439"/>
      <c r="BG84" s="1439"/>
      <c r="BH84" s="1439"/>
      <c r="BI84" s="1439"/>
      <c r="BJ84" s="1439"/>
      <c r="BK84" s="1439"/>
      <c r="BL84" s="1439"/>
      <c r="BM84" s="1439"/>
      <c r="BN84" s="1439"/>
      <c r="BO84" s="1439"/>
      <c r="BP84" s="1439"/>
      <c r="BQ84" s="1439"/>
      <c r="BR84" s="1439"/>
      <c r="BS84" s="1439"/>
      <c r="BT84" s="1439"/>
      <c r="BU84" s="1439"/>
      <c r="BV84" s="1439"/>
    </row>
    <row r="85" spans="1:74" x14ac:dyDescent="0.25">
      <c r="A85" s="1439"/>
      <c r="B85" s="1439"/>
      <c r="C85" s="1439"/>
      <c r="D85" s="1439"/>
      <c r="E85" s="1439"/>
      <c r="F85" s="1439"/>
      <c r="G85" s="1439"/>
      <c r="H85" s="1439"/>
      <c r="I85" s="1439"/>
      <c r="J85" s="1439"/>
      <c r="K85" s="1439"/>
      <c r="L85" s="1439"/>
      <c r="M85" s="1439"/>
      <c r="N85" s="1439"/>
      <c r="O85" s="1439"/>
      <c r="P85" s="1439"/>
      <c r="Q85" s="1439"/>
      <c r="R85" s="1439"/>
      <c r="S85" s="1439"/>
      <c r="T85" s="1439"/>
      <c r="U85" s="1439"/>
      <c r="V85" s="1439"/>
      <c r="W85" s="1439"/>
      <c r="X85" s="1439"/>
      <c r="Y85" s="1439"/>
      <c r="Z85" s="1439"/>
      <c r="AA85" s="1439"/>
      <c r="AB85" s="1439"/>
      <c r="AC85" s="1439"/>
      <c r="AD85" s="1439"/>
      <c r="AE85" s="1439"/>
      <c r="AF85" s="1439"/>
      <c r="AG85" s="1439"/>
      <c r="AH85" s="1439"/>
      <c r="AI85" s="1439"/>
      <c r="AJ85" s="1439"/>
      <c r="AK85" s="1439"/>
      <c r="AL85" s="1439"/>
      <c r="AM85" s="1439"/>
      <c r="AN85" s="1439"/>
      <c r="AO85" s="1439"/>
      <c r="AP85" s="1439"/>
      <c r="AQ85" s="1439"/>
      <c r="AR85" s="1439"/>
      <c r="AS85" s="1439"/>
      <c r="AT85" s="1439"/>
      <c r="AU85" s="1439"/>
      <c r="AV85" s="1439"/>
      <c r="AW85" s="1439"/>
      <c r="AX85" s="1439"/>
      <c r="AY85" s="1439"/>
      <c r="AZ85" s="1439"/>
      <c r="BA85" s="1439"/>
      <c r="BB85" s="1439"/>
      <c r="BC85" s="1439"/>
      <c r="BD85" s="1439"/>
      <c r="BE85" s="1439"/>
      <c r="BF85" s="1439"/>
      <c r="BG85" s="1439"/>
      <c r="BH85" s="1439"/>
      <c r="BI85" s="1439"/>
      <c r="BJ85" s="1439"/>
      <c r="BK85" s="1439"/>
      <c r="BL85" s="1439"/>
      <c r="BM85" s="1439"/>
      <c r="BN85" s="1439"/>
      <c r="BO85" s="1439"/>
      <c r="BP85" s="1439"/>
      <c r="BQ85" s="1439"/>
      <c r="BR85" s="1439"/>
      <c r="BS85" s="1439"/>
      <c r="BT85" s="1439"/>
      <c r="BU85" s="1439"/>
      <c r="BV85" s="1439"/>
    </row>
    <row r="86" spans="1:74" x14ac:dyDescent="0.25">
      <c r="A86" s="1439"/>
      <c r="B86" s="1439"/>
      <c r="C86" s="1439"/>
      <c r="D86" s="1439"/>
      <c r="E86" s="1439"/>
      <c r="F86" s="1439"/>
      <c r="G86" s="1439"/>
      <c r="H86" s="1439"/>
      <c r="I86" s="1439"/>
      <c r="J86" s="1439"/>
      <c r="K86" s="1439"/>
      <c r="L86" s="1439"/>
      <c r="M86" s="1439"/>
      <c r="N86" s="1439"/>
      <c r="O86" s="1439"/>
      <c r="P86" s="1439"/>
      <c r="Q86" s="1439"/>
      <c r="R86" s="1439"/>
      <c r="S86" s="1439"/>
      <c r="T86" s="1439"/>
      <c r="U86" s="1439"/>
      <c r="V86" s="1439"/>
      <c r="W86" s="1439"/>
      <c r="X86" s="1439"/>
      <c r="Y86" s="1439"/>
      <c r="Z86" s="1439"/>
      <c r="AA86" s="1439"/>
      <c r="AB86" s="1439"/>
      <c r="AC86" s="1439"/>
      <c r="AD86" s="1439"/>
      <c r="AE86" s="1439"/>
      <c r="AF86" s="1439"/>
      <c r="AG86" s="1439"/>
      <c r="AH86" s="1439"/>
      <c r="AI86" s="1439"/>
      <c r="AJ86" s="1439"/>
      <c r="AK86" s="1439"/>
      <c r="AL86" s="1439"/>
      <c r="AM86" s="1439"/>
      <c r="AN86" s="1439"/>
      <c r="AO86" s="1439"/>
      <c r="AP86" s="1439"/>
      <c r="AQ86" s="1439"/>
      <c r="AR86" s="1439"/>
      <c r="AS86" s="1439"/>
      <c r="AT86" s="1439"/>
      <c r="AU86" s="1439"/>
      <c r="AV86" s="1439"/>
      <c r="AW86" s="1439"/>
      <c r="AX86" s="1439"/>
      <c r="AY86" s="1439"/>
      <c r="AZ86" s="1439"/>
      <c r="BA86" s="1439"/>
      <c r="BB86" s="1439"/>
      <c r="BC86" s="1439"/>
      <c r="BD86" s="1439"/>
      <c r="BE86" s="1439"/>
      <c r="BF86" s="1439"/>
      <c r="BG86" s="1439"/>
      <c r="BH86" s="1439"/>
      <c r="BI86" s="1439"/>
      <c r="BJ86" s="1439"/>
      <c r="BK86" s="1439"/>
      <c r="BL86" s="1439"/>
      <c r="BM86" s="1439"/>
      <c r="BN86" s="1439"/>
      <c r="BO86" s="1439"/>
      <c r="BP86" s="1439"/>
      <c r="BQ86" s="1439"/>
      <c r="BR86" s="1439"/>
      <c r="BS86" s="1439"/>
      <c r="BT86" s="1439"/>
      <c r="BU86" s="1439"/>
      <c r="BV86" s="1439"/>
    </row>
    <row r="87" spans="1:74" x14ac:dyDescent="0.25">
      <c r="A87" s="1439"/>
      <c r="B87" s="1439"/>
      <c r="C87" s="1439"/>
      <c r="D87" s="1439"/>
      <c r="E87" s="1439"/>
      <c r="F87" s="1439"/>
      <c r="G87" s="1439"/>
      <c r="H87" s="1439"/>
      <c r="I87" s="1439"/>
      <c r="J87" s="1439"/>
      <c r="K87" s="1439"/>
      <c r="L87" s="1439"/>
      <c r="M87" s="1439"/>
      <c r="N87" s="1439"/>
      <c r="O87" s="1439"/>
      <c r="P87" s="1439"/>
      <c r="Q87" s="1439"/>
      <c r="R87" s="1439"/>
      <c r="S87" s="1439"/>
      <c r="T87" s="1439"/>
      <c r="U87" s="1439"/>
      <c r="V87" s="1439"/>
      <c r="W87" s="1439"/>
      <c r="X87" s="1439"/>
      <c r="Y87" s="1439"/>
      <c r="Z87" s="1439"/>
      <c r="AA87" s="1439"/>
      <c r="AB87" s="1439"/>
      <c r="AC87" s="1439"/>
      <c r="AD87" s="1439"/>
      <c r="AE87" s="1439"/>
      <c r="AF87" s="1439"/>
      <c r="AG87" s="1439"/>
      <c r="AH87" s="1439"/>
      <c r="AI87" s="1439"/>
      <c r="AJ87" s="1439"/>
      <c r="AK87" s="1439"/>
      <c r="AL87" s="1439"/>
      <c r="AM87" s="1439"/>
      <c r="AN87" s="1439"/>
      <c r="AO87" s="1439"/>
      <c r="AP87" s="1439"/>
      <c r="AQ87" s="1439"/>
      <c r="AR87" s="1439"/>
      <c r="AS87" s="1439"/>
      <c r="AT87" s="1439"/>
      <c r="AU87" s="1439"/>
      <c r="AV87" s="1439"/>
      <c r="AW87" s="1439"/>
      <c r="AX87" s="1439"/>
      <c r="AY87" s="1439"/>
      <c r="AZ87" s="1439"/>
      <c r="BA87" s="1439"/>
      <c r="BB87" s="1439"/>
      <c r="BC87" s="1439"/>
      <c r="BD87" s="1439"/>
      <c r="BE87" s="1439"/>
      <c r="BF87" s="1439"/>
      <c r="BG87" s="1439"/>
      <c r="BH87" s="1439"/>
      <c r="BI87" s="1439"/>
      <c r="BJ87" s="1439"/>
      <c r="BK87" s="1439"/>
      <c r="BL87" s="1439"/>
      <c r="BM87" s="1439"/>
      <c r="BN87" s="1439"/>
      <c r="BO87" s="1439"/>
      <c r="BP87" s="1439"/>
      <c r="BQ87" s="1439"/>
      <c r="BR87" s="1439"/>
      <c r="BS87" s="1439"/>
      <c r="BT87" s="1439"/>
      <c r="BU87" s="1439"/>
      <c r="BV87" s="1439"/>
    </row>
    <row r="88" spans="1:74" x14ac:dyDescent="0.25">
      <c r="A88" s="1439"/>
      <c r="B88" s="1439"/>
      <c r="C88" s="1439"/>
      <c r="D88" s="1439"/>
      <c r="E88" s="1439"/>
      <c r="F88" s="1439"/>
      <c r="G88" s="1439"/>
      <c r="H88" s="1439"/>
      <c r="I88" s="1439"/>
      <c r="J88" s="1439"/>
      <c r="K88" s="1439"/>
      <c r="L88" s="1439"/>
      <c r="M88" s="1439"/>
      <c r="N88" s="1439"/>
      <c r="O88" s="1439"/>
      <c r="P88" s="1439"/>
      <c r="Q88" s="1439"/>
      <c r="R88" s="1439"/>
      <c r="S88" s="1439"/>
      <c r="T88" s="1439"/>
      <c r="U88" s="1439"/>
      <c r="V88" s="1439"/>
      <c r="W88" s="1439"/>
      <c r="X88" s="1439"/>
      <c r="Y88" s="1439"/>
      <c r="Z88" s="1439"/>
      <c r="AA88" s="1439"/>
      <c r="AB88" s="1439"/>
      <c r="AC88" s="1439"/>
      <c r="AD88" s="1439"/>
      <c r="AE88" s="1439"/>
      <c r="AF88" s="1439"/>
      <c r="AG88" s="1439"/>
      <c r="AH88" s="1439"/>
      <c r="AI88" s="1439"/>
      <c r="AJ88" s="1439"/>
      <c r="AK88" s="1439"/>
      <c r="AL88" s="1439"/>
      <c r="AM88" s="1439"/>
      <c r="AN88" s="1439"/>
      <c r="AO88" s="1439"/>
      <c r="AP88" s="1439"/>
      <c r="AQ88" s="1439"/>
      <c r="AR88" s="1439"/>
      <c r="AS88" s="1439"/>
      <c r="AT88" s="1439"/>
      <c r="AU88" s="1439"/>
      <c r="AV88" s="1439"/>
      <c r="AW88" s="1439"/>
      <c r="AX88" s="1439"/>
      <c r="AY88" s="1439"/>
      <c r="AZ88" s="1439"/>
      <c r="BA88" s="1439"/>
      <c r="BB88" s="1439"/>
      <c r="BC88" s="1439"/>
      <c r="BD88" s="1439"/>
      <c r="BE88" s="1439"/>
      <c r="BF88" s="1439"/>
      <c r="BG88" s="1439"/>
      <c r="BH88" s="1439"/>
      <c r="BI88" s="1439"/>
      <c r="BJ88" s="1439"/>
      <c r="BK88" s="1439"/>
      <c r="BL88" s="1439"/>
      <c r="BM88" s="1439"/>
      <c r="BN88" s="1439"/>
      <c r="BO88" s="1439"/>
      <c r="BP88" s="1439"/>
      <c r="BQ88" s="1439"/>
      <c r="BR88" s="1439"/>
      <c r="BS88" s="1439"/>
      <c r="BT88" s="1439"/>
      <c r="BU88" s="1439"/>
      <c r="BV88" s="1439"/>
    </row>
    <row r="89" spans="1:74" x14ac:dyDescent="0.25">
      <c r="A89" s="1439"/>
      <c r="B89" s="1439"/>
      <c r="C89" s="1439"/>
      <c r="D89" s="1439"/>
      <c r="E89" s="1439"/>
      <c r="F89" s="1439"/>
      <c r="G89" s="1439"/>
      <c r="H89" s="1439"/>
      <c r="I89" s="1439"/>
      <c r="J89" s="1439"/>
      <c r="K89" s="1439"/>
      <c r="L89" s="1439"/>
      <c r="M89" s="1439"/>
      <c r="N89" s="1439"/>
      <c r="O89" s="1439"/>
      <c r="P89" s="1439"/>
      <c r="Q89" s="1439"/>
      <c r="R89" s="1439"/>
      <c r="S89" s="1439"/>
      <c r="T89" s="1439"/>
      <c r="U89" s="1439"/>
      <c r="V89" s="1439"/>
      <c r="W89" s="1439"/>
      <c r="X89" s="1439"/>
      <c r="Y89" s="1439"/>
      <c r="Z89" s="1439"/>
      <c r="AA89" s="1439"/>
      <c r="AB89" s="1439"/>
      <c r="AC89" s="1439"/>
      <c r="AD89" s="1439"/>
      <c r="AE89" s="1439"/>
      <c r="AF89" s="1439"/>
      <c r="AG89" s="1439"/>
      <c r="AH89" s="1439"/>
      <c r="AI89" s="1439"/>
      <c r="AJ89" s="1439"/>
      <c r="AK89" s="1439"/>
      <c r="AL89" s="1439"/>
      <c r="AM89" s="1439"/>
      <c r="AN89" s="1439"/>
      <c r="AO89" s="1439"/>
      <c r="AP89" s="1439"/>
      <c r="AQ89" s="1439"/>
      <c r="AR89" s="1439"/>
      <c r="AS89" s="1439"/>
      <c r="AT89" s="1439"/>
      <c r="AU89" s="1439"/>
      <c r="AV89" s="1439"/>
      <c r="AW89" s="1439"/>
      <c r="AX89" s="1439"/>
      <c r="AY89" s="1439"/>
      <c r="AZ89" s="1439"/>
      <c r="BA89" s="1439"/>
      <c r="BB89" s="1439"/>
      <c r="BC89" s="1439"/>
      <c r="BD89" s="1439"/>
      <c r="BE89" s="1439"/>
      <c r="BF89" s="1439"/>
      <c r="BG89" s="1439"/>
      <c r="BH89" s="1439"/>
      <c r="BI89" s="1439"/>
      <c r="BJ89" s="1439"/>
      <c r="BK89" s="1439"/>
      <c r="BL89" s="1439"/>
      <c r="BM89" s="1439"/>
      <c r="BN89" s="1439"/>
      <c r="BO89" s="1439"/>
      <c r="BP89" s="1439"/>
      <c r="BQ89" s="1439"/>
      <c r="BR89" s="1439"/>
      <c r="BS89" s="1439"/>
      <c r="BT89" s="1439"/>
      <c r="BU89" s="1439"/>
      <c r="BV89" s="1439"/>
    </row>
    <row r="90" spans="1:74" x14ac:dyDescent="0.25">
      <c r="A90" s="1439"/>
      <c r="B90" s="1439"/>
      <c r="C90" s="1439"/>
      <c r="D90" s="1439"/>
      <c r="E90" s="1439"/>
      <c r="F90" s="1439"/>
      <c r="G90" s="1439"/>
      <c r="H90" s="1439"/>
      <c r="I90" s="1439"/>
      <c r="J90" s="1439"/>
      <c r="K90" s="1439"/>
      <c r="L90" s="1439"/>
      <c r="M90" s="1439"/>
      <c r="N90" s="1439"/>
      <c r="O90" s="1439"/>
      <c r="P90" s="1439"/>
      <c r="Q90" s="1439"/>
      <c r="R90" s="1439"/>
      <c r="S90" s="1439"/>
      <c r="T90" s="1439"/>
      <c r="U90" s="1439"/>
      <c r="V90" s="1439"/>
      <c r="W90" s="1439"/>
      <c r="X90" s="1439"/>
      <c r="Y90" s="1439"/>
      <c r="Z90" s="1439"/>
      <c r="AA90" s="1439"/>
      <c r="AB90" s="1439"/>
      <c r="AC90" s="1439"/>
      <c r="AD90" s="1439"/>
      <c r="AE90" s="1439"/>
      <c r="AF90" s="1439"/>
      <c r="AG90" s="1439"/>
      <c r="AH90" s="1439"/>
      <c r="AI90" s="1439"/>
      <c r="AJ90" s="1439"/>
      <c r="AK90" s="1439"/>
      <c r="AL90" s="1439"/>
      <c r="AM90" s="1439"/>
      <c r="AN90" s="1439"/>
      <c r="AO90" s="1439"/>
      <c r="AP90" s="1439"/>
      <c r="AQ90" s="1439"/>
      <c r="AR90" s="1439"/>
      <c r="AS90" s="1439"/>
      <c r="AT90" s="1439"/>
      <c r="AU90" s="1439"/>
      <c r="AV90" s="1439"/>
      <c r="AW90" s="1439"/>
      <c r="AX90" s="1439"/>
      <c r="AY90" s="1439"/>
      <c r="AZ90" s="1439"/>
      <c r="BA90" s="1439"/>
      <c r="BB90" s="1439"/>
      <c r="BC90" s="1439"/>
      <c r="BD90" s="1439"/>
      <c r="BE90" s="1439"/>
      <c r="BF90" s="1439"/>
      <c r="BG90" s="1439"/>
      <c r="BH90" s="1439"/>
      <c r="BI90" s="1439"/>
      <c r="BJ90" s="1439"/>
      <c r="BK90" s="1439"/>
      <c r="BL90" s="1439"/>
      <c r="BM90" s="1439"/>
      <c r="BN90" s="1439"/>
      <c r="BO90" s="1439"/>
      <c r="BP90" s="1439"/>
      <c r="BQ90" s="1439"/>
      <c r="BR90" s="1439"/>
      <c r="BS90" s="1439"/>
      <c r="BT90" s="1439"/>
      <c r="BU90" s="1439"/>
      <c r="BV90" s="1439"/>
    </row>
    <row r="91" spans="1:74" x14ac:dyDescent="0.25">
      <c r="A91" s="1439"/>
      <c r="B91" s="1439"/>
      <c r="C91" s="1439"/>
      <c r="D91" s="1439"/>
      <c r="E91" s="1439"/>
      <c r="F91" s="1439"/>
      <c r="G91" s="1439"/>
      <c r="H91" s="1439"/>
      <c r="I91" s="1439"/>
      <c r="J91" s="1439"/>
      <c r="K91" s="1439"/>
      <c r="L91" s="1439"/>
      <c r="M91" s="1439"/>
      <c r="N91" s="1439"/>
      <c r="O91" s="1439"/>
      <c r="P91" s="1439"/>
      <c r="Q91" s="1439"/>
      <c r="R91" s="1439"/>
      <c r="S91" s="1439"/>
      <c r="T91" s="1439"/>
      <c r="U91" s="1439"/>
      <c r="V91" s="1439"/>
      <c r="W91" s="1439"/>
      <c r="X91" s="1439"/>
      <c r="Y91" s="1439"/>
      <c r="Z91" s="1439"/>
      <c r="AA91" s="1439"/>
      <c r="AB91" s="1439"/>
      <c r="AC91" s="1439"/>
      <c r="AD91" s="1439"/>
      <c r="AE91" s="1439"/>
      <c r="AF91" s="1439"/>
      <c r="AG91" s="1439"/>
      <c r="AH91" s="1439"/>
      <c r="AI91" s="1439"/>
      <c r="AJ91" s="1439"/>
      <c r="AK91" s="1439"/>
      <c r="AL91" s="1439"/>
      <c r="AM91" s="1439"/>
      <c r="AN91" s="1439"/>
      <c r="AO91" s="1439"/>
      <c r="AP91" s="1439"/>
      <c r="AQ91" s="1439"/>
      <c r="AR91" s="1439"/>
      <c r="AS91" s="1439"/>
      <c r="AT91" s="1439"/>
      <c r="AU91" s="1439"/>
      <c r="AV91" s="1439"/>
      <c r="AW91" s="1439"/>
      <c r="AX91" s="1439"/>
      <c r="AY91" s="1439"/>
      <c r="AZ91" s="1439"/>
      <c r="BA91" s="1439"/>
      <c r="BB91" s="1439"/>
      <c r="BC91" s="1439"/>
      <c r="BD91" s="1439"/>
      <c r="BE91" s="1439"/>
      <c r="BF91" s="1439"/>
      <c r="BG91" s="1439"/>
      <c r="BH91" s="1439"/>
      <c r="BI91" s="1439"/>
      <c r="BJ91" s="1439"/>
      <c r="BK91" s="1439"/>
      <c r="BL91" s="1439"/>
      <c r="BM91" s="1439"/>
      <c r="BN91" s="1439"/>
      <c r="BO91" s="1439"/>
      <c r="BP91" s="1439"/>
      <c r="BQ91" s="1439"/>
      <c r="BR91" s="1439"/>
      <c r="BS91" s="1439"/>
      <c r="BT91" s="1439"/>
      <c r="BU91" s="1439"/>
      <c r="BV91" s="1439"/>
    </row>
    <row r="92" spans="1:74" x14ac:dyDescent="0.25">
      <c r="A92" s="1439"/>
      <c r="B92" s="1439"/>
      <c r="C92" s="1439"/>
      <c r="D92" s="1439"/>
      <c r="E92" s="1439"/>
      <c r="F92" s="1439"/>
      <c r="G92" s="1439"/>
      <c r="H92" s="1439"/>
      <c r="I92" s="1439"/>
      <c r="J92" s="1439"/>
      <c r="K92" s="1439"/>
      <c r="L92" s="1439"/>
      <c r="M92" s="1439"/>
      <c r="N92" s="1439"/>
      <c r="O92" s="1439"/>
      <c r="P92" s="1439"/>
      <c r="Q92" s="1439"/>
      <c r="R92" s="1439"/>
      <c r="S92" s="1439"/>
      <c r="T92" s="1439"/>
      <c r="U92" s="1439"/>
      <c r="V92" s="1439"/>
      <c r="W92" s="1439"/>
      <c r="X92" s="1439"/>
      <c r="Y92" s="1439"/>
      <c r="Z92" s="1439"/>
      <c r="AA92" s="1439"/>
      <c r="AB92" s="1439"/>
      <c r="AC92" s="1439"/>
      <c r="AD92" s="1439"/>
      <c r="AE92" s="1439"/>
      <c r="AF92" s="1439"/>
      <c r="AG92" s="1439"/>
      <c r="AH92" s="1439"/>
      <c r="AI92" s="1439"/>
      <c r="AJ92" s="1439"/>
      <c r="AK92" s="1439"/>
      <c r="AL92" s="1439"/>
      <c r="AM92" s="1439"/>
      <c r="AN92" s="1439"/>
      <c r="AO92" s="1439"/>
      <c r="AP92" s="1439"/>
      <c r="AQ92" s="1439"/>
      <c r="AR92" s="1439"/>
      <c r="AS92" s="1439"/>
      <c r="AT92" s="1439"/>
      <c r="AU92" s="1439"/>
      <c r="AV92" s="1439"/>
      <c r="AW92" s="1439"/>
      <c r="AX92" s="1439"/>
      <c r="AY92" s="1439"/>
      <c r="AZ92" s="1439"/>
      <c r="BA92" s="1439"/>
      <c r="BB92" s="1439"/>
      <c r="BC92" s="1439"/>
      <c r="BD92" s="1439"/>
      <c r="BE92" s="1439"/>
      <c r="BF92" s="1439"/>
      <c r="BG92" s="1439"/>
      <c r="BH92" s="1439"/>
      <c r="BI92" s="1439"/>
      <c r="BJ92" s="1439"/>
      <c r="BK92" s="1439"/>
      <c r="BL92" s="1439"/>
      <c r="BM92" s="1439"/>
      <c r="BN92" s="1439"/>
      <c r="BO92" s="1439"/>
      <c r="BP92" s="1439"/>
      <c r="BQ92" s="1439"/>
      <c r="BR92" s="1439"/>
      <c r="BS92" s="1439"/>
      <c r="BT92" s="1439"/>
      <c r="BU92" s="1439"/>
      <c r="BV92" s="1439"/>
    </row>
    <row r="93" spans="1:74" x14ac:dyDescent="0.25">
      <c r="A93" s="1439"/>
      <c r="B93" s="1439"/>
      <c r="C93" s="1439"/>
      <c r="D93" s="1439"/>
      <c r="E93" s="1439"/>
      <c r="F93" s="1439"/>
      <c r="G93" s="1439"/>
      <c r="H93" s="1439"/>
      <c r="I93" s="1439"/>
      <c r="J93" s="1439"/>
      <c r="K93" s="1439"/>
      <c r="L93" s="1439"/>
      <c r="M93" s="1439"/>
      <c r="N93" s="1439"/>
      <c r="O93" s="1439"/>
      <c r="P93" s="1439"/>
      <c r="Q93" s="1439"/>
      <c r="R93" s="1439"/>
      <c r="S93" s="1439"/>
      <c r="T93" s="1439"/>
      <c r="U93" s="1439"/>
      <c r="V93" s="1439"/>
      <c r="W93" s="1439"/>
      <c r="X93" s="1439"/>
      <c r="Y93" s="1439"/>
      <c r="Z93" s="1439"/>
      <c r="AA93" s="1439"/>
      <c r="AB93" s="1439"/>
      <c r="AC93" s="1439"/>
      <c r="AD93" s="1439"/>
      <c r="AE93" s="1439"/>
      <c r="AF93" s="1439"/>
      <c r="AG93" s="1439"/>
      <c r="AH93" s="1439"/>
      <c r="AI93" s="1439"/>
      <c r="AJ93" s="1439"/>
      <c r="AK93" s="1439"/>
      <c r="AL93" s="1439"/>
      <c r="AM93" s="1439"/>
      <c r="AN93" s="1439"/>
      <c r="AO93" s="1439"/>
      <c r="AP93" s="1439"/>
      <c r="AQ93" s="1439"/>
      <c r="AR93" s="1439"/>
      <c r="AS93" s="1439"/>
      <c r="AT93" s="1439"/>
      <c r="AU93" s="1439"/>
      <c r="AV93" s="1439"/>
      <c r="AW93" s="1439"/>
      <c r="AX93" s="1439"/>
      <c r="AY93" s="1439"/>
      <c r="AZ93" s="1439"/>
      <c r="BA93" s="1439"/>
      <c r="BB93" s="1439"/>
      <c r="BC93" s="1439"/>
      <c r="BD93" s="1439"/>
      <c r="BE93" s="1439"/>
      <c r="BF93" s="1439"/>
      <c r="BG93" s="1439"/>
      <c r="BH93" s="1439"/>
      <c r="BI93" s="1439"/>
      <c r="BJ93" s="1439"/>
      <c r="BK93" s="1439"/>
      <c r="BL93" s="1439"/>
      <c r="BM93" s="1439"/>
      <c r="BN93" s="1439"/>
      <c r="BO93" s="1439"/>
      <c r="BP93" s="1439"/>
      <c r="BQ93" s="1439"/>
      <c r="BR93" s="1439"/>
      <c r="BS93" s="1439"/>
      <c r="BT93" s="1439"/>
      <c r="BU93" s="1439"/>
      <c r="BV93" s="1439"/>
    </row>
    <row r="94" spans="1:74" x14ac:dyDescent="0.25">
      <c r="A94" s="1439"/>
      <c r="B94" s="1439"/>
      <c r="C94" s="1439"/>
      <c r="D94" s="1439"/>
      <c r="E94" s="1439"/>
      <c r="F94" s="1439"/>
      <c r="G94" s="1439"/>
      <c r="H94" s="1439"/>
      <c r="I94" s="1439"/>
      <c r="J94" s="1439"/>
      <c r="K94" s="1439"/>
      <c r="L94" s="1439"/>
      <c r="M94" s="1439"/>
      <c r="N94" s="1439"/>
      <c r="O94" s="1439"/>
      <c r="P94" s="1439"/>
      <c r="Q94" s="1439"/>
      <c r="R94" s="1439"/>
      <c r="S94" s="1439"/>
      <c r="T94" s="1439"/>
      <c r="U94" s="1439"/>
      <c r="V94" s="1439"/>
      <c r="W94" s="1439"/>
      <c r="X94" s="1439"/>
      <c r="Y94" s="1439"/>
      <c r="Z94" s="1439"/>
      <c r="AA94" s="1439"/>
      <c r="AB94" s="1439"/>
      <c r="AC94" s="1439"/>
      <c r="AD94" s="1439"/>
      <c r="AE94" s="1439"/>
      <c r="AF94" s="1439"/>
      <c r="AG94" s="1439"/>
      <c r="AH94" s="1439"/>
      <c r="AI94" s="1439"/>
      <c r="AJ94" s="1439"/>
      <c r="AK94" s="1439"/>
      <c r="AL94" s="1439"/>
      <c r="AM94" s="1439"/>
      <c r="AN94" s="1439"/>
      <c r="AO94" s="1439"/>
      <c r="AP94" s="1439"/>
      <c r="AQ94" s="1439"/>
      <c r="AR94" s="1439"/>
      <c r="AS94" s="1439"/>
      <c r="AT94" s="1439"/>
      <c r="AU94" s="1439"/>
      <c r="AV94" s="1439"/>
      <c r="AW94" s="1439"/>
      <c r="AX94" s="1439"/>
      <c r="AY94" s="1439"/>
      <c r="AZ94" s="1439"/>
      <c r="BA94" s="1439"/>
      <c r="BB94" s="1439"/>
      <c r="BC94" s="1439"/>
      <c r="BD94" s="1439"/>
      <c r="BE94" s="1439"/>
      <c r="BF94" s="1439"/>
      <c r="BG94" s="1439"/>
      <c r="BH94" s="1439"/>
      <c r="BI94" s="1439"/>
      <c r="BJ94" s="1439"/>
      <c r="BK94" s="1439"/>
      <c r="BL94" s="1439"/>
      <c r="BM94" s="1439"/>
      <c r="BN94" s="1439"/>
      <c r="BO94" s="1439"/>
      <c r="BP94" s="1439"/>
      <c r="BQ94" s="1439"/>
      <c r="BR94" s="1439"/>
      <c r="BS94" s="1439"/>
      <c r="BT94" s="1439"/>
      <c r="BU94" s="1439"/>
      <c r="BV94" s="1439"/>
    </row>
    <row r="95" spans="1:74" x14ac:dyDescent="0.25">
      <c r="A95" s="1439"/>
      <c r="B95" s="1439"/>
      <c r="C95" s="1439"/>
      <c r="D95" s="1439"/>
      <c r="E95" s="1439"/>
      <c r="F95" s="1439"/>
      <c r="G95" s="1439"/>
      <c r="H95" s="1439"/>
      <c r="I95" s="1439"/>
      <c r="J95" s="1439"/>
      <c r="K95" s="1439"/>
      <c r="L95" s="1439"/>
      <c r="M95" s="1439"/>
      <c r="N95" s="1439"/>
      <c r="O95" s="1439"/>
      <c r="P95" s="1439"/>
      <c r="Q95" s="1439"/>
      <c r="R95" s="1439"/>
      <c r="S95" s="1439"/>
      <c r="T95" s="1439"/>
      <c r="U95" s="1439"/>
      <c r="V95" s="1439"/>
      <c r="W95" s="1439"/>
      <c r="X95" s="1439"/>
      <c r="Y95" s="1439"/>
      <c r="Z95" s="1439"/>
      <c r="AA95" s="1439"/>
      <c r="AB95" s="1439"/>
      <c r="AC95" s="1439"/>
      <c r="AD95" s="1439"/>
      <c r="AE95" s="1439"/>
      <c r="AF95" s="1439"/>
      <c r="AG95" s="1439"/>
      <c r="AH95" s="1439"/>
      <c r="AI95" s="1439"/>
      <c r="AJ95" s="1439"/>
      <c r="AK95" s="1439"/>
      <c r="AL95" s="1439"/>
      <c r="AM95" s="1439"/>
      <c r="AN95" s="1439"/>
      <c r="AO95" s="1439"/>
      <c r="AP95" s="1439"/>
      <c r="AQ95" s="1439"/>
      <c r="AR95" s="1439"/>
      <c r="AS95" s="1439"/>
      <c r="AT95" s="1439"/>
      <c r="AU95" s="1439"/>
      <c r="AV95" s="1439"/>
      <c r="AW95" s="1439"/>
      <c r="AX95" s="1439"/>
      <c r="AY95" s="1439"/>
      <c r="AZ95" s="1439"/>
      <c r="BA95" s="1439"/>
      <c r="BB95" s="1439"/>
      <c r="BC95" s="1439"/>
      <c r="BD95" s="1439"/>
      <c r="BE95" s="1439"/>
      <c r="BF95" s="1439"/>
      <c r="BG95" s="1439"/>
      <c r="BH95" s="1439"/>
      <c r="BI95" s="1439"/>
      <c r="BJ95" s="1439"/>
      <c r="BK95" s="1439"/>
      <c r="BL95" s="1439"/>
      <c r="BM95" s="1439"/>
      <c r="BN95" s="1439"/>
      <c r="BO95" s="1439"/>
      <c r="BP95" s="1439"/>
      <c r="BQ95" s="1439"/>
      <c r="BR95" s="1439"/>
      <c r="BS95" s="1439"/>
      <c r="BT95" s="1439"/>
      <c r="BU95" s="1439"/>
      <c r="BV95" s="1439"/>
    </row>
    <row r="96" spans="1:74" x14ac:dyDescent="0.25">
      <c r="A96" s="1439"/>
      <c r="B96" s="1439"/>
      <c r="C96" s="1439"/>
      <c r="D96" s="1439"/>
      <c r="E96" s="1439"/>
      <c r="F96" s="1439"/>
      <c r="G96" s="1439"/>
      <c r="H96" s="1439"/>
      <c r="I96" s="1439"/>
      <c r="J96" s="1439"/>
      <c r="K96" s="1439"/>
      <c r="L96" s="1439"/>
      <c r="M96" s="1439"/>
      <c r="N96" s="1439"/>
      <c r="O96" s="1439"/>
      <c r="P96" s="1439"/>
      <c r="Q96" s="1439"/>
      <c r="R96" s="1439"/>
      <c r="S96" s="1439"/>
      <c r="T96" s="1439"/>
      <c r="U96" s="1439"/>
      <c r="V96" s="1439"/>
      <c r="W96" s="1439"/>
      <c r="X96" s="1439"/>
      <c r="Y96" s="1439"/>
      <c r="Z96" s="1439"/>
      <c r="AA96" s="1439"/>
      <c r="AB96" s="1439"/>
      <c r="AC96" s="1439"/>
      <c r="AD96" s="1439"/>
      <c r="AE96" s="1439"/>
      <c r="AF96" s="1439"/>
      <c r="AG96" s="1439"/>
      <c r="AH96" s="1439"/>
      <c r="AI96" s="1439"/>
      <c r="AJ96" s="1439"/>
      <c r="AK96" s="1439"/>
      <c r="AL96" s="1439"/>
      <c r="AM96" s="1439"/>
      <c r="AN96" s="1439"/>
      <c r="AO96" s="1439"/>
      <c r="AP96" s="1439"/>
      <c r="AQ96" s="1439"/>
      <c r="AR96" s="1439"/>
      <c r="AS96" s="1439"/>
      <c r="AT96" s="1439"/>
      <c r="AU96" s="1439"/>
      <c r="AV96" s="1439"/>
      <c r="AW96" s="1439"/>
      <c r="AX96" s="1439"/>
      <c r="AY96" s="1439"/>
      <c r="AZ96" s="1439"/>
      <c r="BA96" s="1439"/>
      <c r="BB96" s="1439"/>
      <c r="BC96" s="1439"/>
      <c r="BD96" s="1439"/>
      <c r="BE96" s="1439"/>
      <c r="BF96" s="1439"/>
      <c r="BG96" s="1439"/>
      <c r="BH96" s="1439"/>
      <c r="BI96" s="1439"/>
      <c r="BJ96" s="1439"/>
      <c r="BK96" s="1439"/>
      <c r="BL96" s="1439"/>
      <c r="BM96" s="1439"/>
      <c r="BN96" s="1439"/>
      <c r="BO96" s="1439"/>
      <c r="BP96" s="1439"/>
      <c r="BQ96" s="1439"/>
      <c r="BR96" s="1439"/>
      <c r="BS96" s="1439"/>
      <c r="BT96" s="1439"/>
      <c r="BU96" s="1439"/>
      <c r="BV96" s="1439"/>
    </row>
    <row r="97" spans="1:74" x14ac:dyDescent="0.25">
      <c r="A97" s="1439"/>
      <c r="B97" s="1439"/>
      <c r="C97" s="1439"/>
      <c r="D97" s="1439"/>
      <c r="E97" s="1439"/>
      <c r="F97" s="1439"/>
      <c r="G97" s="1439"/>
      <c r="H97" s="1439"/>
      <c r="I97" s="1439"/>
      <c r="J97" s="1439"/>
      <c r="K97" s="1439"/>
      <c r="L97" s="1439"/>
      <c r="M97" s="1439"/>
      <c r="N97" s="1439"/>
      <c r="O97" s="1439"/>
      <c r="P97" s="1439"/>
      <c r="Q97" s="1439"/>
      <c r="R97" s="1439"/>
      <c r="S97" s="1439"/>
      <c r="T97" s="1439"/>
      <c r="U97" s="1439"/>
      <c r="V97" s="1439"/>
      <c r="W97" s="1439"/>
      <c r="X97" s="1439"/>
      <c r="Y97" s="1439"/>
      <c r="Z97" s="1439"/>
      <c r="AA97" s="1439"/>
      <c r="AB97" s="1439"/>
      <c r="AC97" s="1439"/>
      <c r="AD97" s="1439"/>
      <c r="AE97" s="1439"/>
      <c r="AF97" s="1439"/>
      <c r="AG97" s="1439"/>
      <c r="AH97" s="1439"/>
      <c r="AI97" s="1439"/>
      <c r="AJ97" s="1439"/>
      <c r="AK97" s="1439"/>
      <c r="AL97" s="1439"/>
      <c r="AM97" s="1439"/>
      <c r="AN97" s="1439"/>
      <c r="AO97" s="1439"/>
      <c r="AP97" s="1439"/>
      <c r="AQ97" s="1439"/>
      <c r="AR97" s="1439"/>
      <c r="AS97" s="1439"/>
      <c r="AT97" s="1439"/>
      <c r="AU97" s="1439"/>
      <c r="AV97" s="1439"/>
      <c r="AW97" s="1439"/>
      <c r="AX97" s="1439"/>
      <c r="AY97" s="1439"/>
      <c r="AZ97" s="1439"/>
      <c r="BA97" s="1439"/>
      <c r="BB97" s="1439"/>
      <c r="BC97" s="1439"/>
      <c r="BD97" s="1439"/>
      <c r="BE97" s="1439"/>
      <c r="BF97" s="1439"/>
      <c r="BG97" s="1439"/>
      <c r="BH97" s="1439"/>
      <c r="BI97" s="1439"/>
      <c r="BJ97" s="1439"/>
      <c r="BK97" s="1439"/>
      <c r="BL97" s="1439"/>
      <c r="BM97" s="1439"/>
      <c r="BN97" s="1439"/>
      <c r="BO97" s="1439"/>
      <c r="BP97" s="1439"/>
      <c r="BQ97" s="1439"/>
      <c r="BR97" s="1439"/>
      <c r="BS97" s="1439"/>
      <c r="BT97" s="1439"/>
      <c r="BU97" s="1439"/>
      <c r="BV97" s="1439"/>
    </row>
    <row r="98" spans="1:74" x14ac:dyDescent="0.25">
      <c r="A98" s="1439"/>
      <c r="B98" s="1439"/>
      <c r="C98" s="1439"/>
      <c r="D98" s="1439"/>
      <c r="E98" s="1439"/>
      <c r="F98" s="1439"/>
      <c r="G98" s="1439"/>
      <c r="H98" s="1439"/>
      <c r="I98" s="1439"/>
      <c r="J98" s="1439"/>
      <c r="K98" s="1439"/>
      <c r="L98" s="1439"/>
      <c r="M98" s="1439"/>
      <c r="N98" s="1439"/>
      <c r="O98" s="1439"/>
      <c r="P98" s="1439"/>
      <c r="Q98" s="1439"/>
      <c r="R98" s="1439"/>
      <c r="S98" s="1439"/>
      <c r="T98" s="1439"/>
      <c r="U98" s="1439"/>
      <c r="V98" s="1439"/>
      <c r="W98" s="1439"/>
      <c r="X98" s="1439"/>
      <c r="Y98" s="1439"/>
      <c r="Z98" s="1439"/>
      <c r="AA98" s="1439"/>
      <c r="AB98" s="1439"/>
      <c r="AC98" s="1439"/>
      <c r="AD98" s="1439"/>
      <c r="AE98" s="1439"/>
      <c r="AF98" s="1439"/>
      <c r="AG98" s="1439"/>
      <c r="AH98" s="1439"/>
      <c r="AI98" s="1439"/>
      <c r="AJ98" s="1439"/>
      <c r="AK98" s="1439"/>
      <c r="AL98" s="1439"/>
      <c r="AM98" s="1439"/>
      <c r="AN98" s="1439"/>
      <c r="AO98" s="1439"/>
      <c r="AP98" s="1439"/>
      <c r="AQ98" s="1439"/>
      <c r="AR98" s="1439"/>
      <c r="AS98" s="1439"/>
      <c r="AT98" s="1439"/>
      <c r="AU98" s="1439"/>
      <c r="AV98" s="1439"/>
      <c r="AW98" s="1439"/>
      <c r="AX98" s="1439"/>
      <c r="AY98" s="1439"/>
      <c r="AZ98" s="1439"/>
      <c r="BA98" s="1439"/>
      <c r="BB98" s="1439"/>
      <c r="BC98" s="1439"/>
      <c r="BD98" s="1439"/>
      <c r="BE98" s="1439"/>
      <c r="BF98" s="1439"/>
      <c r="BG98" s="1439"/>
      <c r="BH98" s="1439"/>
      <c r="BI98" s="1439"/>
      <c r="BJ98" s="1439"/>
      <c r="BK98" s="1439"/>
      <c r="BL98" s="1439"/>
      <c r="BM98" s="1439"/>
      <c r="BN98" s="1439"/>
      <c r="BO98" s="1439"/>
      <c r="BP98" s="1439"/>
      <c r="BQ98" s="1439"/>
      <c r="BR98" s="1439"/>
      <c r="BS98" s="1439"/>
      <c r="BT98" s="1439"/>
      <c r="BU98" s="1439"/>
      <c r="BV98" s="1439"/>
    </row>
    <row r="99" spans="1:74" x14ac:dyDescent="0.25">
      <c r="A99" s="1439"/>
      <c r="B99" s="1439"/>
      <c r="C99" s="1439"/>
      <c r="D99" s="1439"/>
      <c r="E99" s="1439"/>
      <c r="F99" s="1439"/>
      <c r="G99" s="1439"/>
      <c r="H99" s="1439"/>
      <c r="I99" s="1439"/>
      <c r="J99" s="1439"/>
      <c r="K99" s="1439"/>
      <c r="L99" s="1439"/>
      <c r="M99" s="1439"/>
      <c r="N99" s="1439"/>
      <c r="O99" s="1439"/>
      <c r="P99" s="1439"/>
      <c r="Q99" s="1439"/>
      <c r="R99" s="1439"/>
      <c r="S99" s="1439"/>
      <c r="T99" s="1439"/>
      <c r="U99" s="1439"/>
      <c r="V99" s="1439"/>
      <c r="W99" s="1439"/>
      <c r="X99" s="1439"/>
      <c r="Y99" s="1439"/>
      <c r="Z99" s="1439"/>
      <c r="AA99" s="1439"/>
      <c r="AB99" s="1439"/>
      <c r="AC99" s="1439"/>
      <c r="AD99" s="1439"/>
      <c r="AE99" s="1439"/>
      <c r="AF99" s="1439"/>
      <c r="AG99" s="1439"/>
      <c r="AH99" s="1439"/>
      <c r="AI99" s="1439"/>
      <c r="AJ99" s="1439"/>
      <c r="AK99" s="1439"/>
      <c r="AL99" s="1439"/>
      <c r="AM99" s="1439"/>
      <c r="AN99" s="1439"/>
      <c r="AO99" s="1439"/>
      <c r="AP99" s="1439"/>
      <c r="AQ99" s="1439"/>
      <c r="AR99" s="1439"/>
      <c r="AS99" s="1439"/>
      <c r="AT99" s="1439"/>
      <c r="AU99" s="1439"/>
      <c r="AV99" s="1439"/>
      <c r="AW99" s="1439"/>
      <c r="AX99" s="1439"/>
      <c r="AY99" s="1439"/>
      <c r="AZ99" s="1439"/>
      <c r="BA99" s="1439"/>
      <c r="BB99" s="1439"/>
      <c r="BC99" s="1439"/>
      <c r="BD99" s="1439"/>
      <c r="BE99" s="1439"/>
      <c r="BF99" s="1439"/>
      <c r="BG99" s="1439"/>
      <c r="BH99" s="1439"/>
      <c r="BI99" s="1439"/>
      <c r="BJ99" s="1439"/>
      <c r="BK99" s="1439"/>
      <c r="BL99" s="1439"/>
      <c r="BM99" s="1439"/>
      <c r="BN99" s="1439"/>
      <c r="BO99" s="1439"/>
      <c r="BP99" s="1439"/>
      <c r="BQ99" s="1439"/>
      <c r="BR99" s="1439"/>
      <c r="BS99" s="1439"/>
      <c r="BT99" s="1439"/>
      <c r="BU99" s="1439"/>
      <c r="BV99" s="1439"/>
    </row>
    <row r="100" spans="1:74" x14ac:dyDescent="0.25">
      <c r="A100" s="1439"/>
      <c r="B100" s="1439"/>
      <c r="C100" s="1439"/>
      <c r="D100" s="1439"/>
      <c r="E100" s="1439"/>
      <c r="F100" s="1439"/>
      <c r="G100" s="1439"/>
      <c r="H100" s="1439"/>
      <c r="I100" s="1439"/>
      <c r="J100" s="1439"/>
      <c r="K100" s="1439"/>
      <c r="L100" s="1439"/>
      <c r="M100" s="1439"/>
      <c r="N100" s="1439"/>
      <c r="O100" s="1439"/>
      <c r="P100" s="1439"/>
      <c r="Q100" s="1439"/>
      <c r="R100" s="1439"/>
      <c r="S100" s="1439"/>
      <c r="T100" s="1439"/>
      <c r="U100" s="1439"/>
      <c r="V100" s="1439"/>
      <c r="W100" s="1439"/>
      <c r="X100" s="1439"/>
      <c r="Y100" s="1439"/>
      <c r="Z100" s="1439"/>
      <c r="AA100" s="1439"/>
      <c r="AB100" s="1439"/>
      <c r="AC100" s="1439"/>
      <c r="AD100" s="1439"/>
      <c r="AE100" s="1439"/>
      <c r="AF100" s="1439"/>
      <c r="AG100" s="1439"/>
      <c r="AH100" s="1439"/>
      <c r="AI100" s="1439"/>
      <c r="AJ100" s="1439"/>
      <c r="AK100" s="1439"/>
      <c r="AL100" s="1439"/>
      <c r="AM100" s="1439"/>
      <c r="AN100" s="1439"/>
      <c r="AO100" s="1439"/>
      <c r="AP100" s="1439"/>
      <c r="AQ100" s="1439"/>
      <c r="AR100" s="1439"/>
      <c r="AS100" s="1439"/>
      <c r="AT100" s="1439"/>
      <c r="AU100" s="1439"/>
      <c r="AV100" s="1439"/>
      <c r="AW100" s="1439"/>
      <c r="AX100" s="1439"/>
      <c r="AY100" s="1439"/>
      <c r="AZ100" s="1439"/>
      <c r="BA100" s="1439"/>
      <c r="BB100" s="1439"/>
      <c r="BC100" s="1439"/>
      <c r="BD100" s="1439"/>
      <c r="BE100" s="1439"/>
      <c r="BF100" s="1439"/>
      <c r="BG100" s="1439"/>
      <c r="BH100" s="1439"/>
      <c r="BI100" s="1439"/>
      <c r="BJ100" s="1439"/>
      <c r="BK100" s="1439"/>
      <c r="BL100" s="1439"/>
      <c r="BM100" s="1439"/>
      <c r="BN100" s="1439"/>
      <c r="BO100" s="1439"/>
      <c r="BP100" s="1439"/>
      <c r="BQ100" s="1439"/>
      <c r="BR100" s="1439"/>
      <c r="BS100" s="1439"/>
      <c r="BT100" s="1439"/>
      <c r="BU100" s="1439"/>
      <c r="BV100" s="1439"/>
    </row>
    <row r="101" spans="1:74" x14ac:dyDescent="0.25">
      <c r="A101" s="1439"/>
      <c r="B101" s="1439"/>
      <c r="C101" s="1439"/>
      <c r="D101" s="1439"/>
      <c r="E101" s="1439"/>
      <c r="F101" s="1439"/>
      <c r="G101" s="1439"/>
      <c r="H101" s="1439"/>
      <c r="I101" s="1439"/>
      <c r="J101" s="1439"/>
      <c r="K101" s="1439"/>
      <c r="L101" s="1439"/>
      <c r="M101" s="1439"/>
      <c r="N101" s="1439"/>
      <c r="O101" s="1439"/>
      <c r="P101" s="1439"/>
      <c r="Q101" s="1439"/>
      <c r="R101" s="1439"/>
      <c r="S101" s="1439"/>
      <c r="T101" s="1439"/>
      <c r="U101" s="1439"/>
      <c r="V101" s="1439"/>
      <c r="W101" s="1439"/>
      <c r="X101" s="1439"/>
      <c r="Y101" s="1439"/>
      <c r="Z101" s="1439"/>
      <c r="AA101" s="1439"/>
      <c r="AB101" s="1439"/>
      <c r="AC101" s="1439"/>
      <c r="AD101" s="1439"/>
      <c r="AE101" s="1439"/>
      <c r="AF101" s="1439"/>
      <c r="AG101" s="1439"/>
      <c r="AH101" s="1439"/>
      <c r="AI101" s="1439"/>
      <c r="AJ101" s="1439"/>
      <c r="AK101" s="1439"/>
      <c r="AL101" s="1439"/>
      <c r="AM101" s="1439"/>
      <c r="AN101" s="1439"/>
      <c r="AO101" s="1439"/>
      <c r="AP101" s="1439"/>
      <c r="AQ101" s="1439"/>
      <c r="AR101" s="1439"/>
      <c r="AS101" s="1439"/>
      <c r="AT101" s="1439"/>
      <c r="AU101" s="1439"/>
      <c r="AV101" s="1439"/>
      <c r="AW101" s="1439"/>
      <c r="AX101" s="1439"/>
      <c r="AY101" s="1439"/>
      <c r="AZ101" s="1439"/>
      <c r="BA101" s="1439"/>
      <c r="BB101" s="1439"/>
      <c r="BC101" s="1439"/>
      <c r="BD101" s="1439"/>
      <c r="BE101" s="1439"/>
      <c r="BF101" s="1439"/>
      <c r="BG101" s="1439"/>
      <c r="BH101" s="1439"/>
      <c r="BI101" s="1439"/>
      <c r="BJ101" s="1439"/>
      <c r="BK101" s="1439"/>
      <c r="BL101" s="1439"/>
      <c r="BM101" s="1439"/>
      <c r="BN101" s="1439"/>
      <c r="BO101" s="1439"/>
      <c r="BP101" s="1439"/>
      <c r="BQ101" s="1439"/>
      <c r="BR101" s="1439"/>
      <c r="BS101" s="1439"/>
      <c r="BT101" s="1439"/>
      <c r="BU101" s="1439"/>
      <c r="BV101" s="1439"/>
    </row>
    <row r="102" spans="1:74" x14ac:dyDescent="0.25">
      <c r="A102" s="1439"/>
      <c r="B102" s="1439"/>
      <c r="C102" s="1439"/>
      <c r="D102" s="1439"/>
      <c r="E102" s="1439"/>
      <c r="F102" s="1439"/>
      <c r="G102" s="1439"/>
      <c r="H102" s="1439"/>
      <c r="I102" s="1439"/>
      <c r="J102" s="1439"/>
      <c r="K102" s="1439"/>
      <c r="L102" s="1439"/>
      <c r="M102" s="1439"/>
      <c r="N102" s="1439"/>
      <c r="O102" s="1439"/>
      <c r="P102" s="1439"/>
      <c r="Q102" s="1439"/>
      <c r="R102" s="1439"/>
      <c r="S102" s="1439"/>
      <c r="T102" s="1439"/>
      <c r="U102" s="1439"/>
      <c r="V102" s="1439"/>
      <c r="W102" s="1439"/>
      <c r="X102" s="1439"/>
      <c r="Y102" s="1439"/>
      <c r="Z102" s="1439"/>
      <c r="AA102" s="1439"/>
      <c r="AB102" s="1439"/>
      <c r="AC102" s="1439"/>
      <c r="AD102" s="1439"/>
      <c r="AE102" s="1439"/>
      <c r="AF102" s="1439"/>
      <c r="AG102" s="1439"/>
      <c r="AH102" s="1439"/>
      <c r="AI102" s="1439"/>
      <c r="AJ102" s="1439"/>
      <c r="AK102" s="1439"/>
      <c r="AL102" s="1439"/>
      <c r="AM102" s="1439"/>
      <c r="AN102" s="1439"/>
      <c r="AO102" s="1439"/>
      <c r="AP102" s="1439"/>
      <c r="AQ102" s="1439"/>
      <c r="AR102" s="1439"/>
      <c r="AS102" s="1439"/>
      <c r="AT102" s="1439"/>
      <c r="AU102" s="1439"/>
      <c r="AV102" s="1439"/>
      <c r="AW102" s="1439"/>
      <c r="AX102" s="1439"/>
      <c r="AY102" s="1439"/>
      <c r="AZ102" s="1439"/>
      <c r="BA102" s="1439"/>
      <c r="BB102" s="1439"/>
      <c r="BC102" s="1439"/>
      <c r="BD102" s="1439"/>
      <c r="BE102" s="1439"/>
      <c r="BF102" s="1439"/>
      <c r="BG102" s="1439"/>
      <c r="BH102" s="1439"/>
      <c r="BI102" s="1439"/>
      <c r="BJ102" s="1439"/>
      <c r="BK102" s="1439"/>
      <c r="BL102" s="1439"/>
      <c r="BM102" s="1439"/>
      <c r="BN102" s="1439"/>
      <c r="BO102" s="1439"/>
      <c r="BP102" s="1439"/>
      <c r="BQ102" s="1439"/>
      <c r="BR102" s="1439"/>
      <c r="BS102" s="1439"/>
      <c r="BT102" s="1439"/>
      <c r="BU102" s="1439"/>
      <c r="BV102" s="1439"/>
    </row>
    <row r="103" spans="1:74" x14ac:dyDescent="0.25">
      <c r="A103" s="1439"/>
      <c r="B103" s="1439"/>
      <c r="C103" s="1439"/>
      <c r="D103" s="1439"/>
      <c r="E103" s="1439"/>
      <c r="F103" s="1439"/>
      <c r="G103" s="1439"/>
      <c r="H103" s="1439"/>
      <c r="I103" s="1439"/>
      <c r="J103" s="1439"/>
      <c r="K103" s="1439"/>
      <c r="L103" s="1439"/>
      <c r="M103" s="1439"/>
      <c r="N103" s="1439"/>
      <c r="O103" s="1439"/>
      <c r="P103" s="1439"/>
      <c r="Q103" s="1439"/>
      <c r="R103" s="1439"/>
      <c r="S103" s="1439"/>
      <c r="T103" s="1439"/>
      <c r="U103" s="1439"/>
      <c r="V103" s="1439"/>
      <c r="W103" s="1439"/>
      <c r="X103" s="1439"/>
      <c r="Y103" s="1439"/>
      <c r="Z103" s="1439"/>
      <c r="AA103" s="1439"/>
      <c r="AB103" s="1439"/>
      <c r="AC103" s="1439"/>
      <c r="AD103" s="1439"/>
      <c r="AE103" s="1439"/>
      <c r="AF103" s="1439"/>
      <c r="AG103" s="1439"/>
      <c r="AH103" s="1439"/>
      <c r="AI103" s="1439"/>
      <c r="AJ103" s="1439"/>
      <c r="AK103" s="1439"/>
      <c r="AL103" s="1439"/>
      <c r="AM103" s="1439"/>
      <c r="AN103" s="1439"/>
      <c r="AO103" s="1439"/>
      <c r="AP103" s="1439"/>
      <c r="AQ103" s="1439"/>
      <c r="AR103" s="1439"/>
      <c r="AS103" s="1439"/>
      <c r="AT103" s="1439"/>
      <c r="AU103" s="1439"/>
      <c r="AV103" s="1439"/>
      <c r="AW103" s="1439"/>
      <c r="AX103" s="1439"/>
      <c r="AY103" s="1439"/>
      <c r="AZ103" s="1439"/>
      <c r="BA103" s="1439"/>
      <c r="BB103" s="1439"/>
      <c r="BC103" s="1439"/>
      <c r="BD103" s="1439"/>
      <c r="BE103" s="1439"/>
      <c r="BF103" s="1439"/>
      <c r="BG103" s="1439"/>
      <c r="BH103" s="1439"/>
      <c r="BI103" s="1439"/>
      <c r="BJ103" s="1439"/>
      <c r="BK103" s="1439"/>
      <c r="BL103" s="1439"/>
      <c r="BM103" s="1439"/>
      <c r="BN103" s="1439"/>
      <c r="BO103" s="1439"/>
      <c r="BP103" s="1439"/>
      <c r="BQ103" s="1439"/>
      <c r="BR103" s="1439"/>
      <c r="BS103" s="1439"/>
      <c r="BT103" s="1439"/>
      <c r="BU103" s="1439"/>
      <c r="BV103" s="1439"/>
    </row>
    <row r="104" spans="1:74" x14ac:dyDescent="0.25">
      <c r="A104" s="1439"/>
      <c r="B104" s="1439"/>
      <c r="C104" s="1439"/>
      <c r="D104" s="1439"/>
      <c r="E104" s="1439"/>
      <c r="F104" s="1439"/>
      <c r="G104" s="1439"/>
      <c r="H104" s="1439"/>
      <c r="I104" s="1439"/>
      <c r="J104" s="1439"/>
      <c r="K104" s="1439"/>
      <c r="L104" s="1439"/>
      <c r="M104" s="1439"/>
      <c r="N104" s="1439"/>
      <c r="O104" s="1439"/>
      <c r="P104" s="1439"/>
      <c r="Q104" s="1439"/>
      <c r="R104" s="1439"/>
      <c r="S104" s="1439"/>
      <c r="T104" s="1439"/>
      <c r="U104" s="1439"/>
      <c r="V104" s="1439"/>
      <c r="W104" s="1439"/>
      <c r="X104" s="1439"/>
      <c r="Y104" s="1439"/>
      <c r="Z104" s="1439"/>
      <c r="AA104" s="1439"/>
      <c r="AB104" s="1439"/>
      <c r="AC104" s="1439"/>
      <c r="AD104" s="1439"/>
      <c r="AE104" s="1439"/>
      <c r="AF104" s="1439"/>
      <c r="AG104" s="1439"/>
      <c r="AH104" s="1439"/>
      <c r="AI104" s="1439"/>
      <c r="AJ104" s="1439"/>
      <c r="AK104" s="1439"/>
      <c r="AL104" s="1439"/>
      <c r="AM104" s="1439"/>
      <c r="AN104" s="1439"/>
      <c r="AO104" s="1439"/>
      <c r="AP104" s="1439"/>
      <c r="AQ104" s="1439"/>
      <c r="AR104" s="1439"/>
      <c r="AS104" s="1439"/>
      <c r="AT104" s="1439"/>
      <c r="AU104" s="1439"/>
      <c r="AV104" s="1439"/>
      <c r="AW104" s="1439"/>
      <c r="AX104" s="1439"/>
      <c r="AY104" s="1439"/>
      <c r="AZ104" s="1439"/>
      <c r="BA104" s="1439"/>
      <c r="BB104" s="1439"/>
      <c r="BC104" s="1439"/>
      <c r="BD104" s="1439"/>
      <c r="BE104" s="1439"/>
      <c r="BF104" s="1439"/>
      <c r="BG104" s="1439"/>
      <c r="BH104" s="1439"/>
      <c r="BI104" s="1439"/>
      <c r="BJ104" s="1439"/>
      <c r="BK104" s="1439"/>
      <c r="BL104" s="1439"/>
      <c r="BM104" s="1439"/>
      <c r="BN104" s="1439"/>
      <c r="BO104" s="1439"/>
      <c r="BP104" s="1439"/>
      <c r="BQ104" s="1439"/>
      <c r="BR104" s="1439"/>
      <c r="BS104" s="1439"/>
      <c r="BT104" s="1439"/>
      <c r="BU104" s="1439"/>
      <c r="BV104" s="1439"/>
    </row>
    <row r="105" spans="1:74" x14ac:dyDescent="0.25">
      <c r="A105" s="1439"/>
      <c r="B105" s="1439"/>
      <c r="C105" s="1439"/>
      <c r="D105" s="1439"/>
      <c r="E105" s="1439"/>
      <c r="F105" s="1439"/>
      <c r="G105" s="1439"/>
      <c r="H105" s="1439"/>
      <c r="I105" s="1439"/>
      <c r="J105" s="1439"/>
      <c r="K105" s="1439"/>
      <c r="L105" s="1439"/>
      <c r="M105" s="1439"/>
      <c r="N105" s="1439"/>
      <c r="O105" s="1439"/>
      <c r="P105" s="1439"/>
      <c r="Q105" s="1439"/>
      <c r="R105" s="1439"/>
      <c r="S105" s="1439"/>
      <c r="T105" s="1439"/>
      <c r="U105" s="1439"/>
      <c r="V105" s="1439"/>
      <c r="W105" s="1439"/>
      <c r="X105" s="1439"/>
      <c r="Y105" s="1439"/>
      <c r="Z105" s="1439"/>
      <c r="AA105" s="1439"/>
      <c r="AB105" s="1439"/>
      <c r="AC105" s="1439"/>
      <c r="AD105" s="1439"/>
      <c r="AE105" s="1439"/>
      <c r="AF105" s="1439"/>
      <c r="AG105" s="1439"/>
      <c r="AH105" s="1439"/>
      <c r="AI105" s="1439"/>
      <c r="AJ105" s="1439"/>
      <c r="AK105" s="1439"/>
      <c r="AL105" s="1439"/>
      <c r="AM105" s="1439"/>
      <c r="AN105" s="1439"/>
      <c r="AO105" s="1439"/>
      <c r="AP105" s="1439"/>
      <c r="AQ105" s="1439"/>
      <c r="AR105" s="1439"/>
      <c r="AS105" s="1439"/>
      <c r="AT105" s="1439"/>
      <c r="AU105" s="1439"/>
      <c r="AV105" s="1439"/>
      <c r="AW105" s="1439"/>
      <c r="AX105" s="1439"/>
      <c r="AY105" s="1439"/>
      <c r="AZ105" s="1439"/>
      <c r="BA105" s="1439"/>
      <c r="BB105" s="1439"/>
      <c r="BC105" s="1439"/>
      <c r="BD105" s="1439"/>
      <c r="BE105" s="1439"/>
      <c r="BF105" s="1439"/>
      <c r="BG105" s="1439"/>
      <c r="BH105" s="1439"/>
      <c r="BI105" s="1439"/>
      <c r="BJ105" s="1439"/>
      <c r="BK105" s="1439"/>
      <c r="BL105" s="1439"/>
      <c r="BM105" s="1439"/>
      <c r="BN105" s="1439"/>
      <c r="BO105" s="1439"/>
      <c r="BP105" s="1439"/>
      <c r="BQ105" s="1439"/>
      <c r="BR105" s="1439"/>
      <c r="BS105" s="1439"/>
      <c r="BT105" s="1439"/>
      <c r="BU105" s="1439"/>
      <c r="BV105" s="1439"/>
    </row>
    <row r="106" spans="1:74" x14ac:dyDescent="0.25">
      <c r="A106" s="1439"/>
      <c r="B106" s="1439"/>
      <c r="C106" s="1439"/>
      <c r="D106" s="1439"/>
      <c r="E106" s="1439"/>
      <c r="F106" s="1439"/>
      <c r="G106" s="1439"/>
      <c r="H106" s="1439"/>
      <c r="I106" s="1439"/>
      <c r="J106" s="1439"/>
      <c r="K106" s="1439"/>
      <c r="L106" s="1439"/>
      <c r="M106" s="1439"/>
      <c r="N106" s="1439"/>
      <c r="O106" s="1439"/>
      <c r="P106" s="1439"/>
      <c r="Q106" s="1439"/>
      <c r="R106" s="1439"/>
      <c r="S106" s="1439"/>
      <c r="T106" s="1439"/>
      <c r="U106" s="1439"/>
      <c r="V106" s="1439"/>
      <c r="W106" s="1439"/>
      <c r="X106" s="1439"/>
      <c r="Y106" s="1439"/>
      <c r="Z106" s="1439"/>
      <c r="AA106" s="1439"/>
      <c r="AB106" s="1439"/>
      <c r="AC106" s="1439"/>
      <c r="AD106" s="1439"/>
      <c r="AE106" s="1439"/>
      <c r="AF106" s="1439"/>
      <c r="AG106" s="1439"/>
      <c r="AH106" s="1439"/>
      <c r="AI106" s="1439"/>
      <c r="AJ106" s="1439"/>
      <c r="AK106" s="1439"/>
      <c r="AL106" s="1439"/>
      <c r="AM106" s="1439"/>
      <c r="AN106" s="1439"/>
      <c r="AO106" s="1439"/>
      <c r="AP106" s="1439"/>
      <c r="AQ106" s="1439"/>
      <c r="AR106" s="1439"/>
      <c r="AS106" s="1439"/>
      <c r="AT106" s="1439"/>
      <c r="AU106" s="1439"/>
      <c r="AV106" s="1439"/>
      <c r="AW106" s="1439"/>
      <c r="AX106" s="1439"/>
      <c r="AY106" s="1439"/>
      <c r="AZ106" s="1439"/>
      <c r="BA106" s="1439"/>
      <c r="BB106" s="1439"/>
      <c r="BC106" s="1439"/>
      <c r="BD106" s="1439"/>
      <c r="BE106" s="1439"/>
      <c r="BF106" s="1439"/>
      <c r="BG106" s="1439"/>
      <c r="BH106" s="1439"/>
      <c r="BI106" s="1439"/>
      <c r="BJ106" s="1439"/>
      <c r="BK106" s="1439"/>
      <c r="BL106" s="1439"/>
      <c r="BM106" s="1439"/>
      <c r="BN106" s="1439"/>
      <c r="BO106" s="1439"/>
      <c r="BP106" s="1439"/>
      <c r="BQ106" s="1439"/>
      <c r="BR106" s="1439"/>
      <c r="BS106" s="1439"/>
      <c r="BT106" s="1439"/>
      <c r="BU106" s="1439"/>
      <c r="BV106" s="1439"/>
    </row>
    <row r="107" spans="1:74" x14ac:dyDescent="0.25">
      <c r="A107" s="1439"/>
      <c r="B107" s="1439"/>
      <c r="C107" s="1439"/>
      <c r="D107" s="1439"/>
      <c r="E107" s="1439"/>
      <c r="F107" s="1439"/>
      <c r="G107" s="1439"/>
      <c r="H107" s="1439"/>
      <c r="I107" s="1439"/>
      <c r="J107" s="1439"/>
      <c r="K107" s="1439"/>
      <c r="L107" s="1439"/>
      <c r="M107" s="1439"/>
      <c r="N107" s="1439"/>
      <c r="O107" s="1439"/>
      <c r="P107" s="1439"/>
      <c r="Q107" s="1439"/>
      <c r="R107" s="1439"/>
      <c r="S107" s="1439"/>
      <c r="T107" s="1439"/>
      <c r="U107" s="1439"/>
      <c r="V107" s="1439"/>
      <c r="W107" s="1439"/>
      <c r="X107" s="1439"/>
      <c r="Y107" s="1439"/>
      <c r="Z107" s="1439"/>
      <c r="AA107" s="1439"/>
      <c r="AB107" s="1439"/>
      <c r="AC107" s="1439"/>
      <c r="AD107" s="1439"/>
      <c r="AE107" s="1439"/>
      <c r="AF107" s="1439"/>
      <c r="AG107" s="1439"/>
      <c r="AH107" s="1439"/>
      <c r="AI107" s="1439"/>
      <c r="AJ107" s="1439"/>
      <c r="AK107" s="1439"/>
      <c r="AL107" s="1439"/>
      <c r="AM107" s="1439"/>
      <c r="AN107" s="1439"/>
      <c r="AO107" s="1439"/>
      <c r="AP107" s="1439"/>
      <c r="AQ107" s="1439"/>
      <c r="AR107" s="1439"/>
      <c r="AS107" s="1439"/>
      <c r="AT107" s="1439"/>
      <c r="AU107" s="1439"/>
      <c r="AV107" s="1439"/>
      <c r="AW107" s="1439"/>
      <c r="AX107" s="1439"/>
      <c r="AY107" s="1439"/>
      <c r="AZ107" s="1439"/>
      <c r="BA107" s="1439"/>
      <c r="BB107" s="1439"/>
      <c r="BC107" s="1439"/>
      <c r="BD107" s="1439"/>
      <c r="BE107" s="1439"/>
      <c r="BF107" s="1439"/>
      <c r="BG107" s="1439"/>
      <c r="BH107" s="1439"/>
      <c r="BI107" s="1439"/>
      <c r="BJ107" s="1439"/>
      <c r="BK107" s="1439"/>
      <c r="BL107" s="1439"/>
      <c r="BM107" s="1439"/>
      <c r="BN107" s="1439"/>
      <c r="BO107" s="1439"/>
      <c r="BP107" s="1439"/>
      <c r="BQ107" s="1439"/>
      <c r="BR107" s="1439"/>
      <c r="BS107" s="1439"/>
      <c r="BT107" s="1439"/>
      <c r="BU107" s="1439"/>
      <c r="BV107" s="1439"/>
    </row>
    <row r="108" spans="1:74" x14ac:dyDescent="0.25">
      <c r="A108" s="1439"/>
      <c r="B108" s="1439"/>
      <c r="C108" s="1439"/>
      <c r="D108" s="1439"/>
      <c r="E108" s="1439"/>
      <c r="F108" s="1439"/>
      <c r="G108" s="1439"/>
      <c r="H108" s="1439"/>
      <c r="I108" s="1439"/>
      <c r="J108" s="1439"/>
      <c r="K108" s="1439"/>
      <c r="L108" s="1439"/>
      <c r="M108" s="1439"/>
      <c r="N108" s="1439"/>
      <c r="O108" s="1439"/>
      <c r="P108" s="1439"/>
      <c r="Q108" s="1439"/>
      <c r="R108" s="1439"/>
      <c r="S108" s="1439"/>
      <c r="T108" s="1439"/>
      <c r="U108" s="1439"/>
      <c r="V108" s="1439"/>
      <c r="W108" s="1439"/>
      <c r="X108" s="1439"/>
      <c r="Y108" s="1439"/>
      <c r="Z108" s="1439"/>
      <c r="AA108" s="1439"/>
      <c r="AB108" s="1439"/>
      <c r="AC108" s="1439"/>
      <c r="AD108" s="1439"/>
      <c r="AE108" s="1439"/>
      <c r="AF108" s="1439"/>
      <c r="AG108" s="1439"/>
      <c r="AH108" s="1439"/>
      <c r="AI108" s="1439"/>
      <c r="AJ108" s="1439"/>
      <c r="AK108" s="1439"/>
      <c r="AL108" s="1439"/>
      <c r="AM108" s="1439"/>
      <c r="AN108" s="1439"/>
      <c r="AO108" s="1439"/>
      <c r="AP108" s="1439"/>
      <c r="AQ108" s="1439"/>
      <c r="AR108" s="1439"/>
      <c r="AS108" s="1439"/>
      <c r="AT108" s="1439"/>
      <c r="AU108" s="1439"/>
      <c r="AV108" s="1439"/>
      <c r="AW108" s="1439"/>
      <c r="AX108" s="1439"/>
      <c r="AY108" s="1439"/>
      <c r="AZ108" s="1439"/>
      <c r="BA108" s="1439"/>
      <c r="BB108" s="1439"/>
      <c r="BC108" s="1439"/>
      <c r="BD108" s="1439"/>
      <c r="BE108" s="1439"/>
      <c r="BF108" s="1439"/>
      <c r="BG108" s="1439"/>
      <c r="BH108" s="1439"/>
      <c r="BI108" s="1439"/>
      <c r="BJ108" s="1439"/>
      <c r="BK108" s="1439"/>
      <c r="BL108" s="1439"/>
      <c r="BM108" s="1439"/>
      <c r="BN108" s="1439"/>
      <c r="BO108" s="1439"/>
      <c r="BP108" s="1439"/>
      <c r="BQ108" s="1439"/>
      <c r="BR108" s="1439"/>
      <c r="BS108" s="1439"/>
      <c r="BT108" s="1439"/>
      <c r="BU108" s="1439"/>
      <c r="BV108" s="1439"/>
    </row>
    <row r="109" spans="1:74" x14ac:dyDescent="0.25">
      <c r="A109" s="1439"/>
      <c r="B109" s="1439"/>
      <c r="C109" s="1439"/>
      <c r="D109" s="1439"/>
      <c r="E109" s="1439"/>
      <c r="F109" s="1439"/>
      <c r="G109" s="1439"/>
      <c r="H109" s="1439"/>
      <c r="I109" s="1439"/>
      <c r="J109" s="1439"/>
      <c r="K109" s="1439"/>
      <c r="L109" s="1439"/>
      <c r="M109" s="1439"/>
      <c r="N109" s="1439"/>
      <c r="O109" s="1439"/>
      <c r="P109" s="1439"/>
      <c r="Q109" s="1439"/>
      <c r="R109" s="1439"/>
      <c r="S109" s="1439"/>
      <c r="T109" s="1439"/>
      <c r="U109" s="1439"/>
      <c r="V109" s="1439"/>
      <c r="W109" s="1439"/>
      <c r="X109" s="1439"/>
      <c r="Y109" s="1439"/>
      <c r="Z109" s="1439"/>
      <c r="AA109" s="1439"/>
      <c r="AB109" s="1439"/>
      <c r="AC109" s="1439"/>
      <c r="AD109" s="1439"/>
      <c r="AE109" s="1439"/>
      <c r="AF109" s="1439"/>
      <c r="AG109" s="1439"/>
      <c r="AH109" s="1439"/>
      <c r="AI109" s="1439"/>
      <c r="AJ109" s="1439"/>
      <c r="AK109" s="1439"/>
      <c r="AL109" s="1439"/>
      <c r="AM109" s="1439"/>
      <c r="AN109" s="1439"/>
      <c r="AO109" s="1439"/>
      <c r="AP109" s="1439"/>
      <c r="AQ109" s="1439"/>
      <c r="AR109" s="1439"/>
      <c r="AS109" s="1439"/>
      <c r="AT109" s="1439"/>
      <c r="AU109" s="1439"/>
      <c r="AV109" s="1439"/>
      <c r="AW109" s="1439"/>
      <c r="AX109" s="1439"/>
      <c r="AY109" s="1439"/>
      <c r="AZ109" s="1439"/>
      <c r="BA109" s="1439"/>
      <c r="BB109" s="1439"/>
      <c r="BC109" s="1439"/>
      <c r="BD109" s="1439"/>
      <c r="BE109" s="1439"/>
      <c r="BF109" s="1439"/>
      <c r="BG109" s="1439"/>
      <c r="BH109" s="1439"/>
      <c r="BI109" s="1439"/>
      <c r="BJ109" s="1439"/>
      <c r="BK109" s="1439"/>
      <c r="BL109" s="1439"/>
      <c r="BM109" s="1439"/>
      <c r="BN109" s="1439"/>
      <c r="BO109" s="1439"/>
      <c r="BP109" s="1439"/>
      <c r="BQ109" s="1439"/>
      <c r="BR109" s="1439"/>
      <c r="BS109" s="1439"/>
      <c r="BT109" s="1439"/>
      <c r="BU109" s="1439"/>
      <c r="BV109" s="1439"/>
    </row>
    <row r="110" spans="1:74" x14ac:dyDescent="0.25">
      <c r="A110" s="1439"/>
      <c r="B110" s="1439"/>
      <c r="C110" s="1439"/>
      <c r="D110" s="1439"/>
      <c r="E110" s="1439"/>
      <c r="F110" s="1439"/>
      <c r="G110" s="1439"/>
      <c r="H110" s="1439"/>
      <c r="I110" s="1439"/>
      <c r="J110" s="1439"/>
      <c r="K110" s="1439"/>
      <c r="L110" s="1439"/>
      <c r="M110" s="1439"/>
      <c r="N110" s="1439"/>
      <c r="O110" s="1439"/>
      <c r="P110" s="1439"/>
      <c r="Q110" s="1439"/>
      <c r="R110" s="1439"/>
      <c r="S110" s="1439"/>
      <c r="T110" s="1439"/>
      <c r="U110" s="1439"/>
      <c r="V110" s="1439"/>
      <c r="W110" s="1439"/>
      <c r="X110" s="1439"/>
      <c r="Y110" s="1439"/>
      <c r="Z110" s="1439"/>
      <c r="AA110" s="1439"/>
      <c r="AB110" s="1439"/>
      <c r="AC110" s="1439"/>
      <c r="AD110" s="1439"/>
      <c r="AE110" s="1439"/>
      <c r="AF110" s="1439"/>
      <c r="AG110" s="1439"/>
      <c r="AH110" s="1439"/>
      <c r="AI110" s="1439"/>
      <c r="AJ110" s="1439"/>
      <c r="AK110" s="1439"/>
      <c r="AL110" s="1439"/>
      <c r="AM110" s="1439"/>
      <c r="AN110" s="1439"/>
      <c r="AO110" s="1439"/>
      <c r="AP110" s="1439"/>
      <c r="AQ110" s="1439"/>
      <c r="AR110" s="1439"/>
      <c r="AS110" s="1439"/>
      <c r="AT110" s="1439"/>
      <c r="AU110" s="1439"/>
      <c r="AV110" s="1439"/>
      <c r="AW110" s="1439"/>
      <c r="AX110" s="1439"/>
      <c r="AY110" s="1439"/>
      <c r="AZ110" s="1439"/>
      <c r="BA110" s="1439"/>
      <c r="BB110" s="1439"/>
      <c r="BC110" s="1439"/>
      <c r="BD110" s="1439"/>
      <c r="BE110" s="1439"/>
      <c r="BF110" s="1439"/>
      <c r="BG110" s="1439"/>
      <c r="BH110" s="1439"/>
      <c r="BI110" s="1439"/>
      <c r="BJ110" s="1439"/>
      <c r="BK110" s="1439"/>
      <c r="BL110" s="1439"/>
      <c r="BM110" s="1439"/>
      <c r="BN110" s="1439"/>
      <c r="BO110" s="1439"/>
      <c r="BP110" s="1439"/>
      <c r="BQ110" s="1439"/>
      <c r="BR110" s="1439"/>
      <c r="BS110" s="1439"/>
      <c r="BT110" s="1439"/>
      <c r="BU110" s="1439"/>
      <c r="BV110" s="1439"/>
    </row>
    <row r="111" spans="1:74" x14ac:dyDescent="0.25">
      <c r="A111" s="1439"/>
      <c r="B111" s="1439"/>
      <c r="C111" s="1439"/>
      <c r="D111" s="1439"/>
      <c r="E111" s="1439"/>
      <c r="F111" s="1439"/>
      <c r="G111" s="1439"/>
      <c r="H111" s="1439"/>
      <c r="I111" s="1439"/>
      <c r="J111" s="1439"/>
      <c r="K111" s="1439"/>
      <c r="L111" s="1439"/>
      <c r="M111" s="1439"/>
      <c r="N111" s="1439"/>
      <c r="O111" s="1439"/>
      <c r="P111" s="1439"/>
      <c r="Q111" s="1439"/>
      <c r="R111" s="1439"/>
      <c r="S111" s="1439"/>
      <c r="T111" s="1439"/>
      <c r="U111" s="1439"/>
      <c r="V111" s="1439"/>
      <c r="W111" s="1439"/>
      <c r="X111" s="1439"/>
      <c r="Y111" s="1439"/>
      <c r="Z111" s="1439"/>
      <c r="AA111" s="1439"/>
      <c r="AB111" s="1439"/>
      <c r="AC111" s="1439"/>
      <c r="AD111" s="1439"/>
      <c r="AE111" s="1439"/>
      <c r="AF111" s="1439"/>
      <c r="AG111" s="1439"/>
      <c r="AH111" s="1439"/>
      <c r="AI111" s="1439"/>
      <c r="AJ111" s="1439"/>
      <c r="AK111" s="1439"/>
      <c r="AL111" s="1439"/>
      <c r="AM111" s="1439"/>
      <c r="AN111" s="1439"/>
      <c r="AO111" s="1439"/>
      <c r="AP111" s="1439"/>
      <c r="AQ111" s="1439"/>
      <c r="AR111" s="1439"/>
      <c r="AS111" s="1439"/>
      <c r="AT111" s="1439"/>
      <c r="AU111" s="1439"/>
      <c r="AV111" s="1439"/>
      <c r="AW111" s="1439"/>
      <c r="AX111" s="1439"/>
      <c r="AY111" s="1439"/>
      <c r="AZ111" s="1439"/>
      <c r="BA111" s="1439"/>
      <c r="BB111" s="1439"/>
      <c r="BC111" s="1439"/>
      <c r="BD111" s="1439"/>
      <c r="BE111" s="1439"/>
      <c r="BF111" s="1439"/>
      <c r="BG111" s="1439"/>
      <c r="BH111" s="1439"/>
      <c r="BI111" s="1439"/>
      <c r="BJ111" s="1439"/>
      <c r="BK111" s="1439"/>
      <c r="BL111" s="1439"/>
      <c r="BM111" s="1439"/>
      <c r="BN111" s="1439"/>
      <c r="BO111" s="1439"/>
      <c r="BP111" s="1439"/>
      <c r="BQ111" s="1439"/>
      <c r="BR111" s="1439"/>
      <c r="BS111" s="1439"/>
      <c r="BT111" s="1439"/>
      <c r="BU111" s="1439"/>
      <c r="BV111" s="1439"/>
    </row>
    <row r="112" spans="1:74" x14ac:dyDescent="0.25">
      <c r="A112" s="1439"/>
      <c r="B112" s="1439"/>
      <c r="C112" s="1439"/>
      <c r="D112" s="1439"/>
      <c r="E112" s="1439"/>
      <c r="F112" s="1439"/>
      <c r="G112" s="1439"/>
      <c r="H112" s="1439"/>
      <c r="I112" s="1439"/>
      <c r="J112" s="1439"/>
      <c r="K112" s="1439"/>
      <c r="L112" s="1439"/>
      <c r="M112" s="1439"/>
      <c r="N112" s="1439"/>
      <c r="O112" s="1439"/>
      <c r="P112" s="1439"/>
      <c r="Q112" s="1439"/>
      <c r="R112" s="1439"/>
      <c r="S112" s="1439"/>
      <c r="T112" s="1439"/>
      <c r="U112" s="1439"/>
      <c r="V112" s="1439"/>
      <c r="W112" s="1439"/>
      <c r="X112" s="1439"/>
      <c r="Y112" s="1439"/>
      <c r="Z112" s="1439"/>
      <c r="AA112" s="1439"/>
      <c r="AB112" s="1439"/>
      <c r="AC112" s="1439"/>
      <c r="AD112" s="1439"/>
      <c r="AE112" s="1439"/>
      <c r="AF112" s="1439"/>
      <c r="AG112" s="1439"/>
      <c r="AH112" s="1439"/>
      <c r="AI112" s="1439"/>
      <c r="AJ112" s="1439"/>
      <c r="AK112" s="1439"/>
      <c r="AL112" s="1439"/>
      <c r="AM112" s="1439"/>
      <c r="AN112" s="1439"/>
      <c r="AO112" s="1439"/>
      <c r="AP112" s="1439"/>
      <c r="AQ112" s="1439"/>
      <c r="AR112" s="1439"/>
      <c r="AS112" s="1439"/>
      <c r="AT112" s="1439"/>
      <c r="AU112" s="1439"/>
      <c r="AV112" s="1439"/>
      <c r="AW112" s="1439"/>
      <c r="AX112" s="1439"/>
      <c r="AY112" s="1439"/>
      <c r="AZ112" s="1439"/>
      <c r="BA112" s="1439"/>
      <c r="BB112" s="1439"/>
      <c r="BC112" s="1439"/>
      <c r="BD112" s="1439"/>
      <c r="BE112" s="1439"/>
      <c r="BF112" s="1439"/>
      <c r="BG112" s="1439"/>
      <c r="BH112" s="1439"/>
      <c r="BI112" s="1439"/>
      <c r="BJ112" s="1439"/>
      <c r="BK112" s="1439"/>
      <c r="BL112" s="1439"/>
      <c r="BM112" s="1439"/>
      <c r="BN112" s="1439"/>
      <c r="BO112" s="1439"/>
      <c r="BP112" s="1439"/>
      <c r="BQ112" s="1439"/>
      <c r="BR112" s="1439"/>
      <c r="BS112" s="1439"/>
      <c r="BT112" s="1439"/>
      <c r="BU112" s="1439"/>
      <c r="BV112" s="1439"/>
    </row>
    <row r="113" spans="1:74" x14ac:dyDescent="0.25">
      <c r="A113" s="1439"/>
      <c r="B113" s="1439"/>
      <c r="C113" s="1439"/>
      <c r="D113" s="1439"/>
      <c r="E113" s="1439"/>
      <c r="F113" s="1439"/>
      <c r="G113" s="1439"/>
      <c r="H113" s="1439"/>
      <c r="I113" s="1439"/>
      <c r="J113" s="1439"/>
      <c r="K113" s="1439"/>
      <c r="L113" s="1439"/>
      <c r="M113" s="1439"/>
      <c r="N113" s="1439"/>
      <c r="O113" s="1439"/>
      <c r="P113" s="1439"/>
      <c r="Q113" s="1439"/>
      <c r="R113" s="1439"/>
      <c r="S113" s="1439"/>
      <c r="T113" s="1439"/>
      <c r="U113" s="1439"/>
      <c r="V113" s="1439"/>
      <c r="W113" s="1439"/>
      <c r="X113" s="1439"/>
      <c r="Y113" s="1439"/>
      <c r="Z113" s="1439"/>
      <c r="AA113" s="1439"/>
      <c r="AB113" s="1439"/>
      <c r="AC113" s="1439"/>
      <c r="AD113" s="1439"/>
      <c r="AE113" s="1439"/>
      <c r="AF113" s="1439"/>
      <c r="AG113" s="1439"/>
      <c r="AH113" s="1439"/>
      <c r="AI113" s="1439"/>
      <c r="AJ113" s="1439"/>
      <c r="AK113" s="1439"/>
      <c r="AL113" s="1439"/>
      <c r="AM113" s="1439"/>
      <c r="AN113" s="1439"/>
      <c r="AO113" s="1439"/>
      <c r="AP113" s="1439"/>
      <c r="AQ113" s="1439"/>
      <c r="AR113" s="1439"/>
      <c r="AS113" s="1439"/>
      <c r="AT113" s="1439"/>
      <c r="AU113" s="1439"/>
      <c r="AV113" s="1439"/>
      <c r="AW113" s="1439"/>
      <c r="AX113" s="1439"/>
      <c r="AY113" s="1439"/>
      <c r="AZ113" s="1439"/>
      <c r="BA113" s="1439"/>
      <c r="BB113" s="1439"/>
      <c r="BC113" s="1439"/>
      <c r="BD113" s="1439"/>
      <c r="BE113" s="1439"/>
      <c r="BF113" s="1439"/>
      <c r="BG113" s="1439"/>
      <c r="BH113" s="1439"/>
      <c r="BI113" s="1439"/>
      <c r="BJ113" s="1439"/>
      <c r="BK113" s="1439"/>
      <c r="BL113" s="1439"/>
      <c r="BM113" s="1439"/>
      <c r="BN113" s="1439"/>
      <c r="BO113" s="1439"/>
      <c r="BP113" s="1439"/>
      <c r="BQ113" s="1439"/>
      <c r="BR113" s="1439"/>
      <c r="BS113" s="1439"/>
      <c r="BT113" s="1439"/>
      <c r="BU113" s="1439"/>
      <c r="BV113" s="1439"/>
    </row>
    <row r="114" spans="1:74" x14ac:dyDescent="0.25">
      <c r="A114" s="1439"/>
      <c r="B114" s="1439"/>
      <c r="C114" s="1439"/>
      <c r="D114" s="1439"/>
      <c r="E114" s="1439"/>
      <c r="F114" s="1439"/>
      <c r="G114" s="1439"/>
      <c r="H114" s="1439"/>
      <c r="I114" s="1439"/>
      <c r="J114" s="1439"/>
      <c r="K114" s="1439"/>
      <c r="L114" s="1439"/>
      <c r="M114" s="1439"/>
      <c r="N114" s="1439"/>
      <c r="O114" s="1439"/>
      <c r="P114" s="1439"/>
      <c r="Q114" s="1439"/>
      <c r="R114" s="1439"/>
      <c r="S114" s="1439"/>
      <c r="T114" s="1439"/>
      <c r="U114" s="1439"/>
      <c r="V114" s="1439"/>
      <c r="W114" s="1439"/>
      <c r="X114" s="1439"/>
      <c r="Y114" s="1439"/>
      <c r="Z114" s="1439"/>
      <c r="AA114" s="1439"/>
      <c r="AB114" s="1439"/>
      <c r="AC114" s="1439"/>
      <c r="AD114" s="1439"/>
      <c r="AE114" s="1439"/>
      <c r="AF114" s="1439"/>
      <c r="AG114" s="1439"/>
      <c r="AH114" s="1439"/>
      <c r="AI114" s="1439"/>
      <c r="AJ114" s="1439"/>
      <c r="AK114" s="1439"/>
      <c r="AL114" s="1439"/>
      <c r="AM114" s="1439"/>
      <c r="AN114" s="1439"/>
      <c r="AO114" s="1439"/>
      <c r="AP114" s="1439"/>
      <c r="AQ114" s="1439"/>
      <c r="AR114" s="1439"/>
      <c r="AS114" s="1439"/>
      <c r="AT114" s="1439"/>
      <c r="AU114" s="1439"/>
      <c r="AV114" s="1439"/>
      <c r="AW114" s="1439"/>
      <c r="AX114" s="1439"/>
      <c r="AY114" s="1439"/>
      <c r="AZ114" s="1439"/>
      <c r="BA114" s="1439"/>
      <c r="BB114" s="1439"/>
      <c r="BC114" s="1439"/>
      <c r="BD114" s="1439"/>
      <c r="BE114" s="1439"/>
      <c r="BF114" s="1439"/>
      <c r="BG114" s="1439"/>
      <c r="BH114" s="1439"/>
      <c r="BI114" s="1439"/>
      <c r="BJ114" s="1439"/>
      <c r="BK114" s="1439"/>
      <c r="BL114" s="1439"/>
      <c r="BM114" s="1439"/>
      <c r="BN114" s="1439"/>
      <c r="BO114" s="1439"/>
      <c r="BP114" s="1439"/>
      <c r="BQ114" s="1439"/>
      <c r="BR114" s="1439"/>
      <c r="BS114" s="1439"/>
      <c r="BT114" s="1439"/>
      <c r="BU114" s="1439"/>
      <c r="BV114" s="1439"/>
    </row>
    <row r="115" spans="1:74" x14ac:dyDescent="0.25">
      <c r="A115" s="1439"/>
      <c r="B115" s="1439"/>
      <c r="C115" s="1439"/>
      <c r="D115" s="1439"/>
      <c r="E115" s="1439"/>
      <c r="F115" s="1439"/>
      <c r="G115" s="1439"/>
      <c r="H115" s="1439"/>
      <c r="I115" s="1439"/>
      <c r="J115" s="1439"/>
      <c r="K115" s="1439"/>
      <c r="L115" s="1439"/>
      <c r="M115" s="1439"/>
      <c r="N115" s="1439"/>
      <c r="O115" s="1439"/>
      <c r="P115" s="1439"/>
      <c r="Q115" s="1439"/>
      <c r="R115" s="1439"/>
      <c r="S115" s="1439"/>
      <c r="T115" s="1439"/>
      <c r="U115" s="1439"/>
      <c r="V115" s="1439"/>
      <c r="W115" s="1439"/>
      <c r="X115" s="1439"/>
      <c r="Y115" s="1439"/>
      <c r="Z115" s="1439"/>
      <c r="AA115" s="1439"/>
      <c r="AB115" s="1439"/>
      <c r="AC115" s="1439"/>
      <c r="AD115" s="1439"/>
      <c r="AE115" s="1439"/>
      <c r="AF115" s="1439"/>
      <c r="AG115" s="1439"/>
      <c r="AH115" s="1439"/>
      <c r="AI115" s="1439"/>
      <c r="AJ115" s="1439"/>
      <c r="AK115" s="1439"/>
      <c r="AL115" s="1439"/>
      <c r="AM115" s="1439"/>
      <c r="AN115" s="1439"/>
      <c r="AO115" s="1439"/>
      <c r="AP115" s="1439"/>
      <c r="AQ115" s="1439"/>
      <c r="AR115" s="1439"/>
      <c r="AS115" s="1439"/>
      <c r="AT115" s="1439"/>
      <c r="AU115" s="1439"/>
      <c r="AV115" s="1439"/>
      <c r="AW115" s="1439"/>
      <c r="AX115" s="1439"/>
      <c r="AY115" s="1439"/>
      <c r="AZ115" s="1439"/>
      <c r="BA115" s="1439"/>
      <c r="BB115" s="1439"/>
      <c r="BC115" s="1439"/>
      <c r="BD115" s="1439"/>
      <c r="BE115" s="1439"/>
      <c r="BF115" s="1439"/>
      <c r="BG115" s="1439"/>
      <c r="BH115" s="1439"/>
      <c r="BI115" s="1439"/>
      <c r="BJ115" s="1439"/>
      <c r="BK115" s="1439"/>
      <c r="BL115" s="1439"/>
      <c r="BM115" s="1439"/>
      <c r="BN115" s="1439"/>
      <c r="BO115" s="1439"/>
      <c r="BP115" s="1439"/>
      <c r="BQ115" s="1439"/>
      <c r="BR115" s="1439"/>
      <c r="BS115" s="1439"/>
      <c r="BT115" s="1439"/>
      <c r="BU115" s="1439"/>
      <c r="BV115" s="1439"/>
    </row>
    <row r="116" spans="1:74" x14ac:dyDescent="0.25">
      <c r="A116" s="1439"/>
      <c r="B116" s="1439"/>
      <c r="C116" s="1439"/>
      <c r="D116" s="1439"/>
      <c r="E116" s="1439"/>
      <c r="F116" s="1439"/>
      <c r="G116" s="1439"/>
      <c r="H116" s="1439"/>
      <c r="I116" s="1439"/>
      <c r="J116" s="1439"/>
      <c r="K116" s="1439"/>
      <c r="L116" s="1439"/>
      <c r="M116" s="1439"/>
      <c r="N116" s="1439"/>
      <c r="O116" s="1439"/>
      <c r="P116" s="1439"/>
      <c r="Q116" s="1439"/>
      <c r="R116" s="1439"/>
      <c r="S116" s="1439"/>
      <c r="T116" s="1439"/>
      <c r="U116" s="1439"/>
      <c r="V116" s="1439"/>
      <c r="W116" s="1439"/>
      <c r="X116" s="1439"/>
      <c r="Y116" s="1439"/>
      <c r="Z116" s="1439"/>
      <c r="AA116" s="1439"/>
      <c r="AB116" s="1439"/>
      <c r="AC116" s="1439"/>
      <c r="AD116" s="1439"/>
      <c r="AE116" s="1439"/>
      <c r="AF116" s="1439"/>
      <c r="AG116" s="1439"/>
      <c r="AH116" s="1439"/>
      <c r="AI116" s="1439"/>
      <c r="AJ116" s="1439"/>
      <c r="AK116" s="1439"/>
      <c r="AL116" s="1439"/>
      <c r="AM116" s="1439"/>
      <c r="AN116" s="1439"/>
      <c r="AO116" s="1439"/>
      <c r="AP116" s="1439"/>
      <c r="AQ116" s="1439"/>
      <c r="AR116" s="1439"/>
      <c r="AS116" s="1439"/>
      <c r="AT116" s="1439"/>
      <c r="AU116" s="1439"/>
      <c r="AV116" s="1439"/>
      <c r="AW116" s="1439"/>
      <c r="AX116" s="1439"/>
      <c r="AY116" s="1439"/>
      <c r="AZ116" s="1439"/>
      <c r="BA116" s="1439"/>
      <c r="BB116" s="1439"/>
      <c r="BC116" s="1439"/>
      <c r="BD116" s="1439"/>
      <c r="BE116" s="1439"/>
      <c r="BF116" s="1439"/>
      <c r="BG116" s="1439"/>
      <c r="BH116" s="1439"/>
      <c r="BI116" s="1439"/>
      <c r="BJ116" s="1439"/>
      <c r="BK116" s="1439"/>
      <c r="BL116" s="1439"/>
      <c r="BM116" s="1439"/>
      <c r="BN116" s="1439"/>
      <c r="BO116" s="1439"/>
      <c r="BP116" s="1439"/>
      <c r="BQ116" s="1439"/>
      <c r="BR116" s="1439"/>
      <c r="BS116" s="1439"/>
      <c r="BT116" s="1439"/>
      <c r="BU116" s="1439"/>
      <c r="BV116" s="1439"/>
    </row>
    <row r="117" spans="1:74" x14ac:dyDescent="0.25">
      <c r="A117" s="1439"/>
      <c r="B117" s="1439"/>
      <c r="C117" s="1439"/>
      <c r="D117" s="1439"/>
      <c r="E117" s="1439"/>
      <c r="F117" s="1439"/>
      <c r="G117" s="1439"/>
      <c r="H117" s="1439"/>
      <c r="I117" s="1439"/>
      <c r="J117" s="1439"/>
      <c r="K117" s="1439"/>
      <c r="L117" s="1439"/>
      <c r="M117" s="1439"/>
      <c r="N117" s="1439"/>
      <c r="O117" s="1439"/>
      <c r="P117" s="1439"/>
      <c r="Q117" s="1439"/>
      <c r="R117" s="1439"/>
      <c r="S117" s="1439"/>
      <c r="T117" s="1439"/>
      <c r="U117" s="1439"/>
      <c r="V117" s="1439"/>
      <c r="W117" s="1439"/>
      <c r="X117" s="1439"/>
      <c r="Y117" s="1439"/>
      <c r="Z117" s="1439"/>
      <c r="AA117" s="1439"/>
      <c r="AB117" s="1439"/>
      <c r="AC117" s="1439"/>
      <c r="AD117" s="1439"/>
      <c r="AE117" s="1439"/>
      <c r="AF117" s="1439"/>
      <c r="AG117" s="1439"/>
      <c r="AH117" s="1439"/>
      <c r="AI117" s="1439"/>
      <c r="AJ117" s="1439"/>
      <c r="AK117" s="1439"/>
      <c r="AL117" s="1439"/>
      <c r="AM117" s="1439"/>
      <c r="AN117" s="1439"/>
      <c r="AO117" s="1439"/>
      <c r="AP117" s="1439"/>
      <c r="AQ117" s="1439"/>
      <c r="AR117" s="1439"/>
      <c r="AS117" s="1439"/>
      <c r="AT117" s="1439"/>
      <c r="AU117" s="1439"/>
      <c r="AV117" s="1439"/>
      <c r="AW117" s="1439"/>
      <c r="AX117" s="1439"/>
      <c r="AY117" s="1439"/>
      <c r="AZ117" s="1439"/>
      <c r="BA117" s="1439"/>
      <c r="BB117" s="1439"/>
      <c r="BC117" s="1439"/>
      <c r="BD117" s="1439"/>
      <c r="BE117" s="1439"/>
      <c r="BF117" s="1439"/>
      <c r="BG117" s="1439"/>
      <c r="BH117" s="1439"/>
      <c r="BI117" s="1439"/>
      <c r="BJ117" s="1439"/>
      <c r="BK117" s="1439"/>
      <c r="BL117" s="1439"/>
      <c r="BM117" s="1439"/>
      <c r="BN117" s="1439"/>
      <c r="BO117" s="1439"/>
      <c r="BP117" s="1439"/>
      <c r="BQ117" s="1439"/>
      <c r="BR117" s="1439"/>
      <c r="BS117" s="1439"/>
      <c r="BT117" s="1439"/>
      <c r="BU117" s="1439"/>
      <c r="BV117" s="1439"/>
    </row>
    <row r="118" spans="1:74" x14ac:dyDescent="0.25">
      <c r="A118" s="1439"/>
      <c r="B118" s="1439"/>
      <c r="C118" s="1439"/>
      <c r="D118" s="1439"/>
      <c r="E118" s="1439"/>
      <c r="F118" s="1439"/>
      <c r="G118" s="1439"/>
      <c r="H118" s="1439"/>
      <c r="I118" s="1439"/>
      <c r="J118" s="1439"/>
      <c r="K118" s="1439"/>
      <c r="L118" s="1439"/>
      <c r="M118" s="1439"/>
      <c r="N118" s="1439"/>
      <c r="O118" s="1439"/>
      <c r="P118" s="1439"/>
      <c r="Q118" s="1439"/>
      <c r="R118" s="1439"/>
      <c r="S118" s="1439"/>
      <c r="T118" s="1439"/>
      <c r="U118" s="1439"/>
      <c r="V118" s="1439"/>
      <c r="W118" s="1439"/>
      <c r="X118" s="1439"/>
      <c r="Y118" s="1439"/>
      <c r="Z118" s="1439"/>
      <c r="AA118" s="1439"/>
      <c r="AB118" s="1439"/>
      <c r="AC118" s="1439"/>
      <c r="AD118" s="1439"/>
      <c r="AE118" s="1439"/>
      <c r="AF118" s="1439"/>
      <c r="AG118" s="1439"/>
      <c r="AH118" s="1439"/>
      <c r="AI118" s="1439"/>
      <c r="AJ118" s="1439"/>
      <c r="AK118" s="1439"/>
      <c r="AL118" s="1439"/>
      <c r="AM118" s="1439"/>
      <c r="AN118" s="1439"/>
      <c r="AO118" s="1439"/>
      <c r="AP118" s="1439"/>
      <c r="AQ118" s="1439"/>
      <c r="AR118" s="1439"/>
      <c r="AS118" s="1439"/>
      <c r="AT118" s="1439"/>
      <c r="AU118" s="1439"/>
      <c r="AV118" s="1439"/>
      <c r="AW118" s="1439"/>
      <c r="AX118" s="1439"/>
      <c r="AY118" s="1439"/>
      <c r="AZ118" s="1439"/>
      <c r="BA118" s="1439"/>
      <c r="BB118" s="1439"/>
      <c r="BC118" s="1439"/>
      <c r="BD118" s="1439"/>
      <c r="BE118" s="1439"/>
      <c r="BF118" s="1439"/>
      <c r="BG118" s="1439"/>
      <c r="BH118" s="1439"/>
      <c r="BI118" s="1439"/>
      <c r="BJ118" s="1439"/>
      <c r="BK118" s="1439"/>
      <c r="BL118" s="1439"/>
      <c r="BM118" s="1439"/>
      <c r="BN118" s="1439"/>
      <c r="BO118" s="1439"/>
      <c r="BP118" s="1439"/>
      <c r="BQ118" s="1439"/>
      <c r="BR118" s="1439"/>
      <c r="BS118" s="1439"/>
      <c r="BT118" s="1439"/>
      <c r="BU118" s="1439"/>
      <c r="BV118" s="1439"/>
    </row>
    <row r="119" spans="1:74" x14ac:dyDescent="0.25">
      <c r="A119" s="1439"/>
      <c r="B119" s="1439"/>
      <c r="C119" s="1439"/>
      <c r="D119" s="1439"/>
      <c r="E119" s="1439"/>
      <c r="F119" s="1439"/>
      <c r="G119" s="1439"/>
      <c r="H119" s="1439"/>
      <c r="I119" s="1439"/>
      <c r="J119" s="1439"/>
      <c r="K119" s="1439"/>
      <c r="L119" s="1439"/>
      <c r="M119" s="1439"/>
      <c r="N119" s="1439"/>
      <c r="O119" s="1439"/>
      <c r="P119" s="1439"/>
      <c r="Q119" s="1439"/>
      <c r="R119" s="1439"/>
      <c r="S119" s="1439"/>
      <c r="T119" s="1439"/>
      <c r="U119" s="1439"/>
      <c r="V119" s="1439"/>
      <c r="W119" s="1439"/>
      <c r="X119" s="1439"/>
      <c r="Y119" s="1439"/>
      <c r="Z119" s="1439"/>
      <c r="AA119" s="1439"/>
      <c r="AB119" s="1439"/>
      <c r="AC119" s="1439"/>
      <c r="AD119" s="1439"/>
      <c r="AE119" s="1439"/>
      <c r="AF119" s="1439"/>
      <c r="AG119" s="1439"/>
      <c r="AH119" s="1439"/>
      <c r="AI119" s="1439"/>
      <c r="AJ119" s="1439"/>
      <c r="AK119" s="1439"/>
      <c r="AL119" s="1439"/>
      <c r="AM119" s="1439"/>
      <c r="AN119" s="1439"/>
      <c r="AO119" s="1439"/>
      <c r="AP119" s="1439"/>
      <c r="AQ119" s="1439"/>
      <c r="AR119" s="1439"/>
      <c r="AS119" s="1439"/>
      <c r="AT119" s="1439"/>
      <c r="AU119" s="1439"/>
      <c r="AV119" s="1439"/>
      <c r="AW119" s="1439"/>
      <c r="AX119" s="1439"/>
      <c r="AY119" s="1439"/>
      <c r="AZ119" s="1439"/>
      <c r="BA119" s="1439"/>
      <c r="BB119" s="1439"/>
      <c r="BC119" s="1439"/>
      <c r="BD119" s="1439"/>
      <c r="BE119" s="1439"/>
      <c r="BF119" s="1439"/>
      <c r="BG119" s="1439"/>
      <c r="BH119" s="1439"/>
      <c r="BI119" s="1439"/>
      <c r="BJ119" s="1439"/>
      <c r="BK119" s="1439"/>
      <c r="BL119" s="1439"/>
      <c r="BM119" s="1439"/>
      <c r="BN119" s="1439"/>
      <c r="BO119" s="1439"/>
      <c r="BP119" s="1439"/>
      <c r="BQ119" s="1439"/>
      <c r="BR119" s="1439"/>
      <c r="BS119" s="1439"/>
      <c r="BT119" s="1439"/>
      <c r="BU119" s="1439"/>
      <c r="BV119" s="1439"/>
    </row>
    <row r="120" spans="1:74" x14ac:dyDescent="0.25">
      <c r="A120" s="1439"/>
      <c r="B120" s="1439"/>
      <c r="C120" s="1439"/>
      <c r="D120" s="1439"/>
      <c r="E120" s="1439"/>
      <c r="F120" s="1439"/>
      <c r="G120" s="1439"/>
      <c r="H120" s="1439"/>
      <c r="I120" s="1439"/>
      <c r="J120" s="1439"/>
      <c r="K120" s="1439"/>
      <c r="L120" s="1439"/>
      <c r="M120" s="1439"/>
      <c r="N120" s="1439"/>
      <c r="O120" s="1439"/>
      <c r="P120" s="1439"/>
      <c r="Q120" s="1439"/>
      <c r="R120" s="1439"/>
      <c r="S120" s="1439"/>
      <c r="T120" s="1439"/>
      <c r="U120" s="1439"/>
      <c r="V120" s="1439"/>
      <c r="W120" s="1439"/>
      <c r="X120" s="1439"/>
      <c r="Y120" s="1439"/>
      <c r="Z120" s="1439"/>
      <c r="AA120" s="1439"/>
      <c r="AB120" s="1439"/>
      <c r="AC120" s="1439"/>
      <c r="AD120" s="1439"/>
      <c r="AE120" s="1439"/>
      <c r="AF120" s="1439"/>
      <c r="AG120" s="1439"/>
      <c r="AH120" s="1439"/>
      <c r="AI120" s="1439"/>
      <c r="AJ120" s="1439"/>
      <c r="AK120" s="1439"/>
      <c r="AL120" s="1439"/>
      <c r="AM120" s="1439"/>
      <c r="AN120" s="1439"/>
      <c r="AO120" s="1439"/>
      <c r="AP120" s="1439"/>
      <c r="AQ120" s="1439"/>
      <c r="AR120" s="1439"/>
      <c r="AS120" s="1439"/>
      <c r="AT120" s="1439"/>
      <c r="AU120" s="1439"/>
      <c r="AV120" s="1439"/>
      <c r="AW120" s="1439"/>
      <c r="AX120" s="1439"/>
      <c r="AY120" s="1439"/>
      <c r="AZ120" s="1439"/>
      <c r="BA120" s="1439"/>
      <c r="BB120" s="1439"/>
      <c r="BC120" s="1439"/>
      <c r="BD120" s="1439"/>
      <c r="BE120" s="1439"/>
      <c r="BF120" s="1439"/>
      <c r="BG120" s="1439"/>
      <c r="BH120" s="1439"/>
      <c r="BI120" s="1439"/>
      <c r="BJ120" s="1439"/>
      <c r="BK120" s="1439"/>
      <c r="BL120" s="1439"/>
      <c r="BM120" s="1439"/>
      <c r="BN120" s="1439"/>
      <c r="BO120" s="1439"/>
      <c r="BP120" s="1439"/>
      <c r="BQ120" s="1439"/>
      <c r="BR120" s="1439"/>
      <c r="BS120" s="1439"/>
      <c r="BT120" s="1439"/>
      <c r="BU120" s="1439"/>
      <c r="BV120" s="1439"/>
    </row>
    <row r="121" spans="1:74" x14ac:dyDescent="0.25">
      <c r="A121" s="1439"/>
      <c r="B121" s="1439"/>
      <c r="C121" s="1439"/>
      <c r="D121" s="1439"/>
      <c r="E121" s="1439"/>
      <c r="F121" s="1439"/>
      <c r="G121" s="1439"/>
      <c r="H121" s="1439"/>
      <c r="I121" s="1439"/>
      <c r="J121" s="1439"/>
      <c r="K121" s="1439"/>
      <c r="L121" s="1439"/>
      <c r="M121" s="1439"/>
      <c r="N121" s="1439"/>
      <c r="O121" s="1439"/>
      <c r="P121" s="1439"/>
      <c r="Q121" s="1439"/>
      <c r="R121" s="1439"/>
      <c r="S121" s="1439"/>
      <c r="T121" s="1439"/>
      <c r="U121" s="1439"/>
      <c r="V121" s="1439"/>
      <c r="W121" s="1439"/>
      <c r="X121" s="1439"/>
      <c r="Y121" s="1439"/>
      <c r="Z121" s="1439"/>
      <c r="AA121" s="1439"/>
      <c r="AB121" s="1439"/>
      <c r="AC121" s="1439"/>
      <c r="AD121" s="1439"/>
      <c r="AE121" s="1439"/>
      <c r="AF121" s="1439"/>
      <c r="AG121" s="1439"/>
      <c r="AH121" s="1439"/>
      <c r="AI121" s="1439"/>
      <c r="AJ121" s="1439"/>
      <c r="AK121" s="1439"/>
      <c r="AL121" s="1439"/>
      <c r="AM121" s="1439"/>
      <c r="AN121" s="1439"/>
      <c r="AO121" s="1439"/>
      <c r="AP121" s="1439"/>
      <c r="AQ121" s="1439"/>
      <c r="AR121" s="1439"/>
      <c r="AS121" s="1439"/>
      <c r="AT121" s="1439"/>
      <c r="AU121" s="1439"/>
      <c r="AV121" s="1439"/>
      <c r="AW121" s="1439"/>
      <c r="AX121" s="1439"/>
      <c r="AY121" s="1439"/>
      <c r="AZ121" s="1439"/>
      <c r="BA121" s="1439"/>
      <c r="BB121" s="1439"/>
      <c r="BC121" s="1439"/>
      <c r="BD121" s="1439"/>
      <c r="BE121" s="1439"/>
      <c r="BF121" s="1439"/>
      <c r="BG121" s="1439"/>
      <c r="BH121" s="1439"/>
      <c r="BI121" s="1439"/>
      <c r="BJ121" s="1439"/>
      <c r="BK121" s="1439"/>
      <c r="BL121" s="1439"/>
      <c r="BM121" s="1439"/>
      <c r="BN121" s="1439"/>
      <c r="BO121" s="1439"/>
      <c r="BP121" s="1439"/>
      <c r="BQ121" s="1439"/>
      <c r="BR121" s="1439"/>
      <c r="BS121" s="1439"/>
      <c r="BT121" s="1439"/>
      <c r="BU121" s="1439"/>
      <c r="BV121" s="1439"/>
    </row>
    <row r="122" spans="1:74" x14ac:dyDescent="0.25">
      <c r="A122" s="1439"/>
      <c r="B122" s="1439"/>
      <c r="C122" s="1439"/>
      <c r="D122" s="1439"/>
      <c r="E122" s="1439"/>
      <c r="F122" s="1439"/>
      <c r="G122" s="1439"/>
      <c r="H122" s="1439"/>
      <c r="I122" s="1439"/>
      <c r="J122" s="1439"/>
      <c r="K122" s="1439"/>
      <c r="L122" s="1439"/>
      <c r="M122" s="1439"/>
      <c r="N122" s="1439"/>
      <c r="O122" s="1439"/>
      <c r="P122" s="1439"/>
      <c r="Q122" s="1439"/>
      <c r="R122" s="1439"/>
      <c r="S122" s="1439"/>
      <c r="T122" s="1439"/>
      <c r="U122" s="1439"/>
      <c r="V122" s="1439"/>
      <c r="W122" s="1439"/>
      <c r="X122" s="1439"/>
      <c r="Y122" s="1439"/>
      <c r="Z122" s="1439"/>
      <c r="AA122" s="1439"/>
      <c r="AB122" s="1439"/>
      <c r="AC122" s="1439"/>
      <c r="AD122" s="1439"/>
      <c r="AE122" s="1439"/>
      <c r="AF122" s="1439"/>
      <c r="AG122" s="1439"/>
      <c r="AH122" s="1439"/>
      <c r="AI122" s="1439"/>
      <c r="AJ122" s="1439"/>
      <c r="AK122" s="1439"/>
      <c r="AL122" s="1439"/>
      <c r="AM122" s="1439"/>
      <c r="AN122" s="1439"/>
      <c r="AO122" s="1439"/>
      <c r="AP122" s="1439"/>
      <c r="AQ122" s="1439"/>
      <c r="AR122" s="1439"/>
      <c r="AS122" s="1439"/>
      <c r="AT122" s="1439"/>
      <c r="AU122" s="1439"/>
      <c r="AV122" s="1439"/>
      <c r="AW122" s="1439"/>
      <c r="AX122" s="1439"/>
      <c r="AY122" s="1439"/>
      <c r="AZ122" s="1439"/>
      <c r="BA122" s="1439"/>
      <c r="BB122" s="1439"/>
      <c r="BC122" s="1439"/>
      <c r="BD122" s="1439"/>
      <c r="BE122" s="1439"/>
      <c r="BF122" s="1439"/>
      <c r="BG122" s="1439"/>
      <c r="BH122" s="1439"/>
      <c r="BI122" s="1439"/>
      <c r="BJ122" s="1439"/>
      <c r="BK122" s="1439"/>
      <c r="BL122" s="1439"/>
      <c r="BM122" s="1439"/>
      <c r="BN122" s="1439"/>
      <c r="BO122" s="1439"/>
      <c r="BP122" s="1439"/>
      <c r="BQ122" s="1439"/>
      <c r="BR122" s="1439"/>
      <c r="BS122" s="1439"/>
      <c r="BT122" s="1439"/>
      <c r="BU122" s="1439"/>
      <c r="BV122" s="1439"/>
    </row>
    <row r="123" spans="1:74" x14ac:dyDescent="0.25">
      <c r="A123" s="1439"/>
      <c r="B123" s="1439"/>
      <c r="C123" s="1439"/>
      <c r="D123" s="1439"/>
      <c r="E123" s="1439"/>
      <c r="F123" s="1439"/>
      <c r="G123" s="1439"/>
      <c r="H123" s="1439"/>
      <c r="I123" s="1439"/>
      <c r="J123" s="1439"/>
      <c r="K123" s="1439"/>
      <c r="L123" s="1439"/>
      <c r="M123" s="1439"/>
      <c r="N123" s="1439"/>
      <c r="O123" s="1439"/>
      <c r="P123" s="1439"/>
      <c r="Q123" s="1439"/>
      <c r="R123" s="1439"/>
      <c r="S123" s="1439"/>
      <c r="T123" s="1439"/>
      <c r="U123" s="1439"/>
      <c r="V123" s="1439"/>
      <c r="W123" s="1439"/>
      <c r="X123" s="1439"/>
      <c r="Y123" s="1439"/>
      <c r="Z123" s="1439"/>
      <c r="AA123" s="1439"/>
      <c r="AB123" s="1439"/>
      <c r="AC123" s="1439"/>
      <c r="AD123" s="1439"/>
      <c r="AE123" s="1439"/>
      <c r="AF123" s="1439"/>
      <c r="AG123" s="1439"/>
      <c r="AH123" s="1439"/>
      <c r="AI123" s="1439"/>
      <c r="AJ123" s="1439"/>
      <c r="AK123" s="1439"/>
      <c r="AL123" s="1439"/>
      <c r="AM123" s="1439"/>
      <c r="AN123" s="1439"/>
      <c r="AO123" s="1439"/>
      <c r="AP123" s="1439"/>
      <c r="AQ123" s="1439"/>
      <c r="AR123" s="1439"/>
      <c r="AS123" s="1439"/>
      <c r="AT123" s="1439"/>
      <c r="AU123" s="1439"/>
      <c r="AV123" s="1439"/>
      <c r="AW123" s="1439"/>
      <c r="AX123" s="1439"/>
      <c r="AY123" s="1439"/>
      <c r="AZ123" s="1439"/>
      <c r="BA123" s="1439"/>
      <c r="BB123" s="1439"/>
      <c r="BC123" s="1439"/>
      <c r="BD123" s="1439"/>
      <c r="BE123" s="1439"/>
      <c r="BF123" s="1439"/>
      <c r="BG123" s="1439"/>
      <c r="BH123" s="1439"/>
      <c r="BI123" s="1439"/>
      <c r="BJ123" s="1439"/>
      <c r="BK123" s="1439"/>
      <c r="BL123" s="1439"/>
      <c r="BM123" s="1439"/>
      <c r="BN123" s="1439"/>
      <c r="BO123" s="1439"/>
      <c r="BP123" s="1439"/>
      <c r="BQ123" s="1439"/>
      <c r="BR123" s="1439"/>
      <c r="BS123" s="1439"/>
      <c r="BT123" s="1439"/>
      <c r="BU123" s="1439"/>
      <c r="BV123" s="1439"/>
    </row>
    <row r="124" spans="1:74" x14ac:dyDescent="0.25">
      <c r="A124" s="1439"/>
      <c r="B124" s="1439"/>
      <c r="C124" s="1439"/>
      <c r="D124" s="1439"/>
      <c r="E124" s="1439"/>
      <c r="F124" s="1439"/>
      <c r="G124" s="1439"/>
      <c r="H124" s="1439"/>
      <c r="I124" s="1439"/>
      <c r="J124" s="1439"/>
      <c r="K124" s="1439"/>
      <c r="L124" s="1439"/>
      <c r="M124" s="1439"/>
      <c r="N124" s="1439"/>
      <c r="O124" s="1439"/>
      <c r="P124" s="1439"/>
      <c r="Q124" s="1439"/>
      <c r="R124" s="1439"/>
      <c r="S124" s="1439"/>
      <c r="T124" s="1439"/>
      <c r="U124" s="1439"/>
      <c r="V124" s="1439"/>
      <c r="W124" s="1439"/>
      <c r="X124" s="1439"/>
      <c r="Y124" s="1439"/>
      <c r="Z124" s="1439"/>
      <c r="AA124" s="1439"/>
      <c r="AB124" s="1439"/>
      <c r="AC124" s="1439"/>
      <c r="AD124" s="1439"/>
      <c r="AE124" s="1439"/>
      <c r="AF124" s="1439"/>
      <c r="AG124" s="1439"/>
      <c r="AH124" s="1439"/>
      <c r="AI124" s="1439"/>
      <c r="AJ124" s="1439"/>
      <c r="AK124" s="1439"/>
      <c r="AL124" s="1439"/>
      <c r="AM124" s="1439"/>
      <c r="AN124" s="1439"/>
      <c r="AO124" s="1439"/>
      <c r="AP124" s="1439"/>
      <c r="AQ124" s="1439"/>
      <c r="AR124" s="1439"/>
      <c r="AS124" s="1439"/>
      <c r="AT124" s="1439"/>
      <c r="AU124" s="1439"/>
      <c r="AV124" s="1439"/>
      <c r="AW124" s="1439"/>
      <c r="AX124" s="1439"/>
      <c r="AY124" s="1439"/>
      <c r="AZ124" s="1439"/>
      <c r="BA124" s="1439"/>
      <c r="BB124" s="1439"/>
      <c r="BC124" s="1439"/>
      <c r="BD124" s="1439"/>
      <c r="BE124" s="1439"/>
      <c r="BF124" s="1439"/>
      <c r="BG124" s="1439"/>
      <c r="BH124" s="1439"/>
      <c r="BI124" s="1439"/>
      <c r="BJ124" s="1439"/>
      <c r="BK124" s="1439"/>
      <c r="BL124" s="1439"/>
      <c r="BM124" s="1439"/>
      <c r="BN124" s="1439"/>
      <c r="BO124" s="1439"/>
      <c r="BP124" s="1439"/>
      <c r="BQ124" s="1439"/>
      <c r="BR124" s="1439"/>
      <c r="BS124" s="1439"/>
      <c r="BT124" s="1439"/>
      <c r="BU124" s="1439"/>
      <c r="BV124" s="1439"/>
    </row>
    <row r="125" spans="1:74" x14ac:dyDescent="0.25">
      <c r="A125" s="1439"/>
      <c r="B125" s="1439"/>
      <c r="C125" s="1439"/>
      <c r="D125" s="1439"/>
      <c r="E125" s="1439"/>
      <c r="F125" s="1439"/>
      <c r="G125" s="1439"/>
      <c r="H125" s="1439"/>
      <c r="I125" s="1439"/>
      <c r="J125" s="1439"/>
      <c r="K125" s="1439"/>
      <c r="L125" s="1439"/>
      <c r="M125" s="1439"/>
      <c r="N125" s="1439"/>
      <c r="O125" s="1439"/>
      <c r="P125" s="1439"/>
      <c r="Q125" s="1439"/>
      <c r="R125" s="1439"/>
      <c r="S125" s="1439"/>
      <c r="T125" s="1439"/>
      <c r="U125" s="1439"/>
      <c r="V125" s="1439"/>
      <c r="W125" s="1439"/>
      <c r="X125" s="1439"/>
      <c r="Y125" s="1439"/>
      <c r="Z125" s="1439"/>
      <c r="AA125" s="1439"/>
      <c r="AB125" s="1439"/>
      <c r="AC125" s="1439"/>
      <c r="AD125" s="1439"/>
      <c r="AE125" s="1439"/>
      <c r="AF125" s="1439"/>
      <c r="AG125" s="1439"/>
      <c r="AH125" s="1439"/>
      <c r="AI125" s="1439"/>
      <c r="AJ125" s="1439"/>
      <c r="AK125" s="1439"/>
      <c r="AL125" s="1439"/>
      <c r="AM125" s="1439"/>
      <c r="AN125" s="1439"/>
      <c r="AO125" s="1439"/>
      <c r="AP125" s="1439"/>
      <c r="AQ125" s="1439"/>
      <c r="AR125" s="1439"/>
      <c r="AS125" s="1439"/>
      <c r="AT125" s="1439"/>
      <c r="AU125" s="1439"/>
      <c r="AV125" s="1439"/>
      <c r="AW125" s="1439"/>
      <c r="AX125" s="1439"/>
      <c r="AY125" s="1439"/>
      <c r="AZ125" s="1439"/>
      <c r="BA125" s="1439"/>
      <c r="BB125" s="1439"/>
      <c r="BC125" s="1439"/>
      <c r="BD125" s="1439"/>
      <c r="BE125" s="1439"/>
      <c r="BF125" s="1439"/>
      <c r="BG125" s="1439"/>
      <c r="BH125" s="1439"/>
      <c r="BI125" s="1439"/>
      <c r="BJ125" s="1439"/>
      <c r="BK125" s="1439"/>
      <c r="BL125" s="1439"/>
      <c r="BM125" s="1439"/>
      <c r="BN125" s="1439"/>
      <c r="BO125" s="1439"/>
      <c r="BP125" s="1439"/>
      <c r="BQ125" s="1439"/>
      <c r="BR125" s="1439"/>
      <c r="BS125" s="1439"/>
      <c r="BT125" s="1439"/>
      <c r="BU125" s="1439"/>
      <c r="BV125" s="1439"/>
    </row>
    <row r="126" spans="1:74" x14ac:dyDescent="0.25">
      <c r="A126" s="1439"/>
      <c r="B126" s="1439"/>
      <c r="C126" s="1439"/>
      <c r="D126" s="1439"/>
      <c r="E126" s="1439"/>
      <c r="F126" s="1439"/>
      <c r="G126" s="1439"/>
      <c r="H126" s="1439"/>
      <c r="I126" s="1439"/>
      <c r="J126" s="1439"/>
      <c r="K126" s="1439"/>
      <c r="L126" s="1439"/>
      <c r="M126" s="1439"/>
      <c r="N126" s="1439"/>
      <c r="O126" s="1439"/>
      <c r="P126" s="1439"/>
      <c r="Q126" s="1439"/>
      <c r="R126" s="1439"/>
      <c r="S126" s="1439"/>
      <c r="T126" s="1439"/>
      <c r="U126" s="1439"/>
      <c r="V126" s="1439"/>
      <c r="W126" s="1439"/>
      <c r="X126" s="1439"/>
      <c r="Y126" s="1439"/>
      <c r="Z126" s="1439"/>
      <c r="AA126" s="1439"/>
      <c r="AB126" s="1439"/>
      <c r="AC126" s="1439"/>
      <c r="AD126" s="1439"/>
      <c r="AE126" s="1439"/>
      <c r="AF126" s="1439"/>
      <c r="AG126" s="1439"/>
      <c r="AH126" s="1439"/>
      <c r="AI126" s="1439"/>
      <c r="AJ126" s="1439"/>
      <c r="AK126" s="1439"/>
      <c r="AL126" s="1439"/>
      <c r="AM126" s="1439"/>
      <c r="AN126" s="1439"/>
      <c r="AO126" s="1439"/>
      <c r="AP126" s="1439"/>
      <c r="AQ126" s="1439"/>
      <c r="AR126" s="1439"/>
      <c r="AS126" s="1439"/>
      <c r="AT126" s="1439"/>
      <c r="AU126" s="1439"/>
      <c r="AV126" s="1439"/>
      <c r="AW126" s="1439"/>
      <c r="AX126" s="1439"/>
      <c r="AY126" s="1439"/>
      <c r="AZ126" s="1439"/>
      <c r="BA126" s="1439"/>
      <c r="BB126" s="1439"/>
      <c r="BC126" s="1439"/>
      <c r="BD126" s="1439"/>
      <c r="BE126" s="1439"/>
      <c r="BF126" s="1439"/>
      <c r="BG126" s="1439"/>
      <c r="BH126" s="1439"/>
      <c r="BI126" s="1439"/>
      <c r="BJ126" s="1439"/>
      <c r="BK126" s="1439"/>
      <c r="BL126" s="1439"/>
      <c r="BM126" s="1439"/>
      <c r="BN126" s="1439"/>
      <c r="BO126" s="1439"/>
      <c r="BP126" s="1439"/>
      <c r="BQ126" s="1439"/>
      <c r="BR126" s="1439"/>
      <c r="BS126" s="1439"/>
      <c r="BT126" s="1439"/>
      <c r="BU126" s="1439"/>
      <c r="BV126" s="1439"/>
    </row>
    <row r="127" spans="1:74" x14ac:dyDescent="0.25">
      <c r="A127" s="1439"/>
      <c r="B127" s="1439"/>
      <c r="C127" s="1439"/>
      <c r="D127" s="1439"/>
      <c r="E127" s="1439"/>
      <c r="F127" s="1439"/>
      <c r="G127" s="1439"/>
      <c r="H127" s="1439"/>
      <c r="I127" s="1439"/>
      <c r="J127" s="1439"/>
      <c r="K127" s="1439"/>
      <c r="L127" s="1439"/>
      <c r="M127" s="1439"/>
      <c r="N127" s="1439"/>
      <c r="O127" s="1439"/>
      <c r="P127" s="1439"/>
      <c r="Q127" s="1439"/>
      <c r="R127" s="1439"/>
      <c r="S127" s="1439"/>
      <c r="T127" s="1439"/>
      <c r="U127" s="1439"/>
      <c r="V127" s="1439"/>
      <c r="W127" s="1439"/>
      <c r="X127" s="1439"/>
      <c r="Y127" s="1439"/>
      <c r="Z127" s="1439"/>
      <c r="AA127" s="1439"/>
      <c r="AB127" s="1439"/>
      <c r="AC127" s="1439"/>
      <c r="AD127" s="1439"/>
      <c r="AE127" s="1439"/>
      <c r="AF127" s="1439"/>
      <c r="AG127" s="1439"/>
      <c r="AH127" s="1439"/>
      <c r="AI127" s="1439"/>
      <c r="AJ127" s="1439"/>
      <c r="AK127" s="1439"/>
      <c r="AL127" s="1439"/>
      <c r="AM127" s="1439"/>
      <c r="AN127" s="1439"/>
      <c r="AO127" s="1439"/>
      <c r="AP127" s="1439"/>
      <c r="AQ127" s="1439"/>
      <c r="AR127" s="1439"/>
      <c r="AS127" s="1439"/>
      <c r="AT127" s="1439"/>
      <c r="AU127" s="1439"/>
      <c r="AV127" s="1439"/>
      <c r="AW127" s="1439"/>
      <c r="AX127" s="1439"/>
      <c r="AY127" s="1439"/>
      <c r="AZ127" s="1439"/>
      <c r="BA127" s="1439"/>
      <c r="BB127" s="1439"/>
      <c r="BC127" s="1439"/>
      <c r="BD127" s="1439"/>
      <c r="BE127" s="1439"/>
      <c r="BF127" s="1439"/>
      <c r="BG127" s="1439"/>
      <c r="BH127" s="1439"/>
      <c r="BI127" s="1439"/>
      <c r="BJ127" s="1439"/>
      <c r="BK127" s="1439"/>
      <c r="BL127" s="1439"/>
      <c r="BM127" s="1439"/>
      <c r="BN127" s="1439"/>
      <c r="BO127" s="1439"/>
      <c r="BP127" s="1439"/>
      <c r="BQ127" s="1439"/>
      <c r="BR127" s="1439"/>
      <c r="BS127" s="1439"/>
      <c r="BT127" s="1439"/>
      <c r="BU127" s="1439"/>
      <c r="BV127" s="1439"/>
    </row>
    <row r="128" spans="1:74" x14ac:dyDescent="0.25">
      <c r="A128" s="1439"/>
      <c r="B128" s="1439"/>
      <c r="C128" s="1439"/>
      <c r="D128" s="1439"/>
      <c r="E128" s="1439"/>
      <c r="F128" s="1439"/>
      <c r="G128" s="1439"/>
      <c r="H128" s="1439"/>
      <c r="I128" s="1439"/>
      <c r="J128" s="1439"/>
      <c r="K128" s="1439"/>
      <c r="L128" s="1439"/>
      <c r="M128" s="1439"/>
      <c r="N128" s="1439"/>
      <c r="O128" s="1439"/>
      <c r="P128" s="1439"/>
      <c r="Q128" s="1439"/>
      <c r="R128" s="1439"/>
      <c r="S128" s="1439"/>
      <c r="T128" s="1439"/>
      <c r="U128" s="1439"/>
      <c r="V128" s="1439"/>
      <c r="W128" s="1439"/>
      <c r="X128" s="1439"/>
      <c r="Y128" s="1439"/>
      <c r="Z128" s="1439"/>
      <c r="AA128" s="1439"/>
      <c r="AB128" s="1439"/>
      <c r="AC128" s="1439"/>
      <c r="AD128" s="1439"/>
      <c r="AE128" s="1439"/>
      <c r="AF128" s="1439"/>
      <c r="AG128" s="1439"/>
      <c r="AH128" s="1439"/>
      <c r="AI128" s="1439"/>
      <c r="AJ128" s="1439"/>
      <c r="AK128" s="1439"/>
      <c r="AL128" s="1439"/>
      <c r="AM128" s="1439"/>
      <c r="AN128" s="1439"/>
      <c r="AO128" s="1439"/>
      <c r="AP128" s="1439"/>
      <c r="AQ128" s="1439"/>
      <c r="AR128" s="1439"/>
      <c r="AS128" s="1439"/>
      <c r="AT128" s="1439"/>
      <c r="AU128" s="1439"/>
      <c r="AV128" s="1439"/>
      <c r="AW128" s="1439"/>
      <c r="AX128" s="1439"/>
      <c r="AY128" s="1439"/>
      <c r="AZ128" s="1439"/>
      <c r="BA128" s="1439"/>
      <c r="BB128" s="1439"/>
      <c r="BC128" s="1439"/>
      <c r="BD128" s="1439"/>
      <c r="BE128" s="1439"/>
      <c r="BF128" s="1439"/>
      <c r="BG128" s="1439"/>
      <c r="BH128" s="1439"/>
      <c r="BI128" s="1439"/>
      <c r="BJ128" s="1439"/>
      <c r="BK128" s="1439"/>
      <c r="BL128" s="1439"/>
      <c r="BM128" s="1439"/>
      <c r="BN128" s="1439"/>
      <c r="BO128" s="1439"/>
      <c r="BP128" s="1439"/>
      <c r="BQ128" s="1439"/>
      <c r="BR128" s="1439"/>
      <c r="BS128" s="1439"/>
      <c r="BT128" s="1439"/>
      <c r="BU128" s="1439"/>
      <c r="BV128" s="1439"/>
    </row>
    <row r="129" spans="1:74" x14ac:dyDescent="0.25">
      <c r="A129" s="1439"/>
      <c r="B129" s="1439"/>
      <c r="C129" s="1439"/>
      <c r="D129" s="1439"/>
      <c r="E129" s="1439"/>
      <c r="F129" s="1439"/>
      <c r="G129" s="1439"/>
      <c r="H129" s="1439"/>
      <c r="I129" s="1439"/>
      <c r="J129" s="1439"/>
      <c r="K129" s="1439"/>
      <c r="L129" s="1439"/>
      <c r="M129" s="1439"/>
      <c r="N129" s="1439"/>
      <c r="O129" s="1439"/>
      <c r="P129" s="1439"/>
      <c r="Q129" s="1439"/>
      <c r="R129" s="1439"/>
      <c r="S129" s="1439"/>
      <c r="T129" s="1439"/>
      <c r="U129" s="1439"/>
      <c r="V129" s="1439"/>
      <c r="W129" s="1439"/>
      <c r="X129" s="1439"/>
      <c r="Y129" s="1439"/>
      <c r="Z129" s="1439"/>
      <c r="AA129" s="1439"/>
      <c r="AB129" s="1439"/>
      <c r="AC129" s="1439"/>
      <c r="AD129" s="1439"/>
      <c r="AE129" s="1439"/>
      <c r="AF129" s="1439"/>
      <c r="AG129" s="1439"/>
      <c r="AH129" s="1439"/>
      <c r="AI129" s="1439"/>
      <c r="AJ129" s="1439"/>
      <c r="AK129" s="1439"/>
      <c r="AL129" s="1439"/>
      <c r="AM129" s="1439"/>
      <c r="AN129" s="1439"/>
      <c r="AO129" s="1439"/>
      <c r="AP129" s="1439"/>
      <c r="AQ129" s="1439"/>
      <c r="AR129" s="1439"/>
      <c r="AS129" s="1439"/>
      <c r="AT129" s="1439"/>
      <c r="AU129" s="1439"/>
      <c r="AV129" s="1439"/>
      <c r="AW129" s="1439"/>
      <c r="AX129" s="1439"/>
      <c r="AY129" s="1439"/>
      <c r="AZ129" s="1439"/>
      <c r="BA129" s="1439"/>
      <c r="BB129" s="1439"/>
      <c r="BC129" s="1439"/>
      <c r="BD129" s="1439"/>
      <c r="BE129" s="1439"/>
      <c r="BF129" s="1439"/>
      <c r="BG129" s="1439"/>
      <c r="BH129" s="1439"/>
      <c r="BI129" s="1439"/>
      <c r="BJ129" s="1439"/>
      <c r="BK129" s="1439"/>
      <c r="BL129" s="1439"/>
      <c r="BM129" s="1439"/>
      <c r="BN129" s="1439"/>
      <c r="BO129" s="1439"/>
      <c r="BP129" s="1439"/>
      <c r="BQ129" s="1439"/>
      <c r="BR129" s="1439"/>
      <c r="BS129" s="1439"/>
      <c r="BT129" s="1439"/>
      <c r="BU129" s="1439"/>
      <c r="BV129" s="1439"/>
    </row>
    <row r="130" spans="1:74" x14ac:dyDescent="0.25">
      <c r="A130" s="1439"/>
      <c r="B130" s="1439"/>
      <c r="C130" s="1439"/>
      <c r="D130" s="1439"/>
      <c r="E130" s="1439"/>
      <c r="F130" s="1439"/>
      <c r="G130" s="1439"/>
      <c r="H130" s="1439"/>
      <c r="I130" s="1439"/>
      <c r="J130" s="1439"/>
      <c r="K130" s="1439"/>
      <c r="L130" s="1439"/>
      <c r="M130" s="1439"/>
      <c r="N130" s="1439"/>
      <c r="O130" s="1439"/>
      <c r="P130" s="1439"/>
      <c r="Q130" s="1439"/>
      <c r="R130" s="1439"/>
      <c r="S130" s="1439"/>
      <c r="T130" s="1439"/>
      <c r="U130" s="1439"/>
      <c r="V130" s="1439"/>
      <c r="W130" s="1439"/>
      <c r="X130" s="1439"/>
      <c r="Y130" s="1439"/>
      <c r="Z130" s="1439"/>
      <c r="AA130" s="1439"/>
      <c r="AB130" s="1439"/>
      <c r="AC130" s="1439"/>
      <c r="AD130" s="1439"/>
      <c r="AE130" s="1439"/>
      <c r="AF130" s="1439"/>
      <c r="AG130" s="1439"/>
      <c r="AH130" s="1439"/>
      <c r="AI130" s="1439"/>
      <c r="AJ130" s="1439"/>
      <c r="AK130" s="1439"/>
      <c r="AL130" s="1439"/>
      <c r="AM130" s="1439"/>
      <c r="AN130" s="1439"/>
      <c r="AO130" s="1439"/>
      <c r="AP130" s="1439"/>
      <c r="AQ130" s="1439"/>
      <c r="AR130" s="1439"/>
      <c r="AS130" s="1439"/>
      <c r="AT130" s="1439"/>
      <c r="AU130" s="1439"/>
      <c r="AV130" s="1439"/>
      <c r="AW130" s="1439"/>
      <c r="AX130" s="1439"/>
      <c r="AY130" s="1439"/>
      <c r="AZ130" s="1439"/>
      <c r="BA130" s="1439"/>
      <c r="BB130" s="1439"/>
      <c r="BC130" s="1439"/>
      <c r="BD130" s="1439"/>
      <c r="BE130" s="1439"/>
      <c r="BF130" s="1439"/>
      <c r="BG130" s="1439"/>
      <c r="BH130" s="1439"/>
      <c r="BI130" s="1439"/>
      <c r="BJ130" s="1439"/>
      <c r="BK130" s="1439"/>
      <c r="BL130" s="1439"/>
      <c r="BM130" s="1439"/>
      <c r="BN130" s="1439"/>
      <c r="BO130" s="1439"/>
      <c r="BP130" s="1439"/>
      <c r="BQ130" s="1439"/>
      <c r="BR130" s="1439"/>
      <c r="BS130" s="1439"/>
      <c r="BT130" s="1439"/>
      <c r="BU130" s="1439"/>
      <c r="BV130" s="1439"/>
    </row>
    <row r="131" spans="1:74" x14ac:dyDescent="0.25">
      <c r="A131" s="1439"/>
      <c r="B131" s="1439"/>
      <c r="C131" s="1439"/>
      <c r="D131" s="1439"/>
      <c r="E131" s="1439"/>
      <c r="F131" s="1439"/>
      <c r="G131" s="1439"/>
      <c r="H131" s="1439"/>
      <c r="I131" s="1439"/>
      <c r="J131" s="1439"/>
      <c r="K131" s="1439"/>
      <c r="L131" s="1439"/>
      <c r="M131" s="1439"/>
      <c r="N131" s="1439"/>
      <c r="O131" s="1439"/>
      <c r="P131" s="1439"/>
      <c r="Q131" s="1439"/>
      <c r="R131" s="1439"/>
      <c r="S131" s="1439"/>
      <c r="T131" s="1439"/>
      <c r="U131" s="1439"/>
      <c r="V131" s="1439"/>
      <c r="W131" s="1439"/>
      <c r="X131" s="1439"/>
      <c r="Y131" s="1439"/>
      <c r="Z131" s="1439"/>
      <c r="AA131" s="1439"/>
      <c r="AB131" s="1439"/>
      <c r="AC131" s="1439"/>
      <c r="AD131" s="1439"/>
      <c r="AE131" s="1439"/>
      <c r="AF131" s="1439"/>
      <c r="AG131" s="1439"/>
      <c r="AH131" s="1439"/>
      <c r="AI131" s="1439"/>
      <c r="AJ131" s="1439"/>
      <c r="AK131" s="1439"/>
      <c r="AL131" s="1439"/>
      <c r="AM131" s="1439"/>
      <c r="AN131" s="1439"/>
      <c r="AO131" s="1439"/>
      <c r="AP131" s="1439"/>
      <c r="AQ131" s="1439"/>
      <c r="AR131" s="1439"/>
      <c r="AS131" s="1439"/>
      <c r="AT131" s="1439"/>
      <c r="AU131" s="1439"/>
      <c r="AV131" s="1439"/>
      <c r="AW131" s="1439"/>
      <c r="AX131" s="1439"/>
      <c r="AY131" s="1439"/>
      <c r="AZ131" s="1439"/>
      <c r="BA131" s="1439"/>
      <c r="BB131" s="1439"/>
      <c r="BC131" s="1439"/>
      <c r="BD131" s="1439"/>
      <c r="BE131" s="1439"/>
      <c r="BF131" s="1439"/>
      <c r="BG131" s="1439"/>
      <c r="BH131" s="1439"/>
      <c r="BI131" s="1439"/>
      <c r="BJ131" s="1439"/>
      <c r="BK131" s="1439"/>
      <c r="BL131" s="1439"/>
      <c r="BM131" s="1439"/>
      <c r="BN131" s="1439"/>
      <c r="BO131" s="1439"/>
      <c r="BP131" s="1439"/>
      <c r="BQ131" s="1439"/>
      <c r="BR131" s="1439"/>
      <c r="BS131" s="1439"/>
      <c r="BT131" s="1439"/>
      <c r="BU131" s="1439"/>
      <c r="BV131" s="1439"/>
    </row>
    <row r="132" spans="1:74" x14ac:dyDescent="0.25">
      <c r="A132" s="1439"/>
      <c r="B132" s="1439"/>
      <c r="C132" s="1439"/>
      <c r="D132" s="1439"/>
      <c r="E132" s="1439"/>
      <c r="F132" s="1439"/>
      <c r="G132" s="1439"/>
      <c r="H132" s="1439"/>
      <c r="I132" s="1439"/>
      <c r="J132" s="1439"/>
      <c r="K132" s="1439"/>
      <c r="L132" s="1439"/>
      <c r="M132" s="1439"/>
      <c r="N132" s="1439"/>
      <c r="O132" s="1439"/>
      <c r="P132" s="1439"/>
      <c r="Q132" s="1439"/>
      <c r="R132" s="1439"/>
      <c r="S132" s="1439"/>
      <c r="T132" s="1439"/>
      <c r="U132" s="1439"/>
      <c r="V132" s="1439"/>
      <c r="W132" s="1439"/>
      <c r="X132" s="1439"/>
      <c r="Y132" s="1439"/>
      <c r="Z132" s="1439"/>
      <c r="AA132" s="1439"/>
      <c r="AB132" s="1439"/>
      <c r="AC132" s="1439"/>
      <c r="AD132" s="1439"/>
      <c r="AE132" s="1439"/>
      <c r="AF132" s="1439"/>
      <c r="AG132" s="1439"/>
      <c r="AH132" s="1439"/>
      <c r="AI132" s="1439"/>
      <c r="AJ132" s="1439"/>
      <c r="AK132" s="1439"/>
      <c r="AL132" s="1439"/>
      <c r="AM132" s="1439"/>
      <c r="AN132" s="1439"/>
      <c r="AO132" s="1439"/>
      <c r="AP132" s="1439"/>
      <c r="AQ132" s="1439"/>
      <c r="AR132" s="1439"/>
      <c r="AS132" s="1439"/>
      <c r="AT132" s="1439"/>
      <c r="AU132" s="1439"/>
      <c r="AV132" s="1439"/>
      <c r="AW132" s="1439"/>
      <c r="AX132" s="1439"/>
      <c r="AY132" s="1439"/>
      <c r="AZ132" s="1439"/>
      <c r="BA132" s="1439"/>
      <c r="BB132" s="1439"/>
      <c r="BC132" s="1439"/>
      <c r="BD132" s="1439"/>
      <c r="BE132" s="1439"/>
      <c r="BF132" s="1439"/>
      <c r="BG132" s="1439"/>
      <c r="BH132" s="1439"/>
      <c r="BI132" s="1439"/>
      <c r="BJ132" s="1439"/>
      <c r="BK132" s="1439"/>
      <c r="BL132" s="1439"/>
      <c r="BM132" s="1439"/>
      <c r="BN132" s="1439"/>
      <c r="BO132" s="1439"/>
      <c r="BP132" s="1439"/>
      <c r="BQ132" s="1439"/>
      <c r="BR132" s="1439"/>
      <c r="BS132" s="1439"/>
      <c r="BT132" s="1439"/>
      <c r="BU132" s="1439"/>
      <c r="BV132" s="1439"/>
    </row>
    <row r="133" spans="1:74" x14ac:dyDescent="0.25">
      <c r="A133" s="1439"/>
      <c r="B133" s="1439"/>
      <c r="C133" s="1439"/>
      <c r="D133" s="1439"/>
      <c r="E133" s="1439"/>
      <c r="F133" s="1439"/>
      <c r="G133" s="1439"/>
      <c r="H133" s="1439"/>
      <c r="I133" s="1439"/>
      <c r="J133" s="1439"/>
      <c r="K133" s="1439"/>
      <c r="L133" s="1439"/>
      <c r="M133" s="1439"/>
      <c r="N133" s="1439"/>
      <c r="O133" s="1439"/>
      <c r="P133" s="1439"/>
      <c r="Q133" s="1439"/>
      <c r="R133" s="1439"/>
      <c r="S133" s="1439"/>
      <c r="T133" s="1439"/>
      <c r="U133" s="1439"/>
      <c r="V133" s="1439"/>
      <c r="W133" s="1439"/>
      <c r="X133" s="1439"/>
      <c r="Y133" s="1439"/>
      <c r="Z133" s="1439"/>
      <c r="AA133" s="1439"/>
      <c r="AB133" s="1439"/>
      <c r="AC133" s="1439"/>
      <c r="AD133" s="1439"/>
      <c r="AE133" s="1439"/>
      <c r="AF133" s="1439"/>
      <c r="AG133" s="1439"/>
      <c r="AH133" s="1439"/>
      <c r="AI133" s="1439"/>
      <c r="AJ133" s="1439"/>
      <c r="AK133" s="1439"/>
      <c r="AL133" s="1439"/>
      <c r="AM133" s="1439"/>
      <c r="AN133" s="1439"/>
      <c r="AO133" s="1439"/>
      <c r="AP133" s="1439"/>
      <c r="AQ133" s="1439"/>
      <c r="AR133" s="1439"/>
      <c r="AS133" s="1439"/>
      <c r="AT133" s="1439"/>
      <c r="AU133" s="1439"/>
      <c r="AV133" s="1439"/>
      <c r="AW133" s="1439"/>
      <c r="AX133" s="1439"/>
      <c r="AY133" s="1439"/>
      <c r="AZ133" s="1439"/>
      <c r="BA133" s="1439"/>
      <c r="BB133" s="1439"/>
      <c r="BC133" s="1439"/>
      <c r="BD133" s="1439"/>
      <c r="BE133" s="1439"/>
      <c r="BF133" s="1439"/>
      <c r="BG133" s="1439"/>
      <c r="BH133" s="1439"/>
      <c r="BI133" s="1439"/>
      <c r="BJ133" s="1439"/>
      <c r="BK133" s="1439"/>
      <c r="BL133" s="1439"/>
      <c r="BM133" s="1439"/>
      <c r="BN133" s="1439"/>
      <c r="BO133" s="1439"/>
      <c r="BP133" s="1439"/>
      <c r="BQ133" s="1439"/>
      <c r="BR133" s="1439"/>
      <c r="BS133" s="1439"/>
      <c r="BT133" s="1439"/>
      <c r="BU133" s="1439"/>
      <c r="BV133" s="1439"/>
    </row>
    <row r="134" spans="1:74" x14ac:dyDescent="0.25">
      <c r="A134" s="1439"/>
      <c r="B134" s="1439"/>
      <c r="C134" s="1439"/>
      <c r="D134" s="1439"/>
      <c r="E134" s="1439"/>
      <c r="F134" s="1439"/>
      <c r="G134" s="1439"/>
      <c r="H134" s="1439"/>
      <c r="I134" s="1439"/>
      <c r="J134" s="1439"/>
      <c r="K134" s="1439"/>
      <c r="L134" s="1439"/>
      <c r="M134" s="1439"/>
      <c r="N134" s="1439"/>
      <c r="O134" s="1439"/>
      <c r="P134" s="1439"/>
      <c r="Q134" s="1439"/>
      <c r="R134" s="1439"/>
      <c r="S134" s="1439"/>
      <c r="T134" s="1439"/>
      <c r="U134" s="1439"/>
      <c r="V134" s="1439"/>
      <c r="W134" s="1439"/>
      <c r="X134" s="1439"/>
      <c r="Y134" s="1439"/>
      <c r="Z134" s="1439"/>
      <c r="AA134" s="1439"/>
      <c r="AB134" s="1439"/>
      <c r="AC134" s="1439"/>
      <c r="AD134" s="1439"/>
      <c r="AE134" s="1439"/>
      <c r="AF134" s="1439"/>
      <c r="AG134" s="1439"/>
      <c r="AH134" s="1439"/>
      <c r="AI134" s="1439"/>
      <c r="AJ134" s="1439"/>
      <c r="AK134" s="1439"/>
      <c r="AL134" s="1439"/>
      <c r="AM134" s="1439"/>
      <c r="AN134" s="1439"/>
      <c r="AO134" s="1439"/>
      <c r="AP134" s="1439"/>
      <c r="AQ134" s="1439"/>
      <c r="AR134" s="1439"/>
      <c r="AS134" s="1439"/>
      <c r="AT134" s="1439"/>
      <c r="AU134" s="1439"/>
      <c r="AV134" s="1439"/>
      <c r="AW134" s="1439"/>
      <c r="AX134" s="1439"/>
      <c r="AY134" s="1439"/>
      <c r="AZ134" s="1439"/>
      <c r="BA134" s="1439"/>
      <c r="BB134" s="1439"/>
      <c r="BC134" s="1439"/>
      <c r="BD134" s="1439"/>
      <c r="BE134" s="1439"/>
      <c r="BF134" s="1439"/>
      <c r="BG134" s="1439"/>
      <c r="BH134" s="1439"/>
      <c r="BI134" s="1439"/>
      <c r="BJ134" s="1439"/>
      <c r="BK134" s="1439"/>
      <c r="BL134" s="1439"/>
      <c r="BM134" s="1439"/>
      <c r="BN134" s="1439"/>
      <c r="BO134" s="1439"/>
      <c r="BP134" s="1439"/>
      <c r="BQ134" s="1439"/>
      <c r="BR134" s="1439"/>
      <c r="BS134" s="1439"/>
      <c r="BT134" s="1439"/>
      <c r="BU134" s="1439"/>
      <c r="BV134" s="1439"/>
    </row>
    <row r="135" spans="1:74" x14ac:dyDescent="0.25">
      <c r="A135" s="1439"/>
      <c r="B135" s="1439"/>
      <c r="C135" s="1439"/>
      <c r="D135" s="1439"/>
      <c r="E135" s="1439"/>
      <c r="F135" s="1439"/>
      <c r="G135" s="1439"/>
      <c r="H135" s="1439"/>
      <c r="I135" s="1439"/>
      <c r="J135" s="1439"/>
      <c r="K135" s="1439"/>
      <c r="L135" s="1439"/>
      <c r="M135" s="1439"/>
      <c r="N135" s="1439"/>
      <c r="O135" s="1439"/>
      <c r="P135" s="1439"/>
      <c r="Q135" s="1439"/>
      <c r="R135" s="1439"/>
      <c r="S135" s="1439"/>
      <c r="T135" s="1439"/>
      <c r="U135" s="1439"/>
      <c r="V135" s="1439"/>
      <c r="W135" s="1439"/>
      <c r="X135" s="1439"/>
      <c r="Y135" s="1439"/>
      <c r="Z135" s="1439"/>
      <c r="AA135" s="1439"/>
      <c r="AB135" s="1439"/>
      <c r="AC135" s="1439"/>
      <c r="AD135" s="1439"/>
      <c r="AE135" s="1439"/>
      <c r="AF135" s="1439"/>
      <c r="AG135" s="1439"/>
      <c r="AH135" s="1439"/>
      <c r="AI135" s="1439"/>
      <c r="AJ135" s="1439"/>
      <c r="AK135" s="1439"/>
      <c r="AL135" s="1439"/>
      <c r="AM135" s="1439"/>
      <c r="AN135" s="1439"/>
      <c r="AO135" s="1439"/>
      <c r="AP135" s="1439"/>
      <c r="AQ135" s="1439"/>
      <c r="AR135" s="1439"/>
      <c r="AS135" s="1439"/>
      <c r="AT135" s="1439"/>
      <c r="AU135" s="1439"/>
      <c r="AV135" s="1439"/>
      <c r="AW135" s="1439"/>
      <c r="AX135" s="1439"/>
      <c r="AY135" s="1439"/>
      <c r="AZ135" s="1439"/>
      <c r="BA135" s="1439"/>
      <c r="BB135" s="1439"/>
      <c r="BC135" s="1439"/>
      <c r="BD135" s="1439"/>
      <c r="BE135" s="1439"/>
      <c r="BF135" s="1439"/>
      <c r="BG135" s="1439"/>
      <c r="BH135" s="1439"/>
      <c r="BI135" s="1439"/>
      <c r="BJ135" s="1439"/>
      <c r="BK135" s="1439"/>
      <c r="BL135" s="1439"/>
      <c r="BM135" s="1439"/>
      <c r="BN135" s="1439"/>
      <c r="BO135" s="1439"/>
      <c r="BP135" s="1439"/>
      <c r="BQ135" s="1439"/>
      <c r="BR135" s="1439"/>
      <c r="BS135" s="1439"/>
      <c r="BT135" s="1439"/>
      <c r="BU135" s="1439"/>
      <c r="BV135" s="1439"/>
    </row>
    <row r="136" spans="1:74" x14ac:dyDescent="0.25">
      <c r="A136" s="1439"/>
      <c r="B136" s="1439"/>
      <c r="C136" s="1439"/>
      <c r="D136" s="1439"/>
      <c r="E136" s="1439"/>
      <c r="F136" s="1439"/>
      <c r="G136" s="1439"/>
      <c r="H136" s="1439"/>
      <c r="I136" s="1439"/>
      <c r="J136" s="1439"/>
      <c r="K136" s="1439"/>
      <c r="L136" s="1439"/>
      <c r="M136" s="1439"/>
      <c r="N136" s="1439"/>
      <c r="O136" s="1439"/>
      <c r="P136" s="1439"/>
      <c r="Q136" s="1439"/>
      <c r="R136" s="1439"/>
      <c r="S136" s="1439"/>
      <c r="T136" s="1439"/>
      <c r="U136" s="1439"/>
      <c r="V136" s="1439"/>
      <c r="W136" s="1439"/>
      <c r="X136" s="1439"/>
      <c r="Y136" s="1439"/>
      <c r="Z136" s="1439"/>
      <c r="AA136" s="1439"/>
      <c r="AB136" s="1439"/>
      <c r="AC136" s="1439"/>
      <c r="AD136" s="1439"/>
      <c r="AE136" s="1439"/>
      <c r="AF136" s="1439"/>
      <c r="AG136" s="1439"/>
      <c r="AH136" s="1439"/>
      <c r="AI136" s="1439"/>
      <c r="AJ136" s="1439"/>
      <c r="AK136" s="1439"/>
      <c r="AL136" s="1439"/>
      <c r="AM136" s="1439"/>
      <c r="AN136" s="1439"/>
      <c r="AO136" s="1439"/>
      <c r="AP136" s="1439"/>
      <c r="AQ136" s="1439"/>
      <c r="AR136" s="1439"/>
      <c r="AS136" s="1439"/>
      <c r="AT136" s="1439"/>
      <c r="AU136" s="1439"/>
      <c r="AV136" s="1439"/>
      <c r="AW136" s="1439"/>
      <c r="AX136" s="1439"/>
      <c r="AY136" s="1439"/>
      <c r="AZ136" s="1439"/>
      <c r="BA136" s="1439"/>
      <c r="BB136" s="1439"/>
      <c r="BC136" s="1439"/>
      <c r="BD136" s="1439"/>
      <c r="BE136" s="1439"/>
      <c r="BF136" s="1439"/>
      <c r="BG136" s="1439"/>
      <c r="BH136" s="1439"/>
      <c r="BI136" s="1439"/>
      <c r="BJ136" s="1439"/>
      <c r="BK136" s="1439"/>
      <c r="BL136" s="1439"/>
      <c r="BM136" s="1439"/>
      <c r="BN136" s="1439"/>
      <c r="BO136" s="1439"/>
      <c r="BP136" s="1439"/>
      <c r="BQ136" s="1439"/>
      <c r="BR136" s="1439"/>
      <c r="BS136" s="1439"/>
      <c r="BT136" s="1439"/>
      <c r="BU136" s="1439"/>
      <c r="BV136" s="1439"/>
    </row>
    <row r="137" spans="1:74" x14ac:dyDescent="0.25">
      <c r="A137" s="1439"/>
      <c r="B137" s="1439"/>
      <c r="C137" s="1439"/>
      <c r="D137" s="1439"/>
      <c r="E137" s="1439"/>
      <c r="F137" s="1439"/>
      <c r="G137" s="1439"/>
      <c r="H137" s="1439"/>
      <c r="I137" s="1439"/>
      <c r="J137" s="1439"/>
      <c r="K137" s="1439"/>
      <c r="L137" s="1439"/>
      <c r="M137" s="1439"/>
      <c r="N137" s="1439"/>
      <c r="O137" s="1439"/>
      <c r="P137" s="1439"/>
      <c r="Q137" s="1439"/>
      <c r="R137" s="1439"/>
      <c r="S137" s="1439"/>
      <c r="T137" s="1439"/>
      <c r="U137" s="1439"/>
      <c r="V137" s="1439"/>
      <c r="W137" s="1439"/>
      <c r="X137" s="1439"/>
      <c r="Y137" s="1439"/>
      <c r="Z137" s="1439"/>
      <c r="AA137" s="1439"/>
      <c r="AB137" s="1439"/>
      <c r="AC137" s="1439"/>
      <c r="AD137" s="1439"/>
      <c r="AE137" s="1439"/>
      <c r="AF137" s="1439"/>
      <c r="AG137" s="1439"/>
      <c r="AH137" s="1439"/>
      <c r="AI137" s="1439"/>
      <c r="AJ137" s="1439"/>
      <c r="AK137" s="1439"/>
      <c r="AL137" s="1439"/>
      <c r="AM137" s="1439"/>
      <c r="AN137" s="1439"/>
      <c r="AO137" s="1439"/>
      <c r="AP137" s="1439"/>
      <c r="AQ137" s="1439"/>
      <c r="AR137" s="1439"/>
      <c r="AS137" s="1439"/>
      <c r="AT137" s="1439"/>
      <c r="AU137" s="1439"/>
      <c r="AV137" s="1439"/>
      <c r="AW137" s="1439"/>
      <c r="AX137" s="1439"/>
      <c r="AY137" s="1439"/>
      <c r="AZ137" s="1439"/>
      <c r="BA137" s="1439"/>
      <c r="BB137" s="1439"/>
      <c r="BC137" s="1439"/>
      <c r="BD137" s="1439"/>
      <c r="BE137" s="1439"/>
      <c r="BF137" s="1439"/>
      <c r="BG137" s="1439"/>
      <c r="BH137" s="1439"/>
      <c r="BI137" s="1439"/>
      <c r="BJ137" s="1439"/>
      <c r="BK137" s="1439"/>
      <c r="BL137" s="1439"/>
      <c r="BM137" s="1439"/>
      <c r="BN137" s="1439"/>
      <c r="BO137" s="1439"/>
      <c r="BP137" s="1439"/>
      <c r="BQ137" s="1439"/>
      <c r="BR137" s="1439"/>
      <c r="BS137" s="1439"/>
      <c r="BT137" s="1439"/>
      <c r="BU137" s="1439"/>
      <c r="BV137" s="1439"/>
    </row>
    <row r="138" spans="1:74" x14ac:dyDescent="0.25">
      <c r="A138" s="1439"/>
      <c r="B138" s="1439"/>
      <c r="C138" s="1439"/>
      <c r="D138" s="1439"/>
      <c r="E138" s="1439"/>
      <c r="F138" s="1439"/>
      <c r="G138" s="1439"/>
      <c r="H138" s="1439"/>
      <c r="I138" s="1439"/>
      <c r="J138" s="1439"/>
      <c r="K138" s="1439"/>
      <c r="L138" s="1439"/>
      <c r="M138" s="1439"/>
      <c r="N138" s="1439"/>
      <c r="O138" s="1439"/>
      <c r="P138" s="1439"/>
      <c r="Q138" s="1439"/>
      <c r="R138" s="1439"/>
      <c r="S138" s="1439"/>
      <c r="T138" s="1439"/>
      <c r="U138" s="1439"/>
      <c r="V138" s="1439"/>
      <c r="W138" s="1439"/>
      <c r="X138" s="1439"/>
      <c r="Y138" s="1439"/>
      <c r="Z138" s="1439"/>
      <c r="AA138" s="1439"/>
      <c r="AB138" s="1439"/>
      <c r="AC138" s="1439"/>
      <c r="AD138" s="1439"/>
      <c r="AE138" s="1439"/>
      <c r="AF138" s="1439"/>
      <c r="AG138" s="1439"/>
      <c r="AH138" s="1439"/>
      <c r="AI138" s="1439"/>
      <c r="AJ138" s="1439"/>
      <c r="AK138" s="1439"/>
      <c r="AL138" s="1439"/>
      <c r="AM138" s="1439"/>
      <c r="AN138" s="1439"/>
      <c r="AO138" s="1439"/>
      <c r="AP138" s="1439"/>
      <c r="AQ138" s="1439"/>
      <c r="AR138" s="1439"/>
      <c r="AS138" s="1439"/>
      <c r="AT138" s="1439"/>
      <c r="AU138" s="1439"/>
      <c r="AV138" s="1439"/>
      <c r="AW138" s="1439"/>
      <c r="AX138" s="1439"/>
      <c r="AY138" s="1439"/>
      <c r="AZ138" s="1439"/>
      <c r="BA138" s="1439"/>
      <c r="BB138" s="1439"/>
      <c r="BC138" s="1439"/>
      <c r="BD138" s="1439"/>
      <c r="BE138" s="1439"/>
      <c r="BF138" s="1439"/>
      <c r="BG138" s="1439"/>
      <c r="BH138" s="1439"/>
      <c r="BI138" s="1439"/>
      <c r="BJ138" s="1439"/>
      <c r="BK138" s="1439"/>
      <c r="BL138" s="1439"/>
      <c r="BM138" s="1439"/>
      <c r="BN138" s="1439"/>
      <c r="BO138" s="1439"/>
      <c r="BP138" s="1439"/>
      <c r="BQ138" s="1439"/>
      <c r="BR138" s="1439"/>
      <c r="BS138" s="1439"/>
      <c r="BT138" s="1439"/>
      <c r="BU138" s="1439"/>
      <c r="BV138" s="1439"/>
    </row>
    <row r="139" spans="1:74" x14ac:dyDescent="0.25">
      <c r="A139" s="1439"/>
      <c r="B139" s="1439"/>
      <c r="C139" s="1439"/>
      <c r="D139" s="1439"/>
      <c r="E139" s="1439"/>
      <c r="F139" s="1439"/>
      <c r="G139" s="1439"/>
      <c r="H139" s="1439"/>
      <c r="I139" s="1439"/>
      <c r="J139" s="1439"/>
      <c r="K139" s="1439"/>
      <c r="L139" s="1439"/>
      <c r="M139" s="1439"/>
      <c r="N139" s="1439"/>
      <c r="O139" s="1439"/>
      <c r="P139" s="1439"/>
      <c r="Q139" s="1439"/>
      <c r="R139" s="1439"/>
      <c r="S139" s="1439"/>
      <c r="T139" s="1439"/>
      <c r="U139" s="1439"/>
      <c r="V139" s="1439"/>
      <c r="W139" s="1439"/>
      <c r="X139" s="1439"/>
      <c r="Y139" s="1439"/>
      <c r="Z139" s="1439"/>
      <c r="AA139" s="1439"/>
      <c r="AB139" s="1439"/>
      <c r="AC139" s="1439"/>
      <c r="AD139" s="1439"/>
      <c r="AE139" s="1439"/>
      <c r="AF139" s="1439"/>
      <c r="AG139" s="1439"/>
      <c r="AH139" s="1439"/>
      <c r="AI139" s="1439"/>
      <c r="AJ139" s="1439"/>
      <c r="AK139" s="1439"/>
      <c r="AL139" s="1439"/>
      <c r="AM139" s="1439"/>
      <c r="AN139" s="1439"/>
      <c r="AO139" s="1439"/>
      <c r="AP139" s="1439"/>
      <c r="AQ139" s="1439"/>
      <c r="AR139" s="1439"/>
      <c r="AS139" s="1439"/>
      <c r="AT139" s="1439"/>
      <c r="AU139" s="1439"/>
      <c r="AV139" s="1439"/>
      <c r="AW139" s="1439"/>
      <c r="AX139" s="1439"/>
      <c r="AY139" s="1439"/>
      <c r="AZ139" s="1439"/>
      <c r="BA139" s="1439"/>
      <c r="BB139" s="1439"/>
      <c r="BC139" s="1439"/>
      <c r="BD139" s="1439"/>
      <c r="BE139" s="1439"/>
      <c r="BF139" s="1439"/>
      <c r="BG139" s="1439"/>
      <c r="BH139" s="1439"/>
      <c r="BI139" s="1439"/>
      <c r="BJ139" s="1439"/>
      <c r="BK139" s="1439"/>
      <c r="BL139" s="1439"/>
      <c r="BM139" s="1439"/>
      <c r="BN139" s="1439"/>
      <c r="BO139" s="1439"/>
      <c r="BP139" s="1439"/>
      <c r="BQ139" s="1439"/>
      <c r="BR139" s="1439"/>
      <c r="BS139" s="1439"/>
      <c r="BT139" s="1439"/>
      <c r="BU139" s="1439"/>
      <c r="BV139" s="1439"/>
    </row>
    <row r="140" spans="1:74" x14ac:dyDescent="0.25">
      <c r="A140" s="1439"/>
      <c r="B140" s="1439"/>
      <c r="C140" s="1439"/>
      <c r="D140" s="1439"/>
      <c r="E140" s="1439"/>
      <c r="F140" s="1439"/>
      <c r="G140" s="1439"/>
      <c r="H140" s="1439"/>
      <c r="I140" s="1439"/>
      <c r="J140" s="1439"/>
      <c r="K140" s="1439"/>
      <c r="L140" s="1439"/>
      <c r="M140" s="1439"/>
      <c r="N140" s="1439"/>
      <c r="O140" s="1439"/>
      <c r="P140" s="1439"/>
      <c r="Q140" s="1439"/>
      <c r="R140" s="1439"/>
      <c r="S140" s="1439"/>
      <c r="T140" s="1439"/>
      <c r="U140" s="1439"/>
      <c r="V140" s="1439"/>
      <c r="W140" s="1439"/>
      <c r="X140" s="1439"/>
      <c r="Y140" s="1439"/>
      <c r="Z140" s="1439"/>
      <c r="AA140" s="1439"/>
      <c r="AB140" s="1439"/>
      <c r="AC140" s="1439"/>
      <c r="AD140" s="1439"/>
      <c r="AE140" s="1439"/>
      <c r="AF140" s="1439"/>
      <c r="AG140" s="1439"/>
      <c r="AH140" s="1439"/>
      <c r="AI140" s="1439"/>
      <c r="AJ140" s="1439"/>
      <c r="AK140" s="1439"/>
      <c r="AL140" s="1439"/>
      <c r="AM140" s="1439"/>
      <c r="AN140" s="1439"/>
      <c r="AO140" s="1439"/>
      <c r="AP140" s="1439"/>
      <c r="AQ140" s="1439"/>
      <c r="AR140" s="1439"/>
      <c r="AS140" s="1439"/>
      <c r="AT140" s="1439"/>
      <c r="AU140" s="1439"/>
      <c r="AV140" s="1439"/>
      <c r="AW140" s="1439"/>
      <c r="AX140" s="1439"/>
      <c r="AY140" s="1439"/>
      <c r="AZ140" s="1439"/>
      <c r="BA140" s="1439"/>
      <c r="BB140" s="1439"/>
      <c r="BC140" s="1439"/>
      <c r="BD140" s="1439"/>
      <c r="BE140" s="1439"/>
      <c r="BF140" s="1439"/>
      <c r="BG140" s="1439"/>
      <c r="BH140" s="1439"/>
      <c r="BI140" s="1439"/>
      <c r="BJ140" s="1439"/>
      <c r="BK140" s="1439"/>
      <c r="BL140" s="1439"/>
      <c r="BM140" s="1439"/>
      <c r="BN140" s="1439"/>
      <c r="BO140" s="1439"/>
      <c r="BP140" s="1439"/>
      <c r="BQ140" s="1439"/>
      <c r="BR140" s="1439"/>
      <c r="BS140" s="1439"/>
      <c r="BT140" s="1439"/>
      <c r="BU140" s="1439"/>
      <c r="BV140" s="1439"/>
    </row>
    <row r="141" spans="1:74" x14ac:dyDescent="0.25">
      <c r="A141" s="1439"/>
      <c r="B141" s="1439"/>
      <c r="C141" s="1439"/>
      <c r="D141" s="1439"/>
      <c r="E141" s="1439"/>
      <c r="F141" s="1439"/>
      <c r="G141" s="1439"/>
      <c r="H141" s="1439"/>
      <c r="I141" s="1439"/>
      <c r="J141" s="1439"/>
      <c r="K141" s="1439"/>
      <c r="L141" s="1439"/>
      <c r="M141" s="1439"/>
      <c r="N141" s="1439"/>
      <c r="O141" s="1439"/>
      <c r="P141" s="1439"/>
      <c r="Q141" s="1439"/>
      <c r="R141" s="1439"/>
      <c r="S141" s="1439"/>
      <c r="T141" s="1439"/>
      <c r="U141" s="1439"/>
      <c r="V141" s="1439"/>
      <c r="W141" s="1439"/>
      <c r="X141" s="1439"/>
      <c r="Y141" s="1439"/>
      <c r="Z141" s="1439"/>
      <c r="AA141" s="1439"/>
      <c r="AB141" s="1439"/>
      <c r="AC141" s="1439"/>
      <c r="AD141" s="1439"/>
      <c r="AE141" s="1439"/>
      <c r="AF141" s="1439"/>
      <c r="AG141" s="1439"/>
      <c r="AH141" s="1439"/>
      <c r="AI141" s="1439"/>
      <c r="AJ141" s="1439"/>
      <c r="AK141" s="1439"/>
      <c r="AL141" s="1439"/>
      <c r="AM141" s="1439"/>
      <c r="AN141" s="1439"/>
      <c r="AO141" s="1439"/>
      <c r="AP141" s="1439"/>
      <c r="AQ141" s="1439"/>
      <c r="AR141" s="1439"/>
      <c r="AS141" s="1439"/>
      <c r="AT141" s="1439"/>
      <c r="AU141" s="1439"/>
      <c r="AV141" s="1439"/>
      <c r="AW141" s="1439"/>
      <c r="AX141" s="1439"/>
      <c r="AY141" s="1439"/>
      <c r="AZ141" s="1439"/>
      <c r="BA141" s="1439"/>
      <c r="BB141" s="1439"/>
      <c r="BC141" s="1439"/>
      <c r="BD141" s="1439"/>
      <c r="BE141" s="1439"/>
      <c r="BF141" s="1439"/>
      <c r="BG141" s="1439"/>
      <c r="BH141" s="1439"/>
      <c r="BI141" s="1439"/>
      <c r="BJ141" s="1439"/>
      <c r="BK141" s="1439"/>
      <c r="BL141" s="1439"/>
      <c r="BM141" s="1439"/>
      <c r="BN141" s="1439"/>
      <c r="BO141" s="1439"/>
      <c r="BP141" s="1439"/>
      <c r="BQ141" s="1439"/>
      <c r="BR141" s="1439"/>
      <c r="BS141" s="1439"/>
      <c r="BT141" s="1439"/>
      <c r="BU141" s="1439"/>
      <c r="BV141" s="1439"/>
    </row>
    <row r="142" spans="1:74" x14ac:dyDescent="0.25">
      <c r="A142" s="1439"/>
      <c r="B142" s="1439"/>
      <c r="C142" s="1439"/>
      <c r="D142" s="1439"/>
      <c r="E142" s="1439"/>
      <c r="F142" s="1439"/>
      <c r="G142" s="1439"/>
      <c r="H142" s="1439"/>
      <c r="I142" s="1439"/>
      <c r="J142" s="1439"/>
      <c r="K142" s="1439"/>
      <c r="L142" s="1439"/>
      <c r="M142" s="1439"/>
      <c r="N142" s="1439"/>
      <c r="O142" s="1439"/>
      <c r="P142" s="1439"/>
      <c r="Q142" s="1439"/>
      <c r="R142" s="1439"/>
      <c r="S142" s="1439"/>
      <c r="T142" s="1439"/>
      <c r="U142" s="1439"/>
      <c r="V142" s="1439"/>
      <c r="W142" s="1439"/>
      <c r="X142" s="1439"/>
      <c r="Y142" s="1439"/>
      <c r="Z142" s="1439"/>
      <c r="AA142" s="1439"/>
      <c r="AB142" s="1439"/>
      <c r="AC142" s="1439"/>
      <c r="AD142" s="1439"/>
      <c r="AE142" s="1439"/>
      <c r="AF142" s="1439"/>
      <c r="AG142" s="1439"/>
      <c r="AH142" s="1439"/>
      <c r="AI142" s="1439"/>
      <c r="AJ142" s="1439"/>
      <c r="AK142" s="1439"/>
      <c r="AL142" s="1439"/>
      <c r="AM142" s="1439"/>
      <c r="AN142" s="1439"/>
      <c r="AO142" s="1439"/>
      <c r="AP142" s="1439"/>
      <c r="AQ142" s="1439"/>
      <c r="AR142" s="1439"/>
      <c r="AS142" s="1439"/>
      <c r="AT142" s="1439"/>
      <c r="AU142" s="1439"/>
      <c r="AV142" s="1439"/>
      <c r="AW142" s="1439"/>
      <c r="AX142" s="1439"/>
      <c r="AY142" s="1439"/>
      <c r="AZ142" s="1439"/>
      <c r="BA142" s="1439"/>
      <c r="BB142" s="1439"/>
      <c r="BC142" s="1439"/>
      <c r="BD142" s="1439"/>
      <c r="BE142" s="1439"/>
      <c r="BF142" s="1439"/>
      <c r="BG142" s="1439"/>
      <c r="BH142" s="1439"/>
      <c r="BI142" s="1439"/>
      <c r="BJ142" s="1439"/>
      <c r="BK142" s="1439"/>
      <c r="BL142" s="1439"/>
      <c r="BM142" s="1439"/>
      <c r="BN142" s="1439"/>
      <c r="BO142" s="1439"/>
      <c r="BP142" s="1439"/>
      <c r="BQ142" s="1439"/>
      <c r="BR142" s="1439"/>
      <c r="BS142" s="1439"/>
      <c r="BT142" s="1439"/>
      <c r="BU142" s="1439"/>
      <c r="BV142" s="1439"/>
    </row>
    <row r="143" spans="1:74" x14ac:dyDescent="0.25">
      <c r="A143" s="1439"/>
      <c r="B143" s="1439"/>
      <c r="C143" s="1439"/>
      <c r="D143" s="1439"/>
      <c r="E143" s="1439"/>
      <c r="F143" s="1439"/>
      <c r="G143" s="1439"/>
      <c r="H143" s="1439"/>
      <c r="I143" s="1439"/>
      <c r="J143" s="1439"/>
      <c r="K143" s="1439"/>
      <c r="L143" s="1439"/>
      <c r="M143" s="1439"/>
      <c r="N143" s="1439"/>
      <c r="O143" s="1439"/>
      <c r="P143" s="1439"/>
      <c r="Q143" s="1439"/>
      <c r="R143" s="1439"/>
      <c r="S143" s="1439"/>
      <c r="T143" s="1439"/>
      <c r="U143" s="1439"/>
      <c r="V143" s="1439"/>
      <c r="W143" s="1439"/>
      <c r="X143" s="1439"/>
      <c r="Y143" s="1439"/>
      <c r="Z143" s="1439"/>
      <c r="AA143" s="1439"/>
      <c r="AB143" s="1439"/>
      <c r="AC143" s="1439"/>
      <c r="AD143" s="1439"/>
      <c r="AE143" s="1439"/>
      <c r="AF143" s="1439"/>
      <c r="AG143" s="1439"/>
      <c r="AH143" s="1439"/>
      <c r="AI143" s="1439"/>
      <c r="AJ143" s="1439"/>
      <c r="AK143" s="1439"/>
      <c r="AL143" s="1439"/>
      <c r="AM143" s="1439"/>
      <c r="AN143" s="1439"/>
      <c r="AO143" s="1439"/>
      <c r="AP143" s="1439"/>
      <c r="AQ143" s="1439"/>
      <c r="AR143" s="1439"/>
      <c r="AS143" s="1439"/>
      <c r="AT143" s="1439"/>
      <c r="AU143" s="1439"/>
      <c r="AV143" s="1439"/>
      <c r="AW143" s="1439"/>
      <c r="AX143" s="1439"/>
      <c r="AY143" s="1439"/>
      <c r="AZ143" s="1439"/>
      <c r="BA143" s="1439"/>
      <c r="BB143" s="1439"/>
      <c r="BC143" s="1439"/>
      <c r="BD143" s="1439"/>
      <c r="BE143" s="1439"/>
      <c r="BF143" s="1439"/>
      <c r="BG143" s="1439"/>
      <c r="BH143" s="1439"/>
      <c r="BI143" s="1439"/>
      <c r="BJ143" s="1439"/>
      <c r="BK143" s="1439"/>
      <c r="BL143" s="1439"/>
      <c r="BM143" s="1439"/>
      <c r="BN143" s="1439"/>
      <c r="BO143" s="1439"/>
      <c r="BP143" s="1439"/>
      <c r="BQ143" s="1439"/>
      <c r="BR143" s="1439"/>
      <c r="BS143" s="1439"/>
      <c r="BT143" s="1439"/>
      <c r="BU143" s="1439"/>
      <c r="BV143" s="1439"/>
    </row>
    <row r="144" spans="1:74" x14ac:dyDescent="0.25">
      <c r="A144" s="1439"/>
      <c r="B144" s="1439"/>
      <c r="C144" s="1439"/>
      <c r="D144" s="1439"/>
      <c r="E144" s="1439"/>
      <c r="F144" s="1439"/>
      <c r="G144" s="1439"/>
      <c r="H144" s="1439"/>
      <c r="I144" s="1439"/>
      <c r="J144" s="1439"/>
      <c r="K144" s="1439"/>
      <c r="L144" s="1439"/>
      <c r="M144" s="1439"/>
      <c r="N144" s="1439"/>
      <c r="O144" s="1439"/>
      <c r="P144" s="1439"/>
      <c r="Q144" s="1439"/>
      <c r="R144" s="1439"/>
      <c r="S144" s="1439"/>
      <c r="T144" s="1439"/>
      <c r="U144" s="1439"/>
      <c r="V144" s="1439"/>
      <c r="W144" s="1439"/>
      <c r="X144" s="1439"/>
      <c r="Y144" s="1439"/>
      <c r="Z144" s="1439"/>
      <c r="AA144" s="1439"/>
      <c r="AB144" s="1439"/>
      <c r="AC144" s="1439"/>
      <c r="AD144" s="1439"/>
      <c r="AE144" s="1439"/>
      <c r="AF144" s="1439"/>
      <c r="AG144" s="1439"/>
      <c r="AH144" s="1439"/>
      <c r="AI144" s="1439"/>
      <c r="AJ144" s="1439"/>
      <c r="AK144" s="1439"/>
      <c r="AL144" s="1439"/>
      <c r="AM144" s="1439"/>
      <c r="AN144" s="1439"/>
      <c r="AO144" s="1439"/>
      <c r="AP144" s="1439"/>
      <c r="AQ144" s="1439"/>
      <c r="AR144" s="1439"/>
      <c r="AS144" s="1439"/>
      <c r="AT144" s="1439"/>
      <c r="AU144" s="1439"/>
      <c r="AV144" s="1439"/>
      <c r="AW144" s="1439"/>
      <c r="AX144" s="1439"/>
      <c r="AY144" s="1439"/>
      <c r="AZ144" s="1439"/>
      <c r="BA144" s="1439"/>
      <c r="BB144" s="1439"/>
      <c r="BC144" s="1439"/>
      <c r="BD144" s="1439"/>
      <c r="BE144" s="1439"/>
      <c r="BF144" s="1439"/>
      <c r="BG144" s="1439"/>
      <c r="BH144" s="1439"/>
      <c r="BI144" s="1439"/>
      <c r="BJ144" s="1439"/>
      <c r="BK144" s="1439"/>
      <c r="BL144" s="1439"/>
      <c r="BM144" s="1439"/>
      <c r="BN144" s="1439"/>
      <c r="BO144" s="1439"/>
      <c r="BP144" s="1439"/>
      <c r="BQ144" s="1439"/>
      <c r="BR144" s="1439"/>
      <c r="BS144" s="1439"/>
      <c r="BT144" s="1439"/>
      <c r="BU144" s="1439"/>
      <c r="BV144" s="1439"/>
    </row>
    <row r="145" spans="1:74" x14ac:dyDescent="0.25">
      <c r="A145" s="1439"/>
      <c r="B145" s="1439"/>
      <c r="C145" s="1439"/>
      <c r="D145" s="1439"/>
      <c r="E145" s="1439"/>
      <c r="F145" s="1439"/>
      <c r="G145" s="1439"/>
      <c r="H145" s="1439"/>
      <c r="I145" s="1439"/>
      <c r="J145" s="1439"/>
      <c r="K145" s="1439"/>
      <c r="L145" s="1439"/>
      <c r="M145" s="1439"/>
      <c r="N145" s="1439"/>
      <c r="O145" s="1439"/>
      <c r="P145" s="1439"/>
      <c r="Q145" s="1439"/>
      <c r="R145" s="1439"/>
      <c r="S145" s="1439"/>
      <c r="T145" s="1439"/>
      <c r="U145" s="1439"/>
      <c r="V145" s="1439"/>
      <c r="W145" s="1439"/>
      <c r="X145" s="1439"/>
      <c r="Y145" s="1439"/>
      <c r="Z145" s="1439"/>
      <c r="AA145" s="1439"/>
      <c r="AB145" s="1439"/>
      <c r="AC145" s="1439"/>
      <c r="AD145" s="1439"/>
      <c r="AE145" s="1439"/>
      <c r="AF145" s="1439"/>
      <c r="AG145" s="1439"/>
      <c r="AH145" s="1439"/>
      <c r="AI145" s="1439"/>
      <c r="AJ145" s="1439"/>
      <c r="AK145" s="1439"/>
      <c r="AL145" s="1439"/>
      <c r="AM145" s="1439"/>
      <c r="AN145" s="1439"/>
      <c r="AO145" s="1439"/>
      <c r="AP145" s="1439"/>
      <c r="AQ145" s="1439"/>
      <c r="AR145" s="1439"/>
      <c r="AS145" s="1439"/>
      <c r="AT145" s="1439"/>
      <c r="AU145" s="1439"/>
      <c r="AV145" s="1439"/>
      <c r="AW145" s="1439"/>
      <c r="AX145" s="1439"/>
      <c r="AY145" s="1439"/>
      <c r="AZ145" s="1439"/>
      <c r="BA145" s="1439"/>
      <c r="BB145" s="1439"/>
      <c r="BC145" s="1439"/>
      <c r="BD145" s="1439"/>
      <c r="BE145" s="1439"/>
      <c r="BF145" s="1439"/>
      <c r="BG145" s="1439"/>
      <c r="BH145" s="1439"/>
      <c r="BI145" s="1439"/>
      <c r="BJ145" s="1439"/>
      <c r="BK145" s="1439"/>
      <c r="BL145" s="1439"/>
      <c r="BM145" s="1439"/>
      <c r="BN145" s="1439"/>
      <c r="BO145" s="1439"/>
      <c r="BP145" s="1439"/>
      <c r="BQ145" s="1439"/>
      <c r="BR145" s="1439"/>
      <c r="BS145" s="1439"/>
      <c r="BT145" s="1439"/>
      <c r="BU145" s="1439"/>
      <c r="BV145" s="1439"/>
    </row>
    <row r="146" spans="1:74" x14ac:dyDescent="0.25">
      <c r="A146" s="1439"/>
      <c r="B146" s="1439"/>
      <c r="C146" s="1439"/>
      <c r="D146" s="1439"/>
      <c r="E146" s="1439"/>
      <c r="F146" s="1439"/>
      <c r="G146" s="1439"/>
      <c r="H146" s="1439"/>
      <c r="I146" s="1439"/>
      <c r="J146" s="1439"/>
      <c r="K146" s="1439"/>
      <c r="L146" s="1439"/>
      <c r="M146" s="1439"/>
      <c r="N146" s="1439"/>
      <c r="O146" s="1439"/>
      <c r="P146" s="1439"/>
      <c r="Q146" s="1439"/>
      <c r="R146" s="1439"/>
      <c r="S146" s="1439"/>
      <c r="T146" s="1439"/>
      <c r="U146" s="1439"/>
      <c r="V146" s="1439"/>
      <c r="W146" s="1439"/>
      <c r="X146" s="1439"/>
      <c r="Y146" s="1439"/>
      <c r="Z146" s="1439"/>
      <c r="AA146" s="1439"/>
      <c r="AB146" s="1439"/>
      <c r="AC146" s="1439"/>
      <c r="AD146" s="1439"/>
      <c r="AE146" s="1439"/>
      <c r="AF146" s="1439"/>
      <c r="AG146" s="1439"/>
      <c r="AH146" s="1439"/>
      <c r="AI146" s="1439"/>
      <c r="AJ146" s="1439"/>
      <c r="AK146" s="1439"/>
      <c r="AL146" s="1439"/>
      <c r="AM146" s="1439"/>
      <c r="AN146" s="1439"/>
      <c r="AO146" s="1439"/>
      <c r="AP146" s="1439"/>
      <c r="AQ146" s="1439"/>
      <c r="AR146" s="1439"/>
      <c r="AS146" s="1439"/>
      <c r="AT146" s="1439"/>
      <c r="AU146" s="1439"/>
      <c r="AV146" s="1439"/>
      <c r="AW146" s="1439"/>
      <c r="AX146" s="1439"/>
      <c r="AY146" s="1439"/>
      <c r="AZ146" s="1439"/>
      <c r="BA146" s="1439"/>
      <c r="BB146" s="1439"/>
      <c r="BC146" s="1439"/>
      <c r="BD146" s="1439"/>
      <c r="BE146" s="1439"/>
      <c r="BF146" s="1439"/>
      <c r="BG146" s="1439"/>
      <c r="BH146" s="1439"/>
      <c r="BI146" s="1439"/>
      <c r="BJ146" s="1439"/>
      <c r="BK146" s="1439"/>
      <c r="BL146" s="1439"/>
      <c r="BM146" s="1439"/>
      <c r="BN146" s="1439"/>
      <c r="BO146" s="1439"/>
      <c r="BP146" s="1439"/>
      <c r="BQ146" s="1439"/>
      <c r="BR146" s="1439"/>
      <c r="BS146" s="1439"/>
      <c r="BT146" s="1439"/>
      <c r="BU146" s="1439"/>
      <c r="BV146" s="1439"/>
    </row>
    <row r="147" spans="1:74" x14ac:dyDescent="0.25">
      <c r="A147" s="1439"/>
      <c r="B147" s="1439"/>
      <c r="C147" s="1439"/>
      <c r="D147" s="1439"/>
      <c r="E147" s="1439"/>
      <c r="F147" s="1439"/>
      <c r="G147" s="1439"/>
      <c r="H147" s="1439"/>
      <c r="I147" s="1439"/>
      <c r="J147" s="1439"/>
      <c r="K147" s="1439"/>
      <c r="L147" s="1439"/>
      <c r="M147" s="1439"/>
      <c r="N147" s="1439"/>
      <c r="O147" s="1439"/>
      <c r="P147" s="1439"/>
      <c r="Q147" s="1439"/>
      <c r="R147" s="1439"/>
      <c r="S147" s="1439"/>
      <c r="T147" s="1439"/>
      <c r="U147" s="1439"/>
      <c r="V147" s="1439"/>
      <c r="W147" s="1439"/>
      <c r="X147" s="1439"/>
      <c r="Y147" s="1439"/>
      <c r="Z147" s="1439"/>
      <c r="AA147" s="1439"/>
      <c r="AB147" s="1439"/>
      <c r="AC147" s="1439"/>
      <c r="AD147" s="1439"/>
      <c r="AE147" s="1439"/>
      <c r="AF147" s="1439"/>
      <c r="AG147" s="1439"/>
      <c r="AH147" s="1439"/>
      <c r="AI147" s="1439"/>
      <c r="AJ147" s="1439"/>
      <c r="AK147" s="1439"/>
      <c r="AL147" s="1439"/>
      <c r="AM147" s="1439"/>
      <c r="AN147" s="1439"/>
      <c r="AO147" s="1439"/>
      <c r="AP147" s="1439"/>
      <c r="AQ147" s="1439"/>
      <c r="AR147" s="1439"/>
      <c r="AS147" s="1439"/>
      <c r="AT147" s="1439"/>
      <c r="AU147" s="1439"/>
      <c r="AV147" s="1439"/>
      <c r="AW147" s="1439"/>
      <c r="AX147" s="1439"/>
      <c r="AY147" s="1439"/>
      <c r="AZ147" s="1439"/>
      <c r="BA147" s="1439"/>
      <c r="BB147" s="1439"/>
      <c r="BC147" s="1439"/>
      <c r="BD147" s="1439"/>
      <c r="BE147" s="1439"/>
      <c r="BF147" s="1439"/>
      <c r="BG147" s="1439"/>
      <c r="BH147" s="1439"/>
      <c r="BI147" s="1439"/>
      <c r="BJ147" s="1439"/>
      <c r="BK147" s="1439"/>
      <c r="BL147" s="1439"/>
      <c r="BM147" s="1439"/>
      <c r="BN147" s="1439"/>
      <c r="BO147" s="1439"/>
      <c r="BP147" s="1439"/>
      <c r="BQ147" s="1439"/>
      <c r="BR147" s="1439"/>
      <c r="BS147" s="1439"/>
      <c r="BT147" s="1439"/>
      <c r="BU147" s="1439"/>
      <c r="BV147" s="1439"/>
    </row>
    <row r="148" spans="1:74" x14ac:dyDescent="0.25">
      <c r="A148" s="1439"/>
      <c r="B148" s="1439"/>
      <c r="C148" s="1439"/>
      <c r="D148" s="1439"/>
      <c r="E148" s="1439"/>
      <c r="F148" s="1439"/>
      <c r="G148" s="1439"/>
      <c r="H148" s="1439"/>
      <c r="I148" s="1439"/>
      <c r="J148" s="1439"/>
      <c r="K148" s="1439"/>
      <c r="L148" s="1439"/>
      <c r="M148" s="1439"/>
      <c r="N148" s="1439"/>
      <c r="O148" s="1439"/>
      <c r="P148" s="1439"/>
      <c r="Q148" s="1439"/>
      <c r="R148" s="1439"/>
      <c r="S148" s="1439"/>
      <c r="T148" s="1439"/>
      <c r="U148" s="1439"/>
      <c r="V148" s="1439"/>
      <c r="W148" s="1439"/>
      <c r="X148" s="1439"/>
      <c r="Y148" s="1439"/>
      <c r="Z148" s="1439"/>
      <c r="AA148" s="1439"/>
      <c r="AB148" s="1439"/>
      <c r="AC148" s="1439"/>
      <c r="AD148" s="1439"/>
      <c r="AE148" s="1439"/>
      <c r="AF148" s="1439"/>
      <c r="AG148" s="1439"/>
      <c r="AH148" s="1439"/>
      <c r="AI148" s="1439"/>
      <c r="AJ148" s="1439"/>
      <c r="AK148" s="1439"/>
      <c r="AL148" s="1439"/>
      <c r="AM148" s="1439"/>
      <c r="AN148" s="1439"/>
      <c r="AO148" s="1439"/>
      <c r="AP148" s="1439"/>
      <c r="AQ148" s="1439"/>
      <c r="AR148" s="1439"/>
      <c r="AS148" s="1439"/>
      <c r="AT148" s="1439"/>
      <c r="AU148" s="1439"/>
      <c r="AV148" s="1439"/>
      <c r="AW148" s="1439"/>
      <c r="AX148" s="1439"/>
      <c r="AY148" s="1439"/>
      <c r="AZ148" s="1439"/>
      <c r="BA148" s="1439"/>
      <c r="BB148" s="1439"/>
      <c r="BC148" s="1439"/>
      <c r="BD148" s="1439"/>
      <c r="BE148" s="1439"/>
      <c r="BF148" s="1439"/>
      <c r="BG148" s="1439"/>
      <c r="BH148" s="1439"/>
      <c r="BI148" s="1439"/>
      <c r="BJ148" s="1439"/>
      <c r="BK148" s="1439"/>
      <c r="BL148" s="1439"/>
      <c r="BM148" s="1439"/>
      <c r="BN148" s="1439"/>
      <c r="BO148" s="1439"/>
      <c r="BP148" s="1439"/>
      <c r="BQ148" s="1439"/>
      <c r="BR148" s="1439"/>
      <c r="BS148" s="1439"/>
      <c r="BT148" s="1439"/>
      <c r="BU148" s="1439"/>
      <c r="BV148" s="1439"/>
    </row>
    <row r="149" spans="1:74" x14ac:dyDescent="0.25">
      <c r="A149" s="1439"/>
      <c r="B149" s="1439"/>
      <c r="C149" s="1439"/>
      <c r="D149" s="1439"/>
      <c r="E149" s="1439"/>
      <c r="F149" s="1439"/>
      <c r="G149" s="1439"/>
      <c r="H149" s="1439"/>
      <c r="I149" s="1439"/>
      <c r="J149" s="1439"/>
      <c r="K149" s="1439"/>
      <c r="L149" s="1439"/>
      <c r="M149" s="1439"/>
      <c r="N149" s="1439"/>
      <c r="O149" s="1439"/>
      <c r="P149" s="1439"/>
      <c r="Q149" s="1439"/>
      <c r="R149" s="1439"/>
      <c r="S149" s="1439"/>
      <c r="T149" s="1439"/>
      <c r="U149" s="1439"/>
      <c r="V149" s="1439"/>
      <c r="W149" s="1439"/>
      <c r="X149" s="1439"/>
      <c r="Y149" s="1439"/>
      <c r="Z149" s="1439"/>
      <c r="AA149" s="1439"/>
      <c r="AB149" s="1439"/>
      <c r="AC149" s="1439"/>
      <c r="AD149" s="1439"/>
      <c r="AE149" s="1439"/>
      <c r="AF149" s="1439"/>
      <c r="AG149" s="1439"/>
      <c r="AH149" s="1439"/>
      <c r="AI149" s="1439"/>
      <c r="AJ149" s="1439"/>
      <c r="AK149" s="1439"/>
      <c r="AL149" s="1439"/>
      <c r="AM149" s="1439"/>
      <c r="AN149" s="1439"/>
      <c r="AO149" s="1439"/>
      <c r="AP149" s="1439"/>
      <c r="AQ149" s="1439"/>
      <c r="AR149" s="1439"/>
      <c r="AS149" s="1439"/>
      <c r="AT149" s="1439"/>
      <c r="AU149" s="1439"/>
      <c r="AV149" s="1439"/>
      <c r="AW149" s="1439"/>
      <c r="AX149" s="1439"/>
      <c r="AY149" s="1439"/>
      <c r="AZ149" s="1439"/>
      <c r="BA149" s="1439"/>
      <c r="BB149" s="1439"/>
      <c r="BC149" s="1439"/>
      <c r="BD149" s="1439"/>
      <c r="BE149" s="1439"/>
      <c r="BF149" s="1439"/>
      <c r="BG149" s="1439"/>
      <c r="BH149" s="1439"/>
      <c r="BI149" s="1439"/>
      <c r="BJ149" s="1439"/>
      <c r="BK149" s="1439"/>
      <c r="BL149" s="1439"/>
      <c r="BM149" s="1439"/>
      <c r="BN149" s="1439"/>
      <c r="BO149" s="1439"/>
      <c r="BP149" s="1439"/>
      <c r="BQ149" s="1439"/>
      <c r="BR149" s="1439"/>
      <c r="BS149" s="1439"/>
      <c r="BT149" s="1439"/>
      <c r="BU149" s="1439"/>
      <c r="BV149" s="1439"/>
    </row>
    <row r="150" spans="1:74" x14ac:dyDescent="0.25">
      <c r="A150" s="1439"/>
      <c r="B150" s="1439"/>
      <c r="C150" s="1439"/>
      <c r="D150" s="1439"/>
      <c r="E150" s="1439"/>
      <c r="F150" s="1439"/>
      <c r="G150" s="1439"/>
      <c r="H150" s="1439"/>
      <c r="I150" s="1439"/>
      <c r="J150" s="1439"/>
      <c r="K150" s="1439"/>
      <c r="L150" s="1439"/>
      <c r="M150" s="1439"/>
      <c r="N150" s="1439"/>
      <c r="O150" s="1439"/>
      <c r="P150" s="1439"/>
      <c r="Q150" s="1439"/>
      <c r="R150" s="1439"/>
      <c r="S150" s="1439"/>
      <c r="T150" s="1439"/>
      <c r="U150" s="1439"/>
      <c r="V150" s="1439"/>
      <c r="W150" s="1439"/>
      <c r="X150" s="1439"/>
      <c r="Y150" s="1439"/>
      <c r="Z150" s="1439"/>
      <c r="AA150" s="1439"/>
      <c r="AB150" s="1439"/>
      <c r="AC150" s="1439"/>
      <c r="AD150" s="1439"/>
      <c r="AE150" s="1439"/>
      <c r="AF150" s="1439"/>
      <c r="AG150" s="1439"/>
      <c r="AH150" s="1439"/>
      <c r="AI150" s="1439"/>
      <c r="AJ150" s="1439"/>
      <c r="AK150" s="1439"/>
      <c r="AL150" s="1439"/>
      <c r="AM150" s="1439"/>
      <c r="AN150" s="1439"/>
      <c r="AO150" s="1439"/>
      <c r="AP150" s="1439"/>
      <c r="AQ150" s="1439"/>
      <c r="AR150" s="1439"/>
      <c r="AS150" s="1439"/>
      <c r="AT150" s="1439"/>
      <c r="AU150" s="1439"/>
      <c r="AV150" s="1439"/>
      <c r="AW150" s="1439"/>
      <c r="AX150" s="1439"/>
      <c r="AY150" s="1439"/>
      <c r="AZ150" s="1439"/>
      <c r="BA150" s="1439"/>
      <c r="BB150" s="1439"/>
      <c r="BC150" s="1439"/>
      <c r="BD150" s="1439"/>
      <c r="BE150" s="1439"/>
      <c r="BF150" s="1439"/>
      <c r="BG150" s="1439"/>
      <c r="BH150" s="1439"/>
      <c r="BI150" s="1439"/>
      <c r="BJ150" s="1439"/>
      <c r="BK150" s="1439"/>
      <c r="BL150" s="1439"/>
      <c r="BM150" s="1439"/>
      <c r="BN150" s="1439"/>
      <c r="BO150" s="1439"/>
      <c r="BP150" s="1439"/>
      <c r="BQ150" s="1439"/>
      <c r="BR150" s="1439"/>
      <c r="BS150" s="1439"/>
      <c r="BT150" s="1439"/>
      <c r="BU150" s="1439"/>
      <c r="BV150" s="1439"/>
    </row>
    <row r="151" spans="1:74" x14ac:dyDescent="0.25">
      <c r="A151" s="1439"/>
      <c r="B151" s="1439"/>
      <c r="C151" s="1439"/>
      <c r="D151" s="1439"/>
      <c r="E151" s="1439"/>
      <c r="F151" s="1439"/>
      <c r="G151" s="1439"/>
      <c r="H151" s="1439"/>
      <c r="I151" s="1439"/>
      <c r="J151" s="1439"/>
      <c r="K151" s="1439"/>
      <c r="L151" s="1439"/>
      <c r="M151" s="1439"/>
      <c r="N151" s="1439"/>
      <c r="O151" s="1439"/>
      <c r="P151" s="1439"/>
      <c r="Q151" s="1439"/>
      <c r="R151" s="1439"/>
      <c r="S151" s="1439"/>
      <c r="T151" s="1439"/>
      <c r="U151" s="1439"/>
      <c r="V151" s="1439"/>
      <c r="W151" s="1439"/>
      <c r="X151" s="1439"/>
      <c r="Y151" s="1439"/>
      <c r="Z151" s="1439"/>
      <c r="AA151" s="1439"/>
      <c r="AB151" s="1439"/>
      <c r="AC151" s="1439"/>
      <c r="AD151" s="1439"/>
      <c r="AE151" s="1439"/>
      <c r="AF151" s="1439"/>
      <c r="AG151" s="1439"/>
      <c r="AH151" s="1439"/>
      <c r="AI151" s="1439"/>
      <c r="AJ151" s="1439"/>
      <c r="AK151" s="1439"/>
      <c r="AL151" s="1439"/>
      <c r="AM151" s="1439"/>
      <c r="AN151" s="1439"/>
      <c r="AO151" s="1439"/>
      <c r="AP151" s="1439"/>
      <c r="AQ151" s="1439"/>
      <c r="AR151" s="1439"/>
      <c r="AS151" s="1439"/>
      <c r="AT151" s="1439"/>
      <c r="AU151" s="1439"/>
      <c r="AV151" s="1439"/>
      <c r="AW151" s="1439"/>
      <c r="AX151" s="1439"/>
      <c r="AY151" s="1439"/>
      <c r="AZ151" s="1439"/>
      <c r="BA151" s="1439"/>
      <c r="BB151" s="1439"/>
      <c r="BC151" s="1439"/>
      <c r="BD151" s="1439"/>
      <c r="BE151" s="1439"/>
      <c r="BF151" s="1439"/>
      <c r="BG151" s="1439"/>
      <c r="BH151" s="1439"/>
      <c r="BI151" s="1439"/>
      <c r="BJ151" s="1439"/>
      <c r="BK151" s="1439"/>
      <c r="BL151" s="1439"/>
      <c r="BM151" s="1439"/>
      <c r="BN151" s="1439"/>
      <c r="BO151" s="1439"/>
      <c r="BP151" s="1439"/>
      <c r="BQ151" s="1439"/>
      <c r="BR151" s="1439"/>
      <c r="BS151" s="1439"/>
      <c r="BT151" s="1439"/>
      <c r="BU151" s="1439"/>
      <c r="BV151" s="1439"/>
    </row>
    <row r="152" spans="1:74" x14ac:dyDescent="0.25">
      <c r="A152" s="1439"/>
      <c r="B152" s="1439"/>
      <c r="C152" s="1439"/>
      <c r="D152" s="1439"/>
      <c r="E152" s="1439"/>
      <c r="F152" s="1439"/>
      <c r="G152" s="1439"/>
      <c r="H152" s="1439"/>
      <c r="I152" s="1439"/>
      <c r="J152" s="1439"/>
      <c r="K152" s="1439"/>
      <c r="L152" s="1439"/>
      <c r="M152" s="1439"/>
      <c r="N152" s="1439"/>
      <c r="O152" s="1439"/>
      <c r="P152" s="1439"/>
      <c r="Q152" s="1439"/>
      <c r="R152" s="1439"/>
      <c r="S152" s="1439"/>
      <c r="T152" s="1439"/>
      <c r="U152" s="1439"/>
      <c r="V152" s="1439"/>
      <c r="W152" s="1439"/>
      <c r="X152" s="1439"/>
      <c r="Y152" s="1439"/>
      <c r="Z152" s="1439"/>
      <c r="AA152" s="1439"/>
      <c r="AB152" s="1439"/>
      <c r="AC152" s="1439"/>
      <c r="AD152" s="1439"/>
      <c r="AE152" s="1439"/>
      <c r="AF152" s="1439"/>
      <c r="AG152" s="1439"/>
      <c r="AH152" s="1439"/>
      <c r="AI152" s="1439"/>
      <c r="AJ152" s="1439"/>
      <c r="AK152" s="1439"/>
      <c r="AL152" s="1439"/>
      <c r="AM152" s="1439"/>
      <c r="AN152" s="1439"/>
      <c r="AO152" s="1439"/>
      <c r="AP152" s="1439"/>
      <c r="AQ152" s="1439"/>
      <c r="AR152" s="1439"/>
      <c r="AS152" s="1439"/>
      <c r="AT152" s="1439"/>
      <c r="AU152" s="1439"/>
      <c r="AV152" s="1439"/>
      <c r="AW152" s="1439"/>
      <c r="AX152" s="1439"/>
      <c r="AY152" s="1439"/>
      <c r="AZ152" s="1439"/>
      <c r="BA152" s="1439"/>
      <c r="BB152" s="1439"/>
      <c r="BC152" s="1439"/>
      <c r="BD152" s="1439"/>
      <c r="BE152" s="1439"/>
      <c r="BF152" s="1439"/>
      <c r="BG152" s="1439"/>
      <c r="BH152" s="1439"/>
      <c r="BI152" s="1439"/>
      <c r="BJ152" s="1439"/>
      <c r="BK152" s="1439"/>
      <c r="BL152" s="1439"/>
      <c r="BM152" s="1439"/>
      <c r="BN152" s="1439"/>
      <c r="BO152" s="1439"/>
      <c r="BP152" s="1439"/>
      <c r="BQ152" s="1439"/>
      <c r="BR152" s="1439"/>
      <c r="BS152" s="1439"/>
      <c r="BT152" s="1439"/>
      <c r="BU152" s="1439"/>
      <c r="BV152" s="1439"/>
    </row>
    <row r="153" spans="1:74" x14ac:dyDescent="0.25">
      <c r="A153" s="1439"/>
      <c r="B153" s="1439"/>
      <c r="C153" s="1439"/>
      <c r="D153" s="1439"/>
      <c r="E153" s="1439"/>
      <c r="F153" s="1439"/>
      <c r="G153" s="1439"/>
      <c r="H153" s="1439"/>
      <c r="I153" s="1439"/>
      <c r="J153" s="1439"/>
      <c r="K153" s="1439"/>
      <c r="L153" s="1439"/>
      <c r="M153" s="1439"/>
      <c r="N153" s="1439"/>
      <c r="O153" s="1439"/>
      <c r="P153" s="1439"/>
      <c r="Q153" s="1439"/>
      <c r="R153" s="1439"/>
      <c r="S153" s="1439"/>
      <c r="T153" s="1439"/>
      <c r="U153" s="1439"/>
      <c r="V153" s="1439"/>
      <c r="W153" s="1439"/>
      <c r="X153" s="1439"/>
      <c r="Y153" s="1439"/>
      <c r="Z153" s="1439"/>
      <c r="AA153" s="1439"/>
      <c r="AB153" s="1439"/>
      <c r="AC153" s="1439"/>
      <c r="AD153" s="1439"/>
      <c r="AE153" s="1439"/>
      <c r="AF153" s="1439"/>
      <c r="AG153" s="1439"/>
      <c r="AH153" s="1439"/>
      <c r="AI153" s="1439"/>
      <c r="AJ153" s="1439"/>
      <c r="AK153" s="1439"/>
      <c r="AL153" s="1439"/>
      <c r="AM153" s="1439"/>
      <c r="AN153" s="1439"/>
      <c r="AO153" s="1439"/>
      <c r="AP153" s="1439"/>
      <c r="AQ153" s="1439"/>
      <c r="AR153" s="1439"/>
      <c r="AS153" s="1439"/>
      <c r="AT153" s="1439"/>
      <c r="AU153" s="1439"/>
      <c r="AV153" s="1439"/>
      <c r="AW153" s="1439"/>
      <c r="AX153" s="1439"/>
      <c r="AY153" s="1439"/>
      <c r="AZ153" s="1439"/>
      <c r="BA153" s="1439"/>
      <c r="BB153" s="1439"/>
      <c r="BC153" s="1439"/>
      <c r="BD153" s="1439"/>
      <c r="BE153" s="1439"/>
      <c r="BF153" s="1439"/>
      <c r="BG153" s="1439"/>
      <c r="BH153" s="1439"/>
      <c r="BI153" s="1439"/>
      <c r="BJ153" s="1439"/>
      <c r="BK153" s="1439"/>
      <c r="BL153" s="1439"/>
      <c r="BM153" s="1439"/>
      <c r="BN153" s="1439"/>
      <c r="BO153" s="1439"/>
      <c r="BP153" s="1439"/>
      <c r="BQ153" s="1439"/>
      <c r="BR153" s="1439"/>
      <c r="BS153" s="1439"/>
      <c r="BT153" s="1439"/>
      <c r="BU153" s="1439"/>
      <c r="BV153" s="1439"/>
    </row>
    <row r="154" spans="1:74" x14ac:dyDescent="0.25">
      <c r="A154" s="1439"/>
      <c r="B154" s="1439"/>
      <c r="C154" s="1439"/>
      <c r="D154" s="1439"/>
      <c r="E154" s="1439"/>
      <c r="F154" s="1439"/>
      <c r="G154" s="1439"/>
      <c r="H154" s="1439"/>
      <c r="I154" s="1439"/>
      <c r="J154" s="1439"/>
      <c r="K154" s="1439"/>
      <c r="L154" s="1439"/>
      <c r="M154" s="1439"/>
      <c r="N154" s="1439"/>
      <c r="O154" s="1439"/>
      <c r="P154" s="1439"/>
      <c r="Q154" s="1439"/>
      <c r="R154" s="1439"/>
      <c r="S154" s="1439"/>
      <c r="T154" s="1439"/>
      <c r="U154" s="1439"/>
      <c r="V154" s="1439"/>
      <c r="W154" s="1439"/>
      <c r="X154" s="1439"/>
      <c r="Y154" s="1439"/>
      <c r="Z154" s="1439"/>
      <c r="AA154" s="1439"/>
      <c r="AB154" s="1439"/>
      <c r="AC154" s="1439"/>
      <c r="AD154" s="1439"/>
      <c r="AE154" s="1439"/>
      <c r="AF154" s="1439"/>
      <c r="AG154" s="1439"/>
      <c r="AH154" s="1439"/>
      <c r="AI154" s="1439"/>
      <c r="AJ154" s="1439"/>
      <c r="AK154" s="1439"/>
      <c r="AL154" s="1439"/>
      <c r="AM154" s="1439"/>
      <c r="AN154" s="1439"/>
      <c r="AO154" s="1439"/>
      <c r="AP154" s="1439"/>
      <c r="AQ154" s="1439"/>
      <c r="AR154" s="1439"/>
      <c r="AS154" s="1439"/>
      <c r="AT154" s="1439"/>
      <c r="AU154" s="1439"/>
      <c r="AV154" s="1439"/>
      <c r="AW154" s="1439"/>
      <c r="AX154" s="1439"/>
      <c r="AY154" s="1439"/>
      <c r="AZ154" s="1439"/>
      <c r="BA154" s="1439"/>
      <c r="BB154" s="1439"/>
      <c r="BC154" s="1439"/>
      <c r="BD154" s="1439"/>
      <c r="BE154" s="1439"/>
      <c r="BF154" s="1439"/>
      <c r="BG154" s="1439"/>
      <c r="BH154" s="1439"/>
      <c r="BI154" s="1439"/>
      <c r="BJ154" s="1439"/>
      <c r="BK154" s="1439"/>
      <c r="BL154" s="1439"/>
      <c r="BM154" s="1439"/>
      <c r="BN154" s="1439"/>
      <c r="BO154" s="1439"/>
      <c r="BP154" s="1439"/>
      <c r="BQ154" s="1439"/>
      <c r="BR154" s="1439"/>
      <c r="BS154" s="1439"/>
      <c r="BT154" s="1439"/>
      <c r="BU154" s="1439"/>
      <c r="BV154" s="1439"/>
    </row>
    <row r="155" spans="1:74" x14ac:dyDescent="0.25">
      <c r="A155" s="1439"/>
      <c r="B155" s="1439"/>
      <c r="C155" s="1439"/>
      <c r="D155" s="1439"/>
      <c r="E155" s="1439"/>
      <c r="F155" s="1439"/>
      <c r="G155" s="1439"/>
      <c r="H155" s="1439"/>
      <c r="I155" s="1439"/>
      <c r="J155" s="1439"/>
      <c r="K155" s="1439"/>
      <c r="L155" s="1439"/>
      <c r="M155" s="1439"/>
      <c r="N155" s="1439"/>
      <c r="O155" s="1439"/>
      <c r="P155" s="1439"/>
      <c r="Q155" s="1439"/>
      <c r="R155" s="1439"/>
      <c r="S155" s="1439"/>
      <c r="T155" s="1439"/>
      <c r="U155" s="1439"/>
      <c r="V155" s="1439"/>
      <c r="W155" s="1439"/>
      <c r="X155" s="1439"/>
      <c r="Y155" s="1439"/>
      <c r="Z155" s="1439"/>
      <c r="AA155" s="1439"/>
      <c r="AB155" s="1439"/>
      <c r="AC155" s="1439"/>
      <c r="AD155" s="1439"/>
      <c r="AE155" s="1439"/>
      <c r="AF155" s="1439"/>
      <c r="AG155" s="1439"/>
      <c r="AH155" s="1439"/>
      <c r="AI155" s="1439"/>
      <c r="AJ155" s="1439"/>
      <c r="AK155" s="1439"/>
      <c r="AL155" s="1439"/>
      <c r="AM155" s="1439"/>
      <c r="AN155" s="1439"/>
      <c r="AO155" s="1439"/>
      <c r="AP155" s="1439"/>
      <c r="AQ155" s="1439"/>
      <c r="AR155" s="1439"/>
      <c r="AS155" s="1439"/>
      <c r="AT155" s="1439"/>
      <c r="AU155" s="1439"/>
      <c r="AV155" s="1439"/>
      <c r="AW155" s="1439"/>
      <c r="AX155" s="1439"/>
      <c r="AY155" s="1439"/>
      <c r="AZ155" s="1439"/>
      <c r="BA155" s="1439"/>
      <c r="BB155" s="1439"/>
      <c r="BC155" s="1439"/>
      <c r="BD155" s="1439"/>
      <c r="BE155" s="1439"/>
      <c r="BF155" s="1439"/>
      <c r="BG155" s="1439"/>
      <c r="BH155" s="1439"/>
      <c r="BI155" s="1439"/>
      <c r="BJ155" s="1439"/>
      <c r="BK155" s="1439"/>
      <c r="BL155" s="1439"/>
      <c r="BM155" s="1439"/>
      <c r="BN155" s="1439"/>
      <c r="BO155" s="1439"/>
      <c r="BP155" s="1439"/>
      <c r="BQ155" s="1439"/>
      <c r="BR155" s="1439"/>
      <c r="BS155" s="1439"/>
      <c r="BT155" s="1439"/>
      <c r="BU155" s="1439"/>
      <c r="BV155" s="1439"/>
    </row>
    <row r="156" spans="1:74" x14ac:dyDescent="0.25">
      <c r="A156" s="1439"/>
      <c r="B156" s="1439"/>
      <c r="C156" s="1439"/>
      <c r="D156" s="1439"/>
      <c r="E156" s="1439"/>
      <c r="F156" s="1439"/>
      <c r="G156" s="1439"/>
      <c r="H156" s="1439"/>
      <c r="I156" s="1439"/>
      <c r="J156" s="1439"/>
      <c r="K156" s="1439"/>
      <c r="L156" s="1439"/>
      <c r="M156" s="1439"/>
      <c r="N156" s="1439"/>
      <c r="O156" s="1439"/>
      <c r="P156" s="1439"/>
      <c r="Q156" s="1439"/>
      <c r="R156" s="1439"/>
      <c r="S156" s="1439"/>
      <c r="T156" s="1439"/>
      <c r="U156" s="1439"/>
      <c r="V156" s="1439"/>
      <c r="W156" s="1439"/>
      <c r="X156" s="1439"/>
      <c r="Y156" s="1439"/>
      <c r="Z156" s="1439"/>
      <c r="AA156" s="1439"/>
      <c r="AB156" s="1439"/>
      <c r="AC156" s="1439"/>
      <c r="AD156" s="1439"/>
      <c r="AE156" s="1439"/>
      <c r="AF156" s="1439"/>
      <c r="AG156" s="1439"/>
      <c r="AH156" s="1439"/>
      <c r="AI156" s="1439"/>
      <c r="AJ156" s="1439"/>
      <c r="AK156" s="1439"/>
      <c r="AL156" s="1439"/>
      <c r="AM156" s="1439"/>
      <c r="AN156" s="1439"/>
      <c r="AO156" s="1439"/>
      <c r="AP156" s="1439"/>
      <c r="AQ156" s="1439"/>
      <c r="AR156" s="1439"/>
      <c r="AS156" s="1439"/>
      <c r="AT156" s="1439"/>
      <c r="AU156" s="1439"/>
      <c r="AV156" s="1439"/>
      <c r="AW156" s="1439"/>
      <c r="AX156" s="1439"/>
      <c r="AY156" s="1439"/>
      <c r="AZ156" s="1439"/>
      <c r="BA156" s="1439"/>
      <c r="BB156" s="1439"/>
      <c r="BC156" s="1439"/>
      <c r="BD156" s="1439"/>
      <c r="BE156" s="1439"/>
      <c r="BF156" s="1439"/>
      <c r="BG156" s="1439"/>
      <c r="BH156" s="1439"/>
      <c r="BI156" s="1439"/>
      <c r="BJ156" s="1439"/>
      <c r="BK156" s="1439"/>
      <c r="BL156" s="1439"/>
      <c r="BM156" s="1439"/>
      <c r="BN156" s="1439"/>
      <c r="BO156" s="1439"/>
      <c r="BP156" s="1439"/>
      <c r="BQ156" s="1439"/>
      <c r="BR156" s="1439"/>
      <c r="BS156" s="1439"/>
      <c r="BT156" s="1439"/>
      <c r="BU156" s="1439"/>
      <c r="BV156" s="1439"/>
    </row>
    <row r="157" spans="1:74" x14ac:dyDescent="0.25">
      <c r="A157" s="1439"/>
      <c r="B157" s="1439"/>
      <c r="C157" s="1439"/>
      <c r="D157" s="1439"/>
      <c r="E157" s="1439"/>
      <c r="F157" s="1439"/>
      <c r="G157" s="1439"/>
      <c r="H157" s="1439"/>
      <c r="I157" s="1439"/>
      <c r="J157" s="1439"/>
      <c r="K157" s="1439"/>
      <c r="L157" s="1439"/>
      <c r="M157" s="1439"/>
      <c r="N157" s="1439"/>
      <c r="O157" s="1439"/>
      <c r="P157" s="1439"/>
      <c r="Q157" s="1439"/>
      <c r="R157" s="1439"/>
      <c r="S157" s="1439"/>
      <c r="T157" s="1439"/>
      <c r="U157" s="1439"/>
      <c r="V157" s="1439"/>
      <c r="W157" s="1439"/>
      <c r="X157" s="1439"/>
      <c r="Y157" s="1439"/>
      <c r="Z157" s="1439"/>
      <c r="AA157" s="1439"/>
      <c r="AB157" s="1439"/>
      <c r="AC157" s="1439"/>
      <c r="AD157" s="1439"/>
      <c r="AE157" s="1439"/>
      <c r="AF157" s="1439"/>
      <c r="AG157" s="1439"/>
      <c r="AH157" s="1439"/>
      <c r="AI157" s="1439"/>
      <c r="AJ157" s="1439"/>
      <c r="AK157" s="1439"/>
      <c r="AL157" s="1439"/>
      <c r="AM157" s="1439"/>
      <c r="AN157" s="1439"/>
      <c r="AO157" s="1439"/>
      <c r="AP157" s="1439"/>
      <c r="AQ157" s="1439"/>
      <c r="AR157" s="1439"/>
      <c r="AS157" s="1439"/>
      <c r="AT157" s="1439"/>
      <c r="AU157" s="1439"/>
      <c r="AV157" s="1439"/>
      <c r="AW157" s="1439"/>
      <c r="AX157" s="1439"/>
      <c r="AY157" s="1439"/>
      <c r="AZ157" s="1439"/>
      <c r="BA157" s="1439"/>
      <c r="BB157" s="1439"/>
      <c r="BC157" s="1439"/>
      <c r="BD157" s="1439"/>
      <c r="BE157" s="1439"/>
      <c r="BF157" s="1439"/>
      <c r="BG157" s="1439"/>
      <c r="BH157" s="1439"/>
      <c r="BI157" s="1439"/>
      <c r="BJ157" s="1439"/>
      <c r="BK157" s="1439"/>
      <c r="BL157" s="1439"/>
      <c r="BM157" s="1439"/>
      <c r="BN157" s="1439"/>
      <c r="BO157" s="1439"/>
      <c r="BP157" s="1439"/>
      <c r="BQ157" s="1439"/>
      <c r="BR157" s="1439"/>
      <c r="BS157" s="1439"/>
      <c r="BT157" s="1439"/>
      <c r="BU157" s="1439"/>
      <c r="BV157" s="1439"/>
    </row>
    <row r="158" spans="1:74" x14ac:dyDescent="0.25">
      <c r="A158" s="1439"/>
      <c r="B158" s="1439"/>
      <c r="C158" s="1439"/>
      <c r="D158" s="1439"/>
      <c r="E158" s="1439"/>
      <c r="F158" s="1439"/>
      <c r="G158" s="1439"/>
      <c r="H158" s="1439"/>
      <c r="I158" s="1439"/>
      <c r="J158" s="1439"/>
      <c r="K158" s="1439"/>
      <c r="L158" s="1439"/>
      <c r="M158" s="1439"/>
      <c r="N158" s="1439"/>
      <c r="O158" s="1439"/>
      <c r="P158" s="1439"/>
      <c r="Q158" s="1439"/>
      <c r="R158" s="1439"/>
      <c r="S158" s="1439"/>
      <c r="T158" s="1439"/>
      <c r="U158" s="1439"/>
      <c r="V158" s="1439"/>
      <c r="W158" s="1439"/>
      <c r="X158" s="1439"/>
      <c r="Y158" s="1439"/>
      <c r="Z158" s="1439"/>
      <c r="AA158" s="1439"/>
      <c r="AB158" s="1439"/>
      <c r="AC158" s="1439"/>
      <c r="AD158" s="1439"/>
      <c r="AE158" s="1439"/>
      <c r="AF158" s="1439"/>
      <c r="AG158" s="1439"/>
      <c r="AH158" s="1439"/>
      <c r="AI158" s="1439"/>
      <c r="AJ158" s="1439"/>
      <c r="AK158" s="1439"/>
      <c r="AL158" s="1439"/>
      <c r="AM158" s="1439"/>
      <c r="AN158" s="1439"/>
      <c r="AO158" s="1439"/>
      <c r="AP158" s="1439"/>
      <c r="AQ158" s="1439"/>
      <c r="AR158" s="1439"/>
      <c r="AS158" s="1439"/>
      <c r="AT158" s="1439"/>
      <c r="AU158" s="1439"/>
      <c r="AV158" s="1439"/>
      <c r="AW158" s="1439"/>
      <c r="AX158" s="1439"/>
      <c r="AY158" s="1439"/>
      <c r="AZ158" s="1439"/>
      <c r="BA158" s="1439"/>
      <c r="BB158" s="1439"/>
      <c r="BC158" s="1439"/>
      <c r="BD158" s="1439"/>
      <c r="BE158" s="1439"/>
      <c r="BF158" s="1439"/>
      <c r="BG158" s="1439"/>
      <c r="BH158" s="1439"/>
      <c r="BI158" s="1439"/>
      <c r="BJ158" s="1439"/>
      <c r="BK158" s="1439"/>
      <c r="BL158" s="1439"/>
      <c r="BM158" s="1439"/>
      <c r="BN158" s="1439"/>
      <c r="BO158" s="1439"/>
      <c r="BP158" s="1439"/>
      <c r="BQ158" s="1439"/>
      <c r="BR158" s="1439"/>
      <c r="BS158" s="1439"/>
      <c r="BT158" s="1439"/>
      <c r="BU158" s="1439"/>
      <c r="BV158" s="1439"/>
    </row>
    <row r="159" spans="1:74" x14ac:dyDescent="0.25">
      <c r="A159" s="1439"/>
      <c r="B159" s="1439"/>
      <c r="C159" s="1439"/>
      <c r="D159" s="1439"/>
      <c r="E159" s="1439"/>
      <c r="F159" s="1439"/>
      <c r="G159" s="1439"/>
      <c r="H159" s="1439"/>
      <c r="I159" s="1439"/>
      <c r="J159" s="1439"/>
      <c r="K159" s="1439"/>
      <c r="L159" s="1439"/>
      <c r="M159" s="1439"/>
      <c r="N159" s="1439"/>
      <c r="O159" s="1439"/>
      <c r="P159" s="1439"/>
      <c r="Q159" s="1439"/>
      <c r="R159" s="1439"/>
      <c r="S159" s="1439"/>
      <c r="T159" s="1439"/>
      <c r="U159" s="1439"/>
      <c r="V159" s="1439"/>
      <c r="W159" s="1439"/>
      <c r="X159" s="1439"/>
      <c r="Y159" s="1439"/>
      <c r="Z159" s="1439"/>
      <c r="AA159" s="1439"/>
      <c r="AB159" s="1439"/>
      <c r="AC159" s="1439"/>
      <c r="AD159" s="1439"/>
      <c r="AE159" s="1439"/>
      <c r="AF159" s="1439"/>
      <c r="AG159" s="1439"/>
      <c r="AH159" s="1439"/>
      <c r="AI159" s="1439"/>
      <c r="AJ159" s="1439"/>
      <c r="AK159" s="1439"/>
      <c r="AL159" s="1439"/>
      <c r="AM159" s="1439"/>
      <c r="AN159" s="1439"/>
      <c r="AO159" s="1439"/>
      <c r="AP159" s="1439"/>
      <c r="AQ159" s="1439"/>
      <c r="AR159" s="1439"/>
      <c r="AS159" s="1439"/>
      <c r="AT159" s="1439"/>
      <c r="AU159" s="1439"/>
      <c r="AV159" s="1439"/>
      <c r="AW159" s="1439"/>
      <c r="AX159" s="1439"/>
      <c r="AY159" s="1439"/>
      <c r="AZ159" s="1439"/>
      <c r="BA159" s="1439"/>
      <c r="BB159" s="1439"/>
      <c r="BC159" s="1439"/>
      <c r="BD159" s="1439"/>
      <c r="BE159" s="1439"/>
      <c r="BF159" s="1439"/>
      <c r="BG159" s="1439"/>
      <c r="BH159" s="1439"/>
      <c r="BI159" s="1439"/>
      <c r="BJ159" s="1439"/>
      <c r="BK159" s="1439"/>
      <c r="BL159" s="1439"/>
      <c r="BM159" s="1439"/>
      <c r="BN159" s="1439"/>
      <c r="BO159" s="1439"/>
      <c r="BP159" s="1439"/>
      <c r="BQ159" s="1439"/>
      <c r="BR159" s="1439"/>
      <c r="BS159" s="1439"/>
      <c r="BT159" s="1439"/>
      <c r="BU159" s="1439"/>
      <c r="BV159" s="1439"/>
    </row>
    <row r="160" spans="1:74" x14ac:dyDescent="0.25">
      <c r="A160" s="1439"/>
      <c r="B160" s="1439"/>
      <c r="C160" s="1439"/>
      <c r="D160" s="1439"/>
      <c r="E160" s="1439"/>
      <c r="F160" s="1439"/>
      <c r="G160" s="1439"/>
      <c r="H160" s="1439"/>
      <c r="I160" s="1439"/>
      <c r="J160" s="1439"/>
      <c r="K160" s="1439"/>
      <c r="L160" s="1439"/>
      <c r="M160" s="1439"/>
      <c r="N160" s="1439"/>
      <c r="O160" s="1439"/>
      <c r="P160" s="1439"/>
      <c r="Q160" s="1439"/>
      <c r="R160" s="1439"/>
      <c r="S160" s="1439"/>
      <c r="T160" s="1439"/>
      <c r="U160" s="1439"/>
      <c r="V160" s="1439"/>
      <c r="W160" s="1439"/>
      <c r="X160" s="1439"/>
      <c r="Y160" s="1439"/>
      <c r="Z160" s="1439"/>
      <c r="AA160" s="1439"/>
      <c r="AB160" s="1439"/>
      <c r="AC160" s="1439"/>
      <c r="AD160" s="1439"/>
      <c r="AE160" s="1439"/>
      <c r="AF160" s="1439"/>
      <c r="AG160" s="1439"/>
      <c r="AH160" s="1439"/>
      <c r="AI160" s="1439"/>
      <c r="AJ160" s="1439"/>
      <c r="AK160" s="1439"/>
      <c r="AL160" s="1439"/>
      <c r="AM160" s="1439"/>
      <c r="AN160" s="1439"/>
      <c r="AO160" s="1439"/>
      <c r="AP160" s="1439"/>
      <c r="AQ160" s="1439"/>
      <c r="AR160" s="1439"/>
      <c r="AS160" s="1439"/>
      <c r="AT160" s="1439"/>
      <c r="AU160" s="1439"/>
      <c r="AV160" s="1439"/>
      <c r="AW160" s="1439"/>
      <c r="AX160" s="1439"/>
      <c r="AY160" s="1439"/>
      <c r="AZ160" s="1439"/>
      <c r="BA160" s="1439"/>
      <c r="BB160" s="1439"/>
      <c r="BC160" s="1439"/>
      <c r="BD160" s="1439"/>
      <c r="BE160" s="1439"/>
      <c r="BF160" s="1439"/>
      <c r="BG160" s="1439"/>
      <c r="BH160" s="1439"/>
      <c r="BI160" s="1439"/>
      <c r="BJ160" s="1439"/>
      <c r="BK160" s="1439"/>
      <c r="BL160" s="1439"/>
      <c r="BM160" s="1439"/>
      <c r="BN160" s="1439"/>
      <c r="BO160" s="1439"/>
      <c r="BP160" s="1439"/>
      <c r="BQ160" s="1439"/>
      <c r="BR160" s="1439"/>
      <c r="BS160" s="1439"/>
      <c r="BT160" s="1439"/>
      <c r="BU160" s="1439"/>
      <c r="BV160" s="1439"/>
    </row>
    <row r="161" spans="1:74" x14ac:dyDescent="0.25">
      <c r="A161" s="1439"/>
      <c r="B161" s="1439"/>
      <c r="C161" s="1439"/>
      <c r="D161" s="1439"/>
      <c r="E161" s="1439"/>
      <c r="F161" s="1439"/>
      <c r="G161" s="1439"/>
      <c r="H161" s="1439"/>
      <c r="I161" s="1439"/>
      <c r="J161" s="1439"/>
      <c r="K161" s="1439"/>
      <c r="L161" s="1439"/>
      <c r="M161" s="1439"/>
      <c r="N161" s="1439"/>
      <c r="O161" s="1439"/>
      <c r="P161" s="1439"/>
      <c r="Q161" s="1439"/>
      <c r="R161" s="1439"/>
      <c r="S161" s="1439"/>
      <c r="T161" s="1439"/>
      <c r="U161" s="1439"/>
      <c r="V161" s="1439"/>
      <c r="W161" s="1439"/>
      <c r="X161" s="1439"/>
      <c r="Y161" s="1439"/>
      <c r="Z161" s="1439"/>
      <c r="AA161" s="1439"/>
      <c r="AB161" s="1439"/>
      <c r="AC161" s="1439"/>
      <c r="AD161" s="1439"/>
      <c r="AE161" s="1439"/>
      <c r="AF161" s="1439"/>
      <c r="AG161" s="1439"/>
      <c r="AH161" s="1439"/>
      <c r="AI161" s="1439"/>
      <c r="AJ161" s="1439"/>
      <c r="AK161" s="1439"/>
      <c r="AL161" s="1439"/>
      <c r="AM161" s="1439"/>
      <c r="AN161" s="1439"/>
      <c r="AO161" s="1439"/>
      <c r="AP161" s="1439"/>
      <c r="AQ161" s="1439"/>
      <c r="AR161" s="1439"/>
      <c r="AS161" s="1439"/>
      <c r="AT161" s="1439"/>
      <c r="AU161" s="1439"/>
      <c r="AV161" s="1439"/>
      <c r="AW161" s="1439"/>
      <c r="AX161" s="1439"/>
      <c r="AY161" s="1439"/>
      <c r="AZ161" s="1439"/>
      <c r="BA161" s="1439"/>
      <c r="BB161" s="1439"/>
      <c r="BC161" s="1439"/>
      <c r="BD161" s="1439"/>
      <c r="BE161" s="1439"/>
      <c r="BF161" s="1439"/>
      <c r="BG161" s="1439"/>
      <c r="BH161" s="1439"/>
      <c r="BI161" s="1439"/>
      <c r="BJ161" s="1439"/>
      <c r="BK161" s="1439"/>
      <c r="BL161" s="1439"/>
      <c r="BM161" s="1439"/>
      <c r="BN161" s="1439"/>
      <c r="BO161" s="1439"/>
      <c r="BP161" s="1439"/>
      <c r="BQ161" s="1439"/>
      <c r="BR161" s="1439"/>
      <c r="BS161" s="1439"/>
      <c r="BT161" s="1439"/>
      <c r="BU161" s="1439"/>
      <c r="BV161" s="1439"/>
    </row>
    <row r="162" spans="1:74" x14ac:dyDescent="0.25">
      <c r="A162" s="1439"/>
      <c r="B162" s="1439"/>
      <c r="C162" s="1439"/>
      <c r="D162" s="1439"/>
      <c r="E162" s="1439"/>
      <c r="F162" s="1439"/>
      <c r="G162" s="1439"/>
      <c r="H162" s="1439"/>
      <c r="I162" s="1439"/>
      <c r="J162" s="1439"/>
      <c r="K162" s="1439"/>
      <c r="L162" s="1439"/>
      <c r="M162" s="1439"/>
      <c r="N162" s="1439"/>
      <c r="O162" s="1439"/>
      <c r="P162" s="1439"/>
      <c r="Q162" s="1439"/>
      <c r="R162" s="1439"/>
      <c r="S162" s="1439"/>
      <c r="T162" s="1439"/>
      <c r="U162" s="1439"/>
      <c r="V162" s="1439"/>
      <c r="W162" s="1439"/>
      <c r="X162" s="1439"/>
      <c r="Y162" s="1439"/>
      <c r="Z162" s="1439"/>
      <c r="AA162" s="1439"/>
      <c r="AB162" s="1439"/>
      <c r="AC162" s="1439"/>
      <c r="AD162" s="1439"/>
      <c r="AE162" s="1439"/>
      <c r="AF162" s="1439"/>
      <c r="AG162" s="1439"/>
      <c r="AH162" s="1439"/>
      <c r="AI162" s="1439"/>
      <c r="AJ162" s="1439"/>
      <c r="AK162" s="1439"/>
      <c r="AL162" s="1439"/>
      <c r="AM162" s="1439"/>
      <c r="AN162" s="1439"/>
      <c r="AO162" s="1439"/>
      <c r="AP162" s="1439"/>
      <c r="AQ162" s="1439"/>
      <c r="AR162" s="1439"/>
      <c r="AS162" s="1439"/>
      <c r="AT162" s="1439"/>
      <c r="AU162" s="1439"/>
      <c r="AV162" s="1439"/>
      <c r="AW162" s="1439"/>
      <c r="AX162" s="1439"/>
      <c r="AY162" s="1439"/>
      <c r="AZ162" s="1439"/>
      <c r="BA162" s="1439"/>
      <c r="BB162" s="1439"/>
      <c r="BC162" s="1439"/>
      <c r="BD162" s="1439"/>
      <c r="BE162" s="1439"/>
      <c r="BF162" s="1439"/>
      <c r="BG162" s="1439"/>
      <c r="BH162" s="1439"/>
      <c r="BI162" s="1439"/>
      <c r="BJ162" s="1439"/>
      <c r="BK162" s="1439"/>
      <c r="BL162" s="1439"/>
      <c r="BM162" s="1439"/>
      <c r="BN162" s="1439"/>
      <c r="BO162" s="1439"/>
      <c r="BP162" s="1439"/>
      <c r="BQ162" s="1439"/>
      <c r="BR162" s="1439"/>
      <c r="BS162" s="1439"/>
      <c r="BT162" s="1439"/>
      <c r="BU162" s="1439"/>
      <c r="BV162" s="1439"/>
    </row>
    <row r="163" spans="1:74" x14ac:dyDescent="0.25">
      <c r="A163" s="1439"/>
      <c r="B163" s="1439"/>
      <c r="C163" s="1439"/>
      <c r="D163" s="1439"/>
      <c r="E163" s="1439"/>
      <c r="F163" s="1439"/>
      <c r="G163" s="1439"/>
      <c r="H163" s="1439"/>
      <c r="I163" s="1439"/>
      <c r="J163" s="1439"/>
      <c r="K163" s="1439"/>
      <c r="L163" s="1439"/>
      <c r="M163" s="1439"/>
      <c r="N163" s="1439"/>
      <c r="O163" s="1439"/>
      <c r="P163" s="1439"/>
      <c r="Q163" s="1439"/>
      <c r="R163" s="1439"/>
      <c r="S163" s="1439"/>
      <c r="T163" s="1439"/>
      <c r="U163" s="1439"/>
      <c r="V163" s="1439"/>
      <c r="W163" s="1439"/>
      <c r="X163" s="1439"/>
      <c r="Y163" s="1439"/>
      <c r="Z163" s="1439"/>
      <c r="AA163" s="1439"/>
      <c r="AB163" s="1439"/>
      <c r="AC163" s="1439"/>
      <c r="AD163" s="1439"/>
      <c r="AE163" s="1439"/>
      <c r="AF163" s="1439"/>
      <c r="AG163" s="1439"/>
      <c r="AH163" s="1439"/>
      <c r="AI163" s="1439"/>
      <c r="AJ163" s="1439"/>
      <c r="AK163" s="1439"/>
      <c r="AL163" s="1439"/>
      <c r="AM163" s="1439"/>
      <c r="AN163" s="1439"/>
      <c r="AO163" s="1439"/>
      <c r="AP163" s="1439"/>
      <c r="AQ163" s="1439"/>
      <c r="AR163" s="1439"/>
      <c r="AS163" s="1439"/>
      <c r="AT163" s="1439"/>
      <c r="AU163" s="1439"/>
      <c r="AV163" s="1439"/>
      <c r="AW163" s="1439"/>
      <c r="AX163" s="1439"/>
      <c r="AY163" s="1439"/>
      <c r="AZ163" s="1439"/>
      <c r="BA163" s="1439"/>
      <c r="BB163" s="1439"/>
      <c r="BC163" s="1439"/>
      <c r="BD163" s="1439"/>
      <c r="BE163" s="1439"/>
      <c r="BF163" s="1439"/>
      <c r="BG163" s="1439"/>
      <c r="BH163" s="1439"/>
      <c r="BI163" s="1439"/>
      <c r="BJ163" s="1439"/>
      <c r="BK163" s="1439"/>
      <c r="BL163" s="1439"/>
      <c r="BM163" s="1439"/>
      <c r="BN163" s="1439"/>
      <c r="BO163" s="1439"/>
      <c r="BP163" s="1439"/>
      <c r="BQ163" s="1439"/>
      <c r="BR163" s="1439"/>
      <c r="BS163" s="1439"/>
      <c r="BT163" s="1439"/>
      <c r="BU163" s="1439"/>
      <c r="BV163" s="1439"/>
    </row>
    <row r="164" spans="1:74" x14ac:dyDescent="0.25">
      <c r="A164" s="1439"/>
      <c r="B164" s="1439"/>
      <c r="C164" s="1439"/>
      <c r="D164" s="1439"/>
      <c r="E164" s="1439"/>
      <c r="F164" s="1439"/>
      <c r="G164" s="1439"/>
      <c r="H164" s="1439"/>
      <c r="I164" s="1439"/>
      <c r="J164" s="1439"/>
      <c r="K164" s="1439"/>
      <c r="L164" s="1439"/>
      <c r="M164" s="1439"/>
      <c r="N164" s="1439"/>
      <c r="O164" s="1439"/>
      <c r="P164" s="1439"/>
      <c r="Q164" s="1439"/>
      <c r="R164" s="1439"/>
      <c r="S164" s="1439"/>
      <c r="T164" s="1439"/>
      <c r="U164" s="1439"/>
      <c r="V164" s="1439"/>
      <c r="W164" s="1439"/>
      <c r="X164" s="1439"/>
      <c r="Y164" s="1439"/>
      <c r="Z164" s="1439"/>
      <c r="AA164" s="1439"/>
      <c r="AB164" s="1439"/>
      <c r="AC164" s="1439"/>
      <c r="AD164" s="1439"/>
      <c r="AE164" s="1439"/>
      <c r="AF164" s="1439"/>
      <c r="AG164" s="1439"/>
      <c r="AH164" s="1439"/>
      <c r="AI164" s="1439"/>
      <c r="AJ164" s="1439"/>
      <c r="AK164" s="1439"/>
      <c r="AL164" s="1439"/>
      <c r="AM164" s="1439"/>
      <c r="AN164" s="1439"/>
      <c r="AO164" s="1439"/>
      <c r="AP164" s="1439"/>
      <c r="AQ164" s="1439"/>
      <c r="AR164" s="1439"/>
      <c r="AS164" s="1439"/>
      <c r="AT164" s="1439"/>
      <c r="AU164" s="1439"/>
      <c r="AV164" s="1439"/>
      <c r="AW164" s="1439"/>
      <c r="AX164" s="1439"/>
      <c r="AY164" s="1439"/>
      <c r="AZ164" s="1439"/>
      <c r="BA164" s="1439"/>
      <c r="BB164" s="1439"/>
      <c r="BC164" s="1439"/>
      <c r="BD164" s="1439"/>
      <c r="BE164" s="1439"/>
      <c r="BF164" s="1439"/>
      <c r="BG164" s="1439"/>
      <c r="BH164" s="1439"/>
      <c r="BI164" s="1439"/>
      <c r="BJ164" s="1439"/>
      <c r="BK164" s="1439"/>
      <c r="BL164" s="1439"/>
      <c r="BM164" s="1439"/>
      <c r="BN164" s="1439"/>
      <c r="BO164" s="1439"/>
      <c r="BP164" s="1439"/>
      <c r="BQ164" s="1439"/>
      <c r="BR164" s="1439"/>
      <c r="BS164" s="1439"/>
      <c r="BT164" s="1439"/>
      <c r="BU164" s="1439"/>
      <c r="BV164" s="1439"/>
    </row>
    <row r="165" spans="1:74" x14ac:dyDescent="0.25">
      <c r="A165" s="1439"/>
      <c r="B165" s="1439"/>
      <c r="C165" s="1439"/>
      <c r="D165" s="1439"/>
      <c r="E165" s="1439"/>
      <c r="F165" s="1439"/>
      <c r="G165" s="1439"/>
      <c r="H165" s="1439"/>
      <c r="I165" s="1439"/>
      <c r="J165" s="1439"/>
      <c r="K165" s="1439"/>
      <c r="L165" s="1439"/>
      <c r="M165" s="1439"/>
      <c r="N165" s="1439"/>
      <c r="O165" s="1439"/>
      <c r="P165" s="1439"/>
      <c r="Q165" s="1439"/>
      <c r="R165" s="1439"/>
      <c r="S165" s="1439"/>
      <c r="T165" s="1439"/>
      <c r="U165" s="1439"/>
      <c r="V165" s="1439"/>
      <c r="W165" s="1439"/>
      <c r="X165" s="1439"/>
      <c r="Y165" s="1439"/>
      <c r="Z165" s="1439"/>
      <c r="AA165" s="1439"/>
      <c r="AB165" s="1439"/>
      <c r="AC165" s="1439"/>
      <c r="AD165" s="1439"/>
      <c r="AE165" s="1439"/>
      <c r="AF165" s="1439"/>
      <c r="AG165" s="1439"/>
      <c r="AH165" s="1439"/>
      <c r="AI165" s="1439"/>
      <c r="AJ165" s="1439"/>
      <c r="AK165" s="1439"/>
      <c r="AL165" s="1439"/>
      <c r="AM165" s="1439"/>
      <c r="AN165" s="1439"/>
      <c r="AO165" s="1439"/>
      <c r="AP165" s="1439"/>
      <c r="AQ165" s="1439"/>
      <c r="AR165" s="1439"/>
      <c r="AS165" s="1439"/>
      <c r="AT165" s="1439"/>
      <c r="AU165" s="1439"/>
      <c r="AV165" s="1439"/>
      <c r="AW165" s="1439"/>
      <c r="AX165" s="1439"/>
      <c r="AY165" s="1439"/>
      <c r="AZ165" s="1439"/>
      <c r="BA165" s="1439"/>
      <c r="BB165" s="1439"/>
      <c r="BC165" s="1439"/>
      <c r="BD165" s="1439"/>
      <c r="BE165" s="1439"/>
      <c r="BF165" s="1439"/>
      <c r="BG165" s="1439"/>
      <c r="BH165" s="1439"/>
      <c r="BI165" s="1439"/>
      <c r="BJ165" s="1439"/>
      <c r="BK165" s="1439"/>
      <c r="BL165" s="1439"/>
      <c r="BM165" s="1439"/>
      <c r="BN165" s="1439"/>
      <c r="BO165" s="1439"/>
      <c r="BP165" s="1439"/>
      <c r="BQ165" s="1439"/>
      <c r="BR165" s="1439"/>
      <c r="BS165" s="1439"/>
      <c r="BT165" s="1439"/>
      <c r="BU165" s="1439"/>
      <c r="BV165" s="1439"/>
    </row>
    <row r="166" spans="1:74" x14ac:dyDescent="0.25">
      <c r="A166" s="1439"/>
      <c r="B166" s="1439"/>
      <c r="C166" s="1439"/>
      <c r="D166" s="1439"/>
      <c r="E166" s="1439"/>
      <c r="F166" s="1439"/>
      <c r="G166" s="1439"/>
      <c r="H166" s="1439"/>
      <c r="I166" s="1439"/>
      <c r="J166" s="1439"/>
      <c r="K166" s="1439"/>
      <c r="L166" s="1439"/>
      <c r="M166" s="1439"/>
      <c r="N166" s="1439"/>
      <c r="O166" s="1439"/>
      <c r="P166" s="1439"/>
      <c r="Q166" s="1439"/>
      <c r="R166" s="1439"/>
      <c r="S166" s="1439"/>
      <c r="T166" s="1439"/>
      <c r="U166" s="1439"/>
      <c r="V166" s="1439"/>
      <c r="W166" s="1439"/>
      <c r="X166" s="1439"/>
      <c r="Y166" s="1439"/>
      <c r="Z166" s="1439"/>
      <c r="AA166" s="1439"/>
      <c r="AB166" s="1439"/>
      <c r="AC166" s="1439"/>
      <c r="AD166" s="1439"/>
      <c r="AE166" s="1439"/>
      <c r="AF166" s="1439"/>
      <c r="AG166" s="1439"/>
      <c r="AH166" s="1439"/>
      <c r="AI166" s="1439"/>
      <c r="AJ166" s="1439"/>
      <c r="AK166" s="1439"/>
      <c r="AL166" s="1439"/>
      <c r="AM166" s="1439"/>
      <c r="AN166" s="1439"/>
      <c r="AO166" s="1439"/>
      <c r="AP166" s="1439"/>
      <c r="AQ166" s="1439"/>
      <c r="AR166" s="1439"/>
      <c r="AS166" s="1439"/>
      <c r="AT166" s="1439"/>
      <c r="AU166" s="1439"/>
      <c r="AV166" s="1439"/>
      <c r="AW166" s="1439"/>
      <c r="AX166" s="1439"/>
      <c r="AY166" s="1439"/>
      <c r="AZ166" s="1439"/>
      <c r="BA166" s="1439"/>
      <c r="BB166" s="1439"/>
      <c r="BC166" s="1439"/>
      <c r="BD166" s="1439"/>
      <c r="BE166" s="1439"/>
      <c r="BF166" s="1439"/>
      <c r="BG166" s="1439"/>
      <c r="BH166" s="1439"/>
      <c r="BI166" s="1439"/>
      <c r="BJ166" s="1439"/>
      <c r="BK166" s="1439"/>
      <c r="BL166" s="1439"/>
      <c r="BM166" s="1439"/>
      <c r="BN166" s="1439"/>
      <c r="BO166" s="1439"/>
      <c r="BP166" s="1439"/>
      <c r="BQ166" s="1439"/>
      <c r="BR166" s="1439"/>
      <c r="BS166" s="1439"/>
      <c r="BT166" s="1439"/>
      <c r="BU166" s="1439"/>
      <c r="BV166" s="1439"/>
    </row>
    <row r="167" spans="1:74" x14ac:dyDescent="0.25">
      <c r="A167" s="1439"/>
      <c r="B167" s="1439"/>
      <c r="C167" s="1439"/>
      <c r="D167" s="1439"/>
      <c r="E167" s="1439"/>
      <c r="F167" s="1439"/>
      <c r="G167" s="1439"/>
      <c r="H167" s="1439"/>
      <c r="I167" s="1439"/>
      <c r="J167" s="1439"/>
      <c r="K167" s="1439"/>
      <c r="L167" s="1439"/>
      <c r="M167" s="1439"/>
      <c r="N167" s="1439"/>
      <c r="O167" s="1439"/>
      <c r="P167" s="1439"/>
      <c r="Q167" s="1439"/>
      <c r="R167" s="1439"/>
      <c r="S167" s="1439"/>
      <c r="T167" s="1439"/>
      <c r="U167" s="1439"/>
      <c r="V167" s="1439"/>
      <c r="W167" s="1439"/>
      <c r="X167" s="1439"/>
      <c r="Y167" s="1439"/>
      <c r="Z167" s="1439"/>
      <c r="AA167" s="1439"/>
      <c r="AB167" s="1439"/>
      <c r="AC167" s="1439"/>
      <c r="AD167" s="1439"/>
      <c r="AE167" s="1439"/>
      <c r="AF167" s="1439"/>
      <c r="AG167" s="1439"/>
      <c r="AH167" s="1439"/>
      <c r="AI167" s="1439"/>
      <c r="AJ167" s="1439"/>
      <c r="AK167" s="1439"/>
      <c r="AL167" s="1439"/>
      <c r="AM167" s="1439"/>
      <c r="AN167" s="1439"/>
      <c r="AO167" s="1439"/>
      <c r="AP167" s="1439"/>
      <c r="AQ167" s="1439"/>
      <c r="AR167" s="1439"/>
      <c r="AS167" s="1439"/>
      <c r="AT167" s="1439"/>
      <c r="AU167" s="1439"/>
      <c r="AV167" s="1439"/>
      <c r="AW167" s="1439"/>
      <c r="AX167" s="1439"/>
      <c r="AY167" s="1439"/>
      <c r="AZ167" s="1439"/>
      <c r="BA167" s="1439"/>
      <c r="BB167" s="1439"/>
      <c r="BC167" s="1439"/>
      <c r="BD167" s="1439"/>
      <c r="BE167" s="1439"/>
      <c r="BF167" s="1439"/>
      <c r="BG167" s="1439"/>
      <c r="BH167" s="1439"/>
      <c r="BI167" s="1439"/>
      <c r="BJ167" s="1439"/>
      <c r="BK167" s="1439"/>
      <c r="BL167" s="1439"/>
      <c r="BM167" s="1439"/>
      <c r="BN167" s="1439"/>
      <c r="BO167" s="1439"/>
      <c r="BP167" s="1439"/>
      <c r="BQ167" s="1439"/>
      <c r="BR167" s="1439"/>
      <c r="BS167" s="1439"/>
      <c r="BT167" s="1439"/>
      <c r="BU167" s="1439"/>
      <c r="BV167" s="1439"/>
    </row>
    <row r="168" spans="1:74" x14ac:dyDescent="0.25">
      <c r="A168" s="1439"/>
      <c r="B168" s="1439"/>
      <c r="C168" s="1439"/>
      <c r="D168" s="1439"/>
      <c r="E168" s="1439"/>
      <c r="F168" s="1439"/>
      <c r="G168" s="1439"/>
      <c r="H168" s="1439"/>
      <c r="I168" s="1439"/>
      <c r="J168" s="1439"/>
      <c r="K168" s="1439"/>
      <c r="L168" s="1439"/>
      <c r="M168" s="1439"/>
      <c r="N168" s="1439"/>
      <c r="O168" s="1439"/>
      <c r="P168" s="1439"/>
      <c r="Q168" s="1439"/>
      <c r="R168" s="1439"/>
      <c r="S168" s="1439"/>
      <c r="T168" s="1439"/>
      <c r="U168" s="1439"/>
      <c r="V168" s="1439"/>
      <c r="W168" s="1439"/>
      <c r="X168" s="1439"/>
      <c r="Y168" s="1439"/>
      <c r="Z168" s="1439"/>
      <c r="AA168" s="1439"/>
      <c r="AB168" s="1439"/>
      <c r="AC168" s="1439"/>
      <c r="AD168" s="1439"/>
      <c r="AE168" s="1439"/>
      <c r="AF168" s="1439"/>
      <c r="AG168" s="1439"/>
      <c r="AH168" s="1439"/>
      <c r="AI168" s="1439"/>
      <c r="AJ168" s="1439"/>
      <c r="AK168" s="1439"/>
      <c r="AL168" s="1439"/>
      <c r="AM168" s="1439"/>
      <c r="AN168" s="1439"/>
      <c r="AO168" s="1439"/>
      <c r="AP168" s="1439"/>
      <c r="AQ168" s="1439"/>
      <c r="AR168" s="1439"/>
      <c r="AS168" s="1439"/>
      <c r="AT168" s="1439"/>
      <c r="AU168" s="1439"/>
      <c r="AV168" s="1439"/>
      <c r="AW168" s="1439"/>
      <c r="AX168" s="1439"/>
      <c r="AY168" s="1439"/>
      <c r="AZ168" s="1439"/>
      <c r="BA168" s="1439"/>
      <c r="BB168" s="1439"/>
      <c r="BC168" s="1439"/>
      <c r="BD168" s="1439"/>
      <c r="BE168" s="1439"/>
      <c r="BF168" s="1439"/>
      <c r="BG168" s="1439"/>
      <c r="BH168" s="1439"/>
      <c r="BI168" s="1439"/>
      <c r="BJ168" s="1439"/>
      <c r="BK168" s="1439"/>
      <c r="BL168" s="1439"/>
      <c r="BM168" s="1439"/>
      <c r="BN168" s="1439"/>
      <c r="BO168" s="1439"/>
      <c r="BP168" s="1439"/>
      <c r="BQ168" s="1439"/>
      <c r="BR168" s="1439"/>
      <c r="BS168" s="1439"/>
      <c r="BT168" s="1439"/>
      <c r="BU168" s="1439"/>
      <c r="BV168" s="1439"/>
    </row>
    <row r="169" spans="1:74" x14ac:dyDescent="0.25">
      <c r="A169" s="1439"/>
      <c r="B169" s="1439"/>
      <c r="C169" s="1439"/>
      <c r="D169" s="1439"/>
      <c r="E169" s="1439"/>
      <c r="F169" s="1439"/>
      <c r="G169" s="1439"/>
      <c r="H169" s="1439"/>
      <c r="I169" s="1439"/>
      <c r="J169" s="1439"/>
      <c r="K169" s="1439"/>
      <c r="L169" s="1439"/>
      <c r="M169" s="1439"/>
      <c r="N169" s="1439"/>
      <c r="O169" s="1439"/>
      <c r="P169" s="1439"/>
      <c r="Q169" s="1439"/>
      <c r="R169" s="1439"/>
      <c r="S169" s="1439"/>
      <c r="T169" s="1439"/>
      <c r="U169" s="1439"/>
      <c r="V169" s="1439"/>
      <c r="W169" s="1439"/>
      <c r="X169" s="1439"/>
      <c r="Y169" s="1439"/>
      <c r="Z169" s="1439"/>
      <c r="AA169" s="1439"/>
      <c r="AB169" s="1439"/>
      <c r="AC169" s="1439"/>
      <c r="AD169" s="1439"/>
      <c r="AE169" s="1439"/>
      <c r="AF169" s="1439"/>
      <c r="AG169" s="1439"/>
      <c r="AH169" s="1439"/>
      <c r="AI169" s="1439"/>
      <c r="AJ169" s="1439"/>
      <c r="AK169" s="1439"/>
      <c r="AL169" s="1439"/>
      <c r="AM169" s="1439"/>
      <c r="AN169" s="1439"/>
      <c r="AO169" s="1439"/>
      <c r="AP169" s="1439"/>
      <c r="AQ169" s="1439"/>
      <c r="AR169" s="1439"/>
      <c r="AS169" s="1439"/>
      <c r="AT169" s="1439"/>
      <c r="AU169" s="1439"/>
      <c r="AV169" s="1439"/>
      <c r="AW169" s="1439"/>
      <c r="AX169" s="1439"/>
      <c r="AY169" s="1439"/>
      <c r="AZ169" s="1439"/>
      <c r="BA169" s="1439"/>
      <c r="BB169" s="1439"/>
      <c r="BC169" s="1439"/>
      <c r="BD169" s="1439"/>
      <c r="BE169" s="1439"/>
      <c r="BF169" s="1439"/>
      <c r="BG169" s="1439"/>
      <c r="BH169" s="1439"/>
      <c r="BI169" s="1439"/>
      <c r="BJ169" s="1439"/>
      <c r="BK169" s="1439"/>
      <c r="BL169" s="1439"/>
      <c r="BM169" s="1439"/>
      <c r="BN169" s="1439"/>
      <c r="BO169" s="1439"/>
      <c r="BP169" s="1439"/>
      <c r="BQ169" s="1439"/>
      <c r="BR169" s="1439"/>
      <c r="BS169" s="1439"/>
      <c r="BT169" s="1439"/>
      <c r="BU169" s="1439"/>
      <c r="BV169" s="1439"/>
    </row>
    <row r="170" spans="1:74" x14ac:dyDescent="0.25">
      <c r="A170" s="1439"/>
      <c r="B170" s="1439"/>
      <c r="C170" s="1439"/>
      <c r="D170" s="1439"/>
      <c r="E170" s="1439"/>
      <c r="F170" s="1439"/>
      <c r="G170" s="1439"/>
      <c r="H170" s="1439"/>
      <c r="I170" s="1439"/>
      <c r="J170" s="1439"/>
      <c r="K170" s="1439"/>
      <c r="L170" s="1439"/>
      <c r="M170" s="1439"/>
      <c r="N170" s="1439"/>
      <c r="O170" s="1439"/>
      <c r="P170" s="1439"/>
      <c r="Q170" s="1439"/>
      <c r="R170" s="1439"/>
      <c r="S170" s="1439"/>
      <c r="T170" s="1439"/>
      <c r="U170" s="1439"/>
      <c r="V170" s="1439"/>
      <c r="W170" s="1439"/>
      <c r="X170" s="1439"/>
      <c r="Y170" s="1439"/>
      <c r="Z170" s="1439"/>
      <c r="AA170" s="1439"/>
      <c r="AB170" s="1439"/>
      <c r="AC170" s="1439"/>
      <c r="AD170" s="1439"/>
      <c r="AE170" s="1439"/>
      <c r="AF170" s="1439"/>
      <c r="AG170" s="1439"/>
      <c r="AH170" s="1439"/>
      <c r="AI170" s="1439"/>
      <c r="AJ170" s="1439"/>
      <c r="AK170" s="1439"/>
      <c r="AL170" s="1439"/>
      <c r="AM170" s="1439"/>
      <c r="AN170" s="1439"/>
      <c r="AO170" s="1439"/>
      <c r="AP170" s="1439"/>
      <c r="AQ170" s="1439"/>
      <c r="AR170" s="1439"/>
      <c r="AS170" s="1439"/>
      <c r="AT170" s="1439"/>
      <c r="AU170" s="1439"/>
      <c r="AV170" s="1439"/>
      <c r="AW170" s="1439"/>
      <c r="AX170" s="1439"/>
      <c r="AY170" s="1439"/>
      <c r="AZ170" s="1439"/>
      <c r="BA170" s="1439"/>
      <c r="BB170" s="1439"/>
      <c r="BC170" s="1439"/>
      <c r="BD170" s="1439"/>
      <c r="BE170" s="1439"/>
      <c r="BF170" s="1439"/>
      <c r="BG170" s="1439"/>
      <c r="BH170" s="1439"/>
      <c r="BI170" s="1439"/>
      <c r="BJ170" s="1439"/>
      <c r="BK170" s="1439"/>
      <c r="BL170" s="1439"/>
      <c r="BM170" s="1439"/>
      <c r="BN170" s="1439"/>
      <c r="BO170" s="1439"/>
      <c r="BP170" s="1439"/>
      <c r="BQ170" s="1439"/>
      <c r="BR170" s="1439"/>
      <c r="BS170" s="1439"/>
      <c r="BT170" s="1439"/>
      <c r="BU170" s="1439"/>
      <c r="BV170" s="1439"/>
    </row>
    <row r="171" spans="1:74" x14ac:dyDescent="0.25">
      <c r="A171" s="1439"/>
      <c r="B171" s="1439"/>
      <c r="C171" s="1439"/>
      <c r="D171" s="1439"/>
      <c r="E171" s="1439"/>
      <c r="F171" s="1439"/>
      <c r="G171" s="1439"/>
      <c r="H171" s="1439"/>
      <c r="I171" s="1439"/>
      <c r="J171" s="1439"/>
      <c r="K171" s="1439"/>
      <c r="L171" s="1439"/>
      <c r="M171" s="1439"/>
      <c r="N171" s="1439"/>
      <c r="O171" s="1439"/>
      <c r="P171" s="1439"/>
      <c r="Q171" s="1439"/>
      <c r="R171" s="1439"/>
      <c r="S171" s="1439"/>
      <c r="T171" s="1439"/>
      <c r="U171" s="1439"/>
      <c r="V171" s="1439"/>
      <c r="W171" s="1439"/>
      <c r="X171" s="1439"/>
      <c r="Y171" s="1439"/>
      <c r="Z171" s="1439"/>
      <c r="AA171" s="1439"/>
      <c r="AB171" s="1439"/>
      <c r="AC171" s="1439"/>
      <c r="AD171" s="1439"/>
      <c r="AE171" s="1439"/>
      <c r="AF171" s="1439"/>
      <c r="AG171" s="1439"/>
      <c r="AH171" s="1439"/>
      <c r="AI171" s="1439"/>
      <c r="AJ171" s="1439"/>
      <c r="AK171" s="1439"/>
      <c r="AL171" s="1439"/>
      <c r="AM171" s="1439"/>
      <c r="AN171" s="1439"/>
      <c r="AO171" s="1439"/>
      <c r="AP171" s="1439"/>
      <c r="AQ171" s="1439"/>
      <c r="AR171" s="1439"/>
      <c r="AS171" s="1439"/>
      <c r="AT171" s="1439"/>
      <c r="AU171" s="1439"/>
      <c r="AV171" s="1439"/>
      <c r="AW171" s="1439"/>
      <c r="AX171" s="1439"/>
      <c r="AY171" s="1439"/>
      <c r="AZ171" s="1439"/>
      <c r="BA171" s="1439"/>
      <c r="BB171" s="1439"/>
      <c r="BC171" s="1439"/>
      <c r="BD171" s="1439"/>
      <c r="BE171" s="1439"/>
      <c r="BF171" s="1439"/>
      <c r="BG171" s="1439"/>
      <c r="BH171" s="1439"/>
      <c r="BI171" s="1439"/>
      <c r="BJ171" s="1439"/>
      <c r="BK171" s="1439"/>
      <c r="BL171" s="1439"/>
      <c r="BM171" s="1439"/>
      <c r="BN171" s="1439"/>
      <c r="BO171" s="1439"/>
      <c r="BP171" s="1439"/>
      <c r="BQ171" s="1439"/>
      <c r="BR171" s="1439"/>
      <c r="BS171" s="1439"/>
      <c r="BT171" s="1439"/>
      <c r="BU171" s="1439"/>
      <c r="BV171" s="1439"/>
    </row>
    <row r="172" spans="1:74" x14ac:dyDescent="0.25">
      <c r="A172" s="1439"/>
      <c r="B172" s="1439"/>
      <c r="C172" s="1439"/>
      <c r="D172" s="1439"/>
      <c r="E172" s="1439"/>
      <c r="F172" s="1439"/>
      <c r="G172" s="1439"/>
      <c r="H172" s="1439"/>
      <c r="I172" s="1439"/>
      <c r="J172" s="1439"/>
      <c r="K172" s="1439"/>
      <c r="L172" s="1439"/>
      <c r="M172" s="1439"/>
      <c r="N172" s="1439"/>
      <c r="O172" s="1439"/>
      <c r="P172" s="1439"/>
      <c r="Q172" s="1439"/>
      <c r="R172" s="1439"/>
      <c r="S172" s="1439"/>
      <c r="T172" s="1439"/>
      <c r="U172" s="1439"/>
      <c r="V172" s="1439"/>
      <c r="W172" s="1439"/>
      <c r="X172" s="1439"/>
      <c r="Y172" s="1439"/>
      <c r="Z172" s="1439"/>
      <c r="AA172" s="1439"/>
      <c r="AB172" s="1439"/>
      <c r="AC172" s="1439"/>
      <c r="AD172" s="1439"/>
      <c r="AE172" s="1439"/>
      <c r="AF172" s="1439"/>
      <c r="AG172" s="1439"/>
      <c r="AH172" s="1439"/>
      <c r="AI172" s="1439"/>
      <c r="AJ172" s="1439"/>
      <c r="AK172" s="1439"/>
      <c r="AL172" s="1439"/>
      <c r="AM172" s="1439"/>
      <c r="AN172" s="1439"/>
      <c r="AO172" s="1439"/>
      <c r="AP172" s="1439"/>
      <c r="AQ172" s="1439"/>
      <c r="AR172" s="1439"/>
      <c r="AS172" s="1439"/>
      <c r="AT172" s="1439"/>
      <c r="AU172" s="1439"/>
      <c r="AV172" s="1439"/>
      <c r="AW172" s="1439"/>
      <c r="AX172" s="1439"/>
      <c r="AY172" s="1439"/>
      <c r="AZ172" s="1439"/>
      <c r="BA172" s="1439"/>
      <c r="BB172" s="1439"/>
      <c r="BC172" s="1439"/>
      <c r="BD172" s="1439"/>
      <c r="BE172" s="1439"/>
      <c r="BF172" s="1439"/>
      <c r="BG172" s="1439"/>
      <c r="BH172" s="1439"/>
      <c r="BI172" s="1439"/>
      <c r="BJ172" s="1439"/>
      <c r="BK172" s="1439"/>
      <c r="BL172" s="1439"/>
      <c r="BM172" s="1439"/>
      <c r="BN172" s="1439"/>
      <c r="BO172" s="1439"/>
      <c r="BP172" s="1439"/>
      <c r="BQ172" s="1439"/>
      <c r="BR172" s="1439"/>
      <c r="BS172" s="1439"/>
      <c r="BT172" s="1439"/>
      <c r="BU172" s="1439"/>
      <c r="BV172" s="1439"/>
    </row>
    <row r="173" spans="1:74" x14ac:dyDescent="0.25">
      <c r="A173" s="1439"/>
      <c r="B173" s="1439"/>
      <c r="C173" s="1439"/>
      <c r="D173" s="1439"/>
      <c r="E173" s="1439"/>
      <c r="F173" s="1439"/>
      <c r="G173" s="1439"/>
      <c r="H173" s="1439"/>
      <c r="I173" s="1439"/>
      <c r="J173" s="1439"/>
      <c r="K173" s="1439"/>
      <c r="L173" s="1439"/>
      <c r="M173" s="1439"/>
      <c r="N173" s="1439"/>
      <c r="O173" s="1439"/>
      <c r="P173" s="1439"/>
      <c r="Q173" s="1439"/>
      <c r="R173" s="1439"/>
      <c r="S173" s="1439"/>
      <c r="T173" s="1439"/>
      <c r="U173" s="1439"/>
      <c r="V173" s="1439"/>
      <c r="W173" s="1439"/>
      <c r="X173" s="1439"/>
      <c r="Y173" s="1439"/>
      <c r="Z173" s="1439"/>
      <c r="AA173" s="1439"/>
      <c r="AB173" s="1439"/>
      <c r="AC173" s="1439"/>
      <c r="AD173" s="1439"/>
      <c r="AE173" s="1439"/>
      <c r="AF173" s="1439"/>
      <c r="AG173" s="1439"/>
      <c r="AH173" s="1439"/>
      <c r="AI173" s="1439"/>
      <c r="AJ173" s="1439"/>
      <c r="AK173" s="1439"/>
      <c r="AL173" s="1439"/>
      <c r="AM173" s="1439"/>
      <c r="AN173" s="1439"/>
      <c r="AO173" s="1439"/>
      <c r="AP173" s="1439"/>
      <c r="AQ173" s="1439"/>
      <c r="AR173" s="1439"/>
      <c r="AS173" s="1439"/>
      <c r="AT173" s="1439"/>
      <c r="AU173" s="1439"/>
      <c r="AV173" s="1439"/>
      <c r="AW173" s="1439"/>
      <c r="AX173" s="1439"/>
      <c r="AY173" s="1439"/>
      <c r="AZ173" s="1439"/>
      <c r="BA173" s="1439"/>
      <c r="BB173" s="1439"/>
      <c r="BC173" s="1439"/>
      <c r="BD173" s="1439"/>
      <c r="BE173" s="1439"/>
      <c r="BF173" s="1439"/>
      <c r="BG173" s="1439"/>
      <c r="BH173" s="1439"/>
      <c r="BI173" s="1439"/>
      <c r="BJ173" s="1439"/>
      <c r="BK173" s="1439"/>
      <c r="BL173" s="1439"/>
      <c r="BM173" s="1439"/>
      <c r="BN173" s="1439"/>
      <c r="BO173" s="1439"/>
      <c r="BP173" s="1439"/>
      <c r="BQ173" s="1439"/>
      <c r="BR173" s="1439"/>
      <c r="BS173" s="1439"/>
      <c r="BT173" s="1439"/>
      <c r="BU173" s="1439"/>
      <c r="BV173" s="1439"/>
    </row>
    <row r="174" spans="1:74" x14ac:dyDescent="0.25">
      <c r="A174" s="1439"/>
      <c r="B174" s="1439"/>
      <c r="C174" s="1439"/>
      <c r="D174" s="1439"/>
      <c r="E174" s="1439"/>
      <c r="F174" s="1439"/>
      <c r="G174" s="1439"/>
      <c r="H174" s="1439"/>
      <c r="I174" s="1439"/>
      <c r="J174" s="1439"/>
      <c r="K174" s="1439"/>
      <c r="L174" s="1439"/>
      <c r="M174" s="1439"/>
      <c r="N174" s="1439"/>
      <c r="O174" s="1439"/>
      <c r="P174" s="1439"/>
      <c r="Q174" s="1439"/>
      <c r="R174" s="1439"/>
      <c r="S174" s="1439"/>
      <c r="T174" s="1439"/>
      <c r="U174" s="1439"/>
      <c r="V174" s="1439"/>
      <c r="W174" s="1439"/>
      <c r="X174" s="1439"/>
      <c r="Y174" s="1439"/>
      <c r="Z174" s="1439"/>
      <c r="AA174" s="1439"/>
      <c r="AB174" s="1439"/>
      <c r="AC174" s="1439"/>
      <c r="AD174" s="1439"/>
      <c r="AE174" s="1439"/>
      <c r="AF174" s="1439"/>
      <c r="AG174" s="1439"/>
      <c r="AH174" s="1439"/>
      <c r="AI174" s="1439"/>
      <c r="AJ174" s="1439"/>
      <c r="AK174" s="1439"/>
      <c r="AL174" s="1439"/>
      <c r="AM174" s="1439"/>
      <c r="AN174" s="1439"/>
      <c r="AO174" s="1439"/>
      <c r="AP174" s="1439"/>
      <c r="AQ174" s="1439"/>
      <c r="AR174" s="1439"/>
      <c r="AS174" s="1439"/>
      <c r="AT174" s="1439"/>
      <c r="AU174" s="1439"/>
      <c r="AV174" s="1439"/>
      <c r="AW174" s="1439"/>
      <c r="AX174" s="1439"/>
      <c r="AY174" s="1439"/>
      <c r="AZ174" s="1439"/>
      <c r="BA174" s="1439"/>
      <c r="BB174" s="1439"/>
      <c r="BC174" s="1439"/>
      <c r="BD174" s="1439"/>
      <c r="BE174" s="1439"/>
      <c r="BF174" s="1439"/>
      <c r="BG174" s="1439"/>
      <c r="BH174" s="1439"/>
      <c r="BI174" s="1439"/>
      <c r="BJ174" s="1439"/>
      <c r="BK174" s="1439"/>
      <c r="BL174" s="1439"/>
      <c r="BM174" s="1439"/>
      <c r="BN174" s="1439"/>
      <c r="BO174" s="1439"/>
      <c r="BP174" s="1439"/>
      <c r="BQ174" s="1439"/>
      <c r="BR174" s="1439"/>
      <c r="BS174" s="1439"/>
      <c r="BT174" s="1439"/>
      <c r="BU174" s="1439"/>
      <c r="BV174" s="1439"/>
    </row>
    <row r="175" spans="1:74" x14ac:dyDescent="0.25">
      <c r="A175" s="1439"/>
      <c r="B175" s="1439"/>
      <c r="C175" s="1439"/>
      <c r="D175" s="1439"/>
      <c r="E175" s="1439"/>
      <c r="F175" s="1439"/>
      <c r="G175" s="1439"/>
      <c r="H175" s="1439"/>
      <c r="I175" s="1439"/>
      <c r="J175" s="1439"/>
      <c r="K175" s="1439"/>
      <c r="L175" s="1439"/>
      <c r="M175" s="1439"/>
      <c r="N175" s="1439"/>
      <c r="O175" s="1439"/>
      <c r="P175" s="1439"/>
      <c r="Q175" s="1439"/>
      <c r="R175" s="1439"/>
      <c r="S175" s="1439"/>
      <c r="T175" s="1439"/>
      <c r="U175" s="1439"/>
      <c r="V175" s="1439"/>
      <c r="W175" s="1439"/>
      <c r="X175" s="1439"/>
      <c r="Y175" s="1439"/>
      <c r="Z175" s="1439"/>
      <c r="AA175" s="1439"/>
      <c r="AB175" s="1439"/>
      <c r="AC175" s="1439"/>
      <c r="AD175" s="1439"/>
      <c r="AE175" s="1439"/>
      <c r="AF175" s="1439"/>
      <c r="AG175" s="1439"/>
      <c r="AH175" s="1439"/>
      <c r="AI175" s="1439"/>
      <c r="AJ175" s="1439"/>
      <c r="AK175" s="1439"/>
      <c r="AL175" s="1439"/>
      <c r="AM175" s="1439"/>
      <c r="AN175" s="1439"/>
      <c r="AO175" s="1439"/>
      <c r="AP175" s="1439"/>
      <c r="AQ175" s="1439"/>
      <c r="AR175" s="1439"/>
      <c r="AS175" s="1439"/>
      <c r="AT175" s="1439"/>
      <c r="AU175" s="1439"/>
      <c r="AV175" s="1439"/>
      <c r="AW175" s="1439"/>
      <c r="AX175" s="1439"/>
      <c r="AY175" s="1439"/>
      <c r="AZ175" s="1439"/>
      <c r="BA175" s="1439"/>
      <c r="BB175" s="1439"/>
      <c r="BC175" s="1439"/>
      <c r="BD175" s="1439"/>
      <c r="BE175" s="1439"/>
      <c r="BF175" s="1439"/>
      <c r="BG175" s="1439"/>
      <c r="BH175" s="1439"/>
      <c r="BI175" s="1439"/>
      <c r="BJ175" s="1439"/>
      <c r="BK175" s="1439"/>
      <c r="BL175" s="1439"/>
      <c r="BM175" s="1439"/>
      <c r="BN175" s="1439"/>
      <c r="BO175" s="1439"/>
      <c r="BP175" s="1439"/>
      <c r="BQ175" s="1439"/>
      <c r="BR175" s="1439"/>
      <c r="BS175" s="1439"/>
      <c r="BT175" s="1439"/>
      <c r="BU175" s="1439"/>
      <c r="BV175" s="1439"/>
    </row>
    <row r="176" spans="1:74" x14ac:dyDescent="0.25">
      <c r="A176" s="1439"/>
      <c r="B176" s="1439"/>
      <c r="C176" s="1439"/>
      <c r="D176" s="1439"/>
      <c r="E176" s="1439"/>
      <c r="F176" s="1439"/>
      <c r="G176" s="1439"/>
      <c r="H176" s="1439"/>
      <c r="I176" s="1439"/>
      <c r="J176" s="1439"/>
      <c r="K176" s="1439"/>
      <c r="L176" s="1439"/>
      <c r="M176" s="1439"/>
      <c r="N176" s="1439"/>
      <c r="O176" s="1439"/>
      <c r="P176" s="1439"/>
      <c r="Q176" s="1439"/>
      <c r="R176" s="1439"/>
      <c r="S176" s="1439"/>
      <c r="T176" s="1439"/>
      <c r="U176" s="1439"/>
      <c r="V176" s="1439"/>
      <c r="W176" s="1439"/>
      <c r="X176" s="1439"/>
      <c r="Y176" s="1439"/>
      <c r="Z176" s="1439"/>
      <c r="AA176" s="1439"/>
      <c r="AB176" s="1439"/>
      <c r="AC176" s="1439"/>
      <c r="AD176" s="1439"/>
      <c r="AE176" s="1439"/>
      <c r="AF176" s="1439"/>
      <c r="AG176" s="1439"/>
      <c r="AH176" s="1439"/>
      <c r="AI176" s="1439"/>
      <c r="AJ176" s="1439"/>
      <c r="AK176" s="1439"/>
      <c r="AL176" s="1439"/>
      <c r="AM176" s="1439"/>
      <c r="AN176" s="1439"/>
      <c r="AO176" s="1439"/>
      <c r="AP176" s="1439"/>
      <c r="AQ176" s="1439"/>
      <c r="AR176" s="1439"/>
      <c r="AS176" s="1439"/>
      <c r="AT176" s="1439"/>
      <c r="AU176" s="1439"/>
      <c r="AV176" s="1439"/>
      <c r="AW176" s="1439"/>
      <c r="AX176" s="1439"/>
      <c r="AY176" s="1439"/>
      <c r="AZ176" s="1439"/>
      <c r="BA176" s="1439"/>
      <c r="BB176" s="1439"/>
      <c r="BC176" s="1439"/>
      <c r="BD176" s="1439"/>
      <c r="BE176" s="1439"/>
      <c r="BF176" s="1439"/>
      <c r="BG176" s="1439"/>
      <c r="BH176" s="1439"/>
      <c r="BI176" s="1439"/>
      <c r="BJ176" s="1439"/>
      <c r="BK176" s="1439"/>
      <c r="BL176" s="1439"/>
      <c r="BM176" s="1439"/>
      <c r="BN176" s="1439"/>
      <c r="BO176" s="1439"/>
      <c r="BP176" s="1439"/>
      <c r="BQ176" s="1439"/>
      <c r="BR176" s="1439"/>
      <c r="BS176" s="1439"/>
      <c r="BT176" s="1439"/>
      <c r="BU176" s="1439"/>
      <c r="BV176" s="1439"/>
    </row>
    <row r="177" spans="1:74" x14ac:dyDescent="0.25">
      <c r="A177" s="1439"/>
      <c r="B177" s="1439"/>
      <c r="C177" s="1439"/>
      <c r="D177" s="1439"/>
      <c r="E177" s="1439"/>
      <c r="F177" s="1439"/>
      <c r="G177" s="1439"/>
      <c r="H177" s="1439"/>
      <c r="I177" s="1439"/>
      <c r="J177" s="1439"/>
      <c r="K177" s="1439"/>
      <c r="L177" s="1439"/>
      <c r="M177" s="1439"/>
      <c r="N177" s="1439"/>
      <c r="O177" s="1439"/>
      <c r="P177" s="1439"/>
      <c r="Q177" s="1439"/>
      <c r="R177" s="1439"/>
      <c r="S177" s="1439"/>
      <c r="T177" s="1439"/>
      <c r="U177" s="1439"/>
      <c r="V177" s="1439"/>
      <c r="W177" s="1439"/>
      <c r="X177" s="1439"/>
      <c r="Y177" s="1439"/>
      <c r="Z177" s="1439"/>
      <c r="AA177" s="1439"/>
      <c r="AB177" s="1439"/>
      <c r="AC177" s="1439"/>
      <c r="AD177" s="1439"/>
      <c r="AE177" s="1439"/>
      <c r="AF177" s="1439"/>
      <c r="AG177" s="1439"/>
      <c r="AH177" s="1439"/>
      <c r="AI177" s="1439"/>
      <c r="AJ177" s="1439"/>
      <c r="AK177" s="1439"/>
      <c r="AL177" s="1439"/>
      <c r="AM177" s="1439"/>
      <c r="AN177" s="1439"/>
      <c r="AO177" s="1439"/>
      <c r="AP177" s="1439"/>
      <c r="AQ177" s="1439"/>
      <c r="AR177" s="1439"/>
      <c r="AS177" s="1439"/>
      <c r="AT177" s="1439"/>
      <c r="AU177" s="1439"/>
      <c r="AV177" s="1439"/>
      <c r="AW177" s="1439"/>
      <c r="AX177" s="1439"/>
      <c r="AY177" s="1439"/>
      <c r="AZ177" s="1439"/>
      <c r="BA177" s="1439"/>
      <c r="BB177" s="1439"/>
      <c r="BC177" s="1439"/>
      <c r="BD177" s="1439"/>
      <c r="BE177" s="1439"/>
      <c r="BF177" s="1439"/>
      <c r="BG177" s="1439"/>
      <c r="BH177" s="1439"/>
      <c r="BI177" s="1439"/>
      <c r="BJ177" s="1439"/>
      <c r="BK177" s="1439"/>
      <c r="BL177" s="1439"/>
      <c r="BM177" s="1439"/>
      <c r="BN177" s="1439"/>
      <c r="BO177" s="1439"/>
      <c r="BP177" s="1439"/>
      <c r="BQ177" s="1439"/>
      <c r="BR177" s="1439"/>
      <c r="BS177" s="1439"/>
      <c r="BT177" s="1439"/>
      <c r="BU177" s="1439"/>
      <c r="BV177" s="1439"/>
    </row>
    <row r="178" spans="1:74" x14ac:dyDescent="0.25">
      <c r="A178" s="1439"/>
      <c r="B178" s="1439"/>
      <c r="C178" s="1439"/>
      <c r="D178" s="1439"/>
      <c r="E178" s="1439"/>
      <c r="F178" s="1439"/>
      <c r="G178" s="1439"/>
      <c r="H178" s="1439"/>
      <c r="I178" s="1439"/>
      <c r="J178" s="1439"/>
      <c r="K178" s="1439"/>
      <c r="L178" s="1439"/>
      <c r="M178" s="1439"/>
      <c r="N178" s="1439"/>
      <c r="O178" s="1439"/>
      <c r="P178" s="1439"/>
      <c r="Q178" s="1439"/>
      <c r="R178" s="1439"/>
      <c r="S178" s="1439"/>
      <c r="T178" s="1439"/>
      <c r="U178" s="1439"/>
      <c r="V178" s="1439"/>
      <c r="W178" s="1439"/>
      <c r="X178" s="1439"/>
      <c r="Y178" s="1439"/>
      <c r="Z178" s="1439"/>
      <c r="AA178" s="1439"/>
      <c r="AB178" s="1439"/>
      <c r="AC178" s="1439"/>
      <c r="AD178" s="1439"/>
      <c r="AE178" s="1439"/>
      <c r="AF178" s="1439"/>
      <c r="AG178" s="1439"/>
      <c r="AH178" s="1439"/>
      <c r="AI178" s="1439"/>
      <c r="AJ178" s="1439"/>
      <c r="AK178" s="1439"/>
      <c r="AL178" s="1439"/>
      <c r="AM178" s="1439"/>
      <c r="AN178" s="1439"/>
      <c r="AO178" s="1439"/>
      <c r="AP178" s="1439"/>
      <c r="AQ178" s="1439"/>
      <c r="AR178" s="1439"/>
      <c r="AS178" s="1439"/>
      <c r="AT178" s="1439"/>
      <c r="AU178" s="1439"/>
      <c r="AV178" s="1439"/>
      <c r="AW178" s="1439"/>
      <c r="AX178" s="1439"/>
      <c r="AY178" s="1439"/>
      <c r="AZ178" s="1439"/>
      <c r="BA178" s="1439"/>
      <c r="BB178" s="1439"/>
      <c r="BC178" s="1439"/>
      <c r="BD178" s="1439"/>
      <c r="BE178" s="1439"/>
      <c r="BF178" s="1439"/>
      <c r="BG178" s="1439"/>
      <c r="BH178" s="1439"/>
      <c r="BI178" s="1439"/>
      <c r="BJ178" s="1439"/>
      <c r="BK178" s="1439"/>
      <c r="BL178" s="1439"/>
      <c r="BM178" s="1439"/>
      <c r="BN178" s="1439"/>
      <c r="BO178" s="1439"/>
      <c r="BP178" s="1439"/>
      <c r="BQ178" s="1439"/>
      <c r="BR178" s="1439"/>
      <c r="BS178" s="1439"/>
      <c r="BT178" s="1439"/>
      <c r="BU178" s="1439"/>
      <c r="BV178" s="1439"/>
    </row>
    <row r="179" spans="1:74" x14ac:dyDescent="0.25">
      <c r="A179" s="1439"/>
      <c r="B179" s="1439"/>
      <c r="C179" s="1439"/>
      <c r="D179" s="1439"/>
      <c r="E179" s="1439"/>
      <c r="F179" s="1439"/>
      <c r="G179" s="1439"/>
      <c r="H179" s="1439"/>
      <c r="I179" s="1439"/>
      <c r="J179" s="1439"/>
      <c r="K179" s="1439"/>
      <c r="L179" s="1439"/>
      <c r="M179" s="1439"/>
      <c r="N179" s="1439"/>
      <c r="O179" s="1439"/>
      <c r="P179" s="1439"/>
      <c r="Q179" s="1439"/>
      <c r="R179" s="1439"/>
      <c r="S179" s="1439"/>
      <c r="T179" s="1439"/>
      <c r="U179" s="1439"/>
      <c r="V179" s="1439"/>
      <c r="W179" s="1439"/>
      <c r="X179" s="1439"/>
      <c r="Y179" s="1439"/>
      <c r="Z179" s="1439"/>
      <c r="AA179" s="1439"/>
      <c r="AB179" s="1439"/>
      <c r="AC179" s="1439"/>
      <c r="AD179" s="1439"/>
      <c r="AE179" s="1439"/>
      <c r="AF179" s="1439"/>
      <c r="AG179" s="1439"/>
      <c r="AH179" s="1439"/>
      <c r="AI179" s="1439"/>
      <c r="AJ179" s="1439"/>
      <c r="AK179" s="1439"/>
      <c r="AL179" s="1439"/>
      <c r="AM179" s="1439"/>
      <c r="AN179" s="1439"/>
      <c r="AO179" s="1439"/>
      <c r="AP179" s="1439"/>
      <c r="AQ179" s="1439"/>
      <c r="AR179" s="1439"/>
      <c r="AS179" s="1439"/>
      <c r="AT179" s="1439"/>
      <c r="AU179" s="1439"/>
      <c r="AV179" s="1439"/>
      <c r="AW179" s="1439"/>
      <c r="AX179" s="1439"/>
      <c r="AY179" s="1439"/>
      <c r="AZ179" s="1439"/>
      <c r="BA179" s="1439"/>
      <c r="BB179" s="1439"/>
      <c r="BC179" s="1439"/>
      <c r="BD179" s="1439"/>
      <c r="BE179" s="1439"/>
      <c r="BF179" s="1439"/>
      <c r="BG179" s="1439"/>
      <c r="BH179" s="1439"/>
      <c r="BI179" s="1439"/>
      <c r="BJ179" s="1439"/>
      <c r="BK179" s="1439"/>
      <c r="BL179" s="1439"/>
      <c r="BM179" s="1439"/>
      <c r="BN179" s="1439"/>
      <c r="BO179" s="1439"/>
      <c r="BP179" s="1439"/>
      <c r="BQ179" s="1439"/>
      <c r="BR179" s="1439"/>
      <c r="BS179" s="1439"/>
      <c r="BT179" s="1439"/>
      <c r="BU179" s="1439"/>
      <c r="BV179" s="1439"/>
    </row>
    <row r="180" spans="1:74" x14ac:dyDescent="0.25">
      <c r="A180" s="1439"/>
      <c r="B180" s="1439"/>
      <c r="C180" s="1439"/>
      <c r="D180" s="1439"/>
      <c r="E180" s="1439"/>
      <c r="F180" s="1439"/>
      <c r="G180" s="1439"/>
      <c r="H180" s="1439"/>
      <c r="I180" s="1439"/>
      <c r="J180" s="1439"/>
      <c r="K180" s="1439"/>
      <c r="L180" s="1439"/>
      <c r="M180" s="1439"/>
      <c r="N180" s="1439"/>
      <c r="O180" s="1439"/>
      <c r="P180" s="1439"/>
      <c r="Q180" s="1439"/>
      <c r="R180" s="1439"/>
      <c r="S180" s="1439"/>
      <c r="T180" s="1439"/>
      <c r="U180" s="1439"/>
      <c r="V180" s="1439"/>
      <c r="W180" s="1439"/>
      <c r="X180" s="1439"/>
      <c r="Y180" s="1439"/>
      <c r="Z180" s="1439"/>
      <c r="AA180" s="1439"/>
      <c r="AB180" s="1439"/>
      <c r="AC180" s="1439"/>
      <c r="AD180" s="1439"/>
      <c r="AE180" s="1439"/>
      <c r="AF180" s="1439"/>
      <c r="AG180" s="1439"/>
      <c r="AH180" s="1439"/>
      <c r="AI180" s="1439"/>
      <c r="AJ180" s="1439"/>
      <c r="AK180" s="1439"/>
      <c r="AL180" s="1439"/>
      <c r="AM180" s="1439"/>
      <c r="AN180" s="1439"/>
      <c r="AO180" s="1439"/>
      <c r="AP180" s="1439"/>
      <c r="AQ180" s="1439"/>
      <c r="AR180" s="1439"/>
      <c r="AS180" s="1439"/>
      <c r="AT180" s="1439"/>
      <c r="AU180" s="1439"/>
      <c r="AV180" s="1439"/>
      <c r="AW180" s="1439"/>
      <c r="AX180" s="1439"/>
      <c r="AY180" s="1439"/>
      <c r="AZ180" s="1439"/>
      <c r="BA180" s="1439"/>
      <c r="BB180" s="1439"/>
      <c r="BC180" s="1439"/>
      <c r="BD180" s="1439"/>
      <c r="BE180" s="1439"/>
      <c r="BF180" s="1439"/>
      <c r="BG180" s="1439"/>
      <c r="BH180" s="1439"/>
      <c r="BI180" s="1439"/>
      <c r="BJ180" s="1439"/>
      <c r="BK180" s="1439"/>
      <c r="BL180" s="1439"/>
      <c r="BM180" s="1439"/>
      <c r="BN180" s="1439"/>
      <c r="BO180" s="1439"/>
      <c r="BP180" s="1439"/>
      <c r="BQ180" s="1439"/>
      <c r="BR180" s="1439"/>
      <c r="BS180" s="1439"/>
      <c r="BT180" s="1439"/>
      <c r="BU180" s="1439"/>
      <c r="BV180" s="1439"/>
    </row>
    <row r="181" spans="1:74" x14ac:dyDescent="0.25">
      <c r="A181" s="1439"/>
      <c r="B181" s="1439"/>
      <c r="C181" s="1439"/>
      <c r="D181" s="1439"/>
      <c r="E181" s="1439"/>
      <c r="F181" s="1439"/>
      <c r="G181" s="1439"/>
      <c r="H181" s="1439"/>
      <c r="I181" s="1439"/>
      <c r="J181" s="1439"/>
      <c r="K181" s="1439"/>
      <c r="L181" s="1439"/>
      <c r="M181" s="1439"/>
      <c r="N181" s="1439"/>
      <c r="O181" s="1439"/>
      <c r="P181" s="1439"/>
      <c r="Q181" s="1439"/>
      <c r="R181" s="1439"/>
      <c r="S181" s="1439"/>
      <c r="T181" s="1439"/>
      <c r="U181" s="1439"/>
      <c r="V181" s="1439"/>
      <c r="W181" s="1439"/>
      <c r="X181" s="1439"/>
      <c r="Y181" s="1439"/>
      <c r="Z181" s="1439"/>
      <c r="AA181" s="1439"/>
      <c r="AB181" s="1439"/>
      <c r="AC181" s="1439"/>
      <c r="AD181" s="1439"/>
      <c r="AE181" s="1439"/>
      <c r="AF181" s="1439"/>
      <c r="AG181" s="1439"/>
      <c r="AH181" s="1439"/>
      <c r="AI181" s="1439"/>
      <c r="AJ181" s="1439"/>
      <c r="AK181" s="1439"/>
      <c r="AL181" s="1439"/>
      <c r="AM181" s="1439"/>
      <c r="AN181" s="1439"/>
      <c r="AO181" s="1439"/>
      <c r="AP181" s="1439"/>
      <c r="AQ181" s="1439"/>
      <c r="AR181" s="1439"/>
      <c r="AS181" s="1439"/>
      <c r="AT181" s="1439"/>
      <c r="AU181" s="1439"/>
      <c r="AV181" s="1439"/>
      <c r="AW181" s="1439"/>
      <c r="AX181" s="1439"/>
      <c r="AY181" s="1439"/>
      <c r="AZ181" s="1439"/>
      <c r="BA181" s="1439"/>
      <c r="BB181" s="1439"/>
      <c r="BC181" s="1439"/>
      <c r="BD181" s="1439"/>
      <c r="BE181" s="1439"/>
      <c r="BF181" s="1439"/>
      <c r="BG181" s="1439"/>
      <c r="BH181" s="1439"/>
      <c r="BI181" s="1439"/>
      <c r="BJ181" s="1439"/>
      <c r="BK181" s="1439"/>
      <c r="BL181" s="1439"/>
      <c r="BM181" s="1439"/>
      <c r="BN181" s="1439"/>
      <c r="BO181" s="1439"/>
      <c r="BP181" s="1439"/>
      <c r="BQ181" s="1439"/>
      <c r="BR181" s="1439"/>
      <c r="BS181" s="1439"/>
      <c r="BT181" s="1439"/>
      <c r="BU181" s="1439"/>
      <c r="BV181" s="1439"/>
    </row>
    <row r="182" spans="1:74" x14ac:dyDescent="0.25">
      <c r="A182" s="1439"/>
      <c r="B182" s="1439"/>
      <c r="C182" s="1439"/>
      <c r="D182" s="1439"/>
      <c r="E182" s="1439"/>
      <c r="F182" s="1439"/>
      <c r="G182" s="1439"/>
      <c r="H182" s="1439"/>
      <c r="I182" s="1439"/>
      <c r="J182" s="1439"/>
      <c r="K182" s="1439"/>
      <c r="L182" s="1439"/>
      <c r="M182" s="1439"/>
      <c r="N182" s="1439"/>
      <c r="O182" s="1439"/>
      <c r="P182" s="1439"/>
      <c r="Q182" s="1439"/>
      <c r="R182" s="1439"/>
      <c r="S182" s="1439"/>
      <c r="T182" s="1439"/>
      <c r="U182" s="1439"/>
      <c r="V182" s="1439"/>
      <c r="W182" s="1439"/>
      <c r="X182" s="1439"/>
      <c r="Y182" s="1439"/>
      <c r="Z182" s="1439"/>
      <c r="AA182" s="1439"/>
      <c r="AB182" s="1439"/>
      <c r="AC182" s="1439"/>
      <c r="AD182" s="1439"/>
      <c r="AE182" s="1439"/>
      <c r="AF182" s="1439"/>
      <c r="AG182" s="1439"/>
      <c r="AH182" s="1439"/>
      <c r="AI182" s="1439"/>
      <c r="AJ182" s="1439"/>
      <c r="AK182" s="1439"/>
      <c r="AL182" s="1439"/>
      <c r="AM182" s="1439"/>
      <c r="AN182" s="1439"/>
      <c r="AO182" s="1439"/>
      <c r="AP182" s="1439"/>
      <c r="AQ182" s="1439"/>
      <c r="AR182" s="1439"/>
      <c r="AS182" s="1439"/>
      <c r="AT182" s="1439"/>
      <c r="AU182" s="1439"/>
      <c r="AV182" s="1439"/>
      <c r="AW182" s="1439"/>
      <c r="AX182" s="1439"/>
      <c r="AY182" s="1439"/>
      <c r="AZ182" s="1439"/>
      <c r="BA182" s="1439"/>
      <c r="BB182" s="1439"/>
      <c r="BC182" s="1439"/>
      <c r="BD182" s="1439"/>
      <c r="BE182" s="1439"/>
      <c r="BF182" s="1439"/>
      <c r="BG182" s="1439"/>
      <c r="BH182" s="1439"/>
      <c r="BI182" s="1439"/>
      <c r="BJ182" s="1439"/>
      <c r="BK182" s="1439"/>
      <c r="BL182" s="1439"/>
      <c r="BM182" s="1439"/>
      <c r="BN182" s="1439"/>
      <c r="BO182" s="1439"/>
      <c r="BP182" s="1439"/>
      <c r="BQ182" s="1439"/>
      <c r="BR182" s="1439"/>
      <c r="BS182" s="1439"/>
      <c r="BT182" s="1439"/>
      <c r="BU182" s="1439"/>
      <c r="BV182" s="1439"/>
    </row>
    <row r="183" spans="1:74" x14ac:dyDescent="0.25">
      <c r="A183" s="1439"/>
      <c r="B183" s="1439"/>
      <c r="C183" s="1439"/>
      <c r="D183" s="1439"/>
      <c r="E183" s="1439"/>
      <c r="F183" s="1439"/>
      <c r="G183" s="1439"/>
      <c r="H183" s="1439"/>
      <c r="I183" s="1439"/>
      <c r="J183" s="1439"/>
      <c r="K183" s="1439"/>
      <c r="L183" s="1439"/>
      <c r="M183" s="1439"/>
      <c r="N183" s="1439"/>
      <c r="O183" s="1439"/>
      <c r="P183" s="1439"/>
      <c r="Q183" s="1439"/>
      <c r="R183" s="1439"/>
      <c r="S183" s="1439"/>
      <c r="T183" s="1439"/>
      <c r="U183" s="1439"/>
      <c r="V183" s="1439"/>
      <c r="W183" s="1439"/>
      <c r="X183" s="1439"/>
      <c r="Y183" s="1439"/>
      <c r="Z183" s="1439"/>
      <c r="AA183" s="1439"/>
      <c r="AB183" s="1439"/>
      <c r="AC183" s="1439"/>
      <c r="AD183" s="1439"/>
      <c r="AE183" s="1439"/>
      <c r="AF183" s="1439"/>
      <c r="AG183" s="1439"/>
      <c r="AH183" s="1439"/>
      <c r="AI183" s="1439"/>
      <c r="AJ183" s="1439"/>
      <c r="AK183" s="1439"/>
      <c r="AL183" s="1439"/>
      <c r="AM183" s="1439"/>
      <c r="AN183" s="1439"/>
      <c r="AO183" s="1439"/>
      <c r="AP183" s="1439"/>
      <c r="AQ183" s="1439"/>
      <c r="AR183" s="1439"/>
      <c r="AS183" s="1439"/>
      <c r="AT183" s="1439"/>
      <c r="AU183" s="1439"/>
      <c r="AV183" s="1439"/>
      <c r="AW183" s="1439"/>
      <c r="AX183" s="1439"/>
      <c r="AY183" s="1439"/>
      <c r="AZ183" s="1439"/>
      <c r="BA183" s="1439"/>
      <c r="BB183" s="1439"/>
      <c r="BC183" s="1439"/>
      <c r="BD183" s="1439"/>
      <c r="BE183" s="1439"/>
      <c r="BF183" s="1439"/>
      <c r="BG183" s="1439"/>
      <c r="BH183" s="1439"/>
      <c r="BI183" s="1439"/>
      <c r="BJ183" s="1439"/>
      <c r="BK183" s="1439"/>
      <c r="BL183" s="1439"/>
      <c r="BM183" s="1439"/>
      <c r="BN183" s="1439"/>
      <c r="BO183" s="1439"/>
      <c r="BP183" s="1439"/>
      <c r="BQ183" s="1439"/>
      <c r="BR183" s="1439"/>
      <c r="BS183" s="1439"/>
      <c r="BT183" s="1439"/>
      <c r="BU183" s="1439"/>
      <c r="BV183" s="1439"/>
    </row>
    <row r="184" spans="1:74" x14ac:dyDescent="0.25">
      <c r="A184" s="1439"/>
      <c r="B184" s="1439"/>
      <c r="C184" s="1439"/>
      <c r="D184" s="1439"/>
      <c r="E184" s="1439"/>
      <c r="F184" s="1439"/>
      <c r="G184" s="1439"/>
      <c r="H184" s="1439"/>
      <c r="I184" s="1439"/>
      <c r="J184" s="1439"/>
      <c r="K184" s="1439"/>
      <c r="L184" s="1439"/>
      <c r="M184" s="1439"/>
      <c r="N184" s="1439"/>
      <c r="O184" s="1439"/>
      <c r="P184" s="1439"/>
      <c r="Q184" s="1439"/>
      <c r="R184" s="1439"/>
      <c r="S184" s="1439"/>
      <c r="T184" s="1439"/>
      <c r="U184" s="1439"/>
      <c r="V184" s="1439"/>
      <c r="W184" s="1439"/>
      <c r="X184" s="1439"/>
      <c r="Y184" s="1439"/>
      <c r="Z184" s="1439"/>
      <c r="AA184" s="1439"/>
      <c r="AB184" s="1439"/>
      <c r="AC184" s="1439"/>
      <c r="AD184" s="1439"/>
      <c r="AE184" s="1439"/>
      <c r="AF184" s="1439"/>
      <c r="AG184" s="1439"/>
      <c r="AH184" s="1439"/>
      <c r="AI184" s="1439"/>
      <c r="AJ184" s="1439"/>
      <c r="AK184" s="1439"/>
      <c r="AL184" s="1439"/>
      <c r="AM184" s="1439"/>
      <c r="AN184" s="1439"/>
      <c r="AO184" s="1439"/>
      <c r="AP184" s="1439"/>
      <c r="AQ184" s="1439"/>
      <c r="AR184" s="1439"/>
      <c r="AS184" s="1439"/>
      <c r="AT184" s="1439"/>
      <c r="AU184" s="1439"/>
      <c r="AV184" s="1439"/>
      <c r="AW184" s="1439"/>
      <c r="AX184" s="1439"/>
      <c r="AY184" s="1439"/>
      <c r="AZ184" s="1439"/>
      <c r="BA184" s="1439"/>
      <c r="BB184" s="1439"/>
      <c r="BC184" s="1439"/>
      <c r="BD184" s="1439"/>
      <c r="BE184" s="1439"/>
      <c r="BF184" s="1439"/>
      <c r="BG184" s="1439"/>
      <c r="BH184" s="1439"/>
      <c r="BI184" s="1439"/>
      <c r="BJ184" s="1439"/>
      <c r="BK184" s="1439"/>
      <c r="BL184" s="1439"/>
      <c r="BM184" s="1439"/>
      <c r="BN184" s="1439"/>
      <c r="BO184" s="1439"/>
      <c r="BP184" s="1439"/>
      <c r="BQ184" s="1439"/>
      <c r="BR184" s="1439"/>
      <c r="BS184" s="1439"/>
      <c r="BT184" s="1439"/>
      <c r="BU184" s="1439"/>
      <c r="BV184" s="1439"/>
    </row>
    <row r="185" spans="1:74" x14ac:dyDescent="0.25">
      <c r="A185" s="1439"/>
      <c r="B185" s="1439"/>
      <c r="C185" s="1439"/>
      <c r="D185" s="1439"/>
      <c r="E185" s="1439"/>
      <c r="F185" s="1439"/>
      <c r="G185" s="1439"/>
      <c r="H185" s="1439"/>
      <c r="I185" s="1439"/>
      <c r="J185" s="1439"/>
      <c r="K185" s="1439"/>
      <c r="L185" s="1439"/>
      <c r="M185" s="1439"/>
      <c r="N185" s="1439"/>
      <c r="O185" s="1439"/>
      <c r="P185" s="1439"/>
      <c r="Q185" s="1439"/>
      <c r="R185" s="1439"/>
      <c r="S185" s="1439"/>
      <c r="T185" s="1439"/>
      <c r="U185" s="1439"/>
      <c r="V185" s="1439"/>
      <c r="W185" s="1439"/>
      <c r="X185" s="1439"/>
      <c r="Y185" s="1439"/>
      <c r="Z185" s="1439"/>
      <c r="AA185" s="1439"/>
      <c r="AB185" s="1439"/>
      <c r="AC185" s="1439"/>
      <c r="AD185" s="1439"/>
      <c r="AE185" s="1439"/>
      <c r="AF185" s="1439"/>
      <c r="AG185" s="1439"/>
      <c r="AH185" s="1439"/>
      <c r="AI185" s="1439"/>
      <c r="AJ185" s="1439"/>
      <c r="AK185" s="1439"/>
      <c r="AL185" s="1439"/>
      <c r="AM185" s="1439"/>
      <c r="AN185" s="1439"/>
      <c r="AO185" s="1439"/>
      <c r="AP185" s="1439"/>
      <c r="AQ185" s="1439"/>
      <c r="AR185" s="1439"/>
      <c r="AS185" s="1439"/>
      <c r="AT185" s="1439"/>
      <c r="AU185" s="1439"/>
      <c r="AV185" s="1439"/>
      <c r="AW185" s="1439"/>
      <c r="AX185" s="1439"/>
      <c r="AY185" s="1439"/>
      <c r="AZ185" s="1439"/>
      <c r="BA185" s="1439"/>
      <c r="BB185" s="1439"/>
      <c r="BC185" s="1439"/>
      <c r="BD185" s="1439"/>
      <c r="BE185" s="1439"/>
      <c r="BF185" s="1439"/>
      <c r="BG185" s="1439"/>
      <c r="BH185" s="1439"/>
      <c r="BI185" s="1439"/>
      <c r="BJ185" s="1439"/>
      <c r="BK185" s="1439"/>
      <c r="BL185" s="1439"/>
      <c r="BM185" s="1439"/>
      <c r="BN185" s="1439"/>
      <c r="BO185" s="1439"/>
      <c r="BP185" s="1439"/>
      <c r="BQ185" s="1439"/>
      <c r="BR185" s="1439"/>
      <c r="BS185" s="1439"/>
      <c r="BT185" s="1439"/>
      <c r="BU185" s="1439"/>
      <c r="BV185" s="1439"/>
    </row>
    <row r="186" spans="1:74" x14ac:dyDescent="0.25">
      <c r="A186" s="1439"/>
      <c r="B186" s="1439"/>
      <c r="C186" s="1439"/>
      <c r="D186" s="1439"/>
      <c r="E186" s="1439"/>
      <c r="F186" s="1439"/>
      <c r="G186" s="1439"/>
      <c r="H186" s="1439"/>
      <c r="I186" s="1439"/>
      <c r="J186" s="1439"/>
      <c r="K186" s="1439"/>
      <c r="L186" s="1439"/>
      <c r="M186" s="1439"/>
      <c r="N186" s="1439"/>
      <c r="O186" s="1439"/>
      <c r="P186" s="1439"/>
      <c r="Q186" s="1439"/>
      <c r="R186" s="1439"/>
      <c r="S186" s="1439"/>
      <c r="T186" s="1439"/>
      <c r="U186" s="1439"/>
      <c r="V186" s="1439"/>
      <c r="W186" s="1439"/>
      <c r="X186" s="1439"/>
      <c r="Y186" s="1439"/>
      <c r="Z186" s="1439"/>
      <c r="AA186" s="1439"/>
      <c r="AB186" s="1439"/>
      <c r="AC186" s="1439"/>
      <c r="AD186" s="1439"/>
      <c r="AE186" s="1439"/>
      <c r="AF186" s="1439"/>
      <c r="AG186" s="1439"/>
      <c r="AH186" s="1439"/>
      <c r="AI186" s="1439"/>
      <c r="AJ186" s="1439"/>
      <c r="AK186" s="1439"/>
      <c r="AL186" s="1439"/>
      <c r="AM186" s="1439"/>
      <c r="AN186" s="1439"/>
      <c r="AO186" s="1439"/>
      <c r="AP186" s="1439"/>
      <c r="AQ186" s="1439"/>
      <c r="AR186" s="1439"/>
      <c r="AS186" s="1439"/>
      <c r="AT186" s="1439"/>
      <c r="AU186" s="1439"/>
      <c r="AV186" s="1439"/>
      <c r="AW186" s="1439"/>
      <c r="AX186" s="1439"/>
      <c r="AY186" s="1439"/>
      <c r="AZ186" s="1439"/>
      <c r="BA186" s="1439"/>
      <c r="BB186" s="1439"/>
      <c r="BC186" s="1439"/>
      <c r="BD186" s="1439"/>
      <c r="BE186" s="1439"/>
      <c r="BF186" s="1439"/>
      <c r="BG186" s="1439"/>
      <c r="BH186" s="1439"/>
      <c r="BI186" s="1439"/>
      <c r="BJ186" s="1439"/>
      <c r="BK186" s="1439"/>
      <c r="BL186" s="1439"/>
      <c r="BM186" s="1439"/>
      <c r="BN186" s="1439"/>
      <c r="BO186" s="1439"/>
      <c r="BP186" s="1439"/>
      <c r="BQ186" s="1439"/>
      <c r="BR186" s="1439"/>
      <c r="BS186" s="1439"/>
      <c r="BT186" s="1439"/>
      <c r="BU186" s="1439"/>
      <c r="BV186" s="1439"/>
    </row>
    <row r="187" spans="1:74" x14ac:dyDescent="0.25">
      <c r="A187" s="1439"/>
      <c r="B187" s="1439"/>
      <c r="C187" s="1439"/>
      <c r="D187" s="1439"/>
      <c r="E187" s="1439"/>
      <c r="F187" s="1439"/>
      <c r="G187" s="1439"/>
      <c r="H187" s="1439"/>
      <c r="I187" s="1439"/>
      <c r="J187" s="1439"/>
      <c r="K187" s="1439"/>
      <c r="L187" s="1439"/>
      <c r="M187" s="1439"/>
      <c r="N187" s="1439"/>
      <c r="O187" s="1439"/>
      <c r="P187" s="1439"/>
      <c r="Q187" s="1439"/>
      <c r="R187" s="1439"/>
      <c r="S187" s="1439"/>
      <c r="T187" s="1439"/>
      <c r="U187" s="1439"/>
      <c r="V187" s="1439"/>
      <c r="W187" s="1439"/>
      <c r="X187" s="1439"/>
      <c r="Y187" s="1439"/>
      <c r="Z187" s="1439"/>
      <c r="AA187" s="1439"/>
      <c r="AB187" s="1439"/>
      <c r="AC187" s="1439"/>
      <c r="AD187" s="1439"/>
      <c r="AE187" s="1439"/>
      <c r="AF187" s="1439"/>
      <c r="AG187" s="1439"/>
      <c r="AH187" s="1439"/>
      <c r="AI187" s="1439"/>
      <c r="AJ187" s="1439"/>
      <c r="AK187" s="1439"/>
      <c r="AL187" s="1439"/>
      <c r="AM187" s="1439"/>
      <c r="AN187" s="1439"/>
      <c r="AO187" s="1439"/>
      <c r="AP187" s="1439"/>
      <c r="AQ187" s="1439"/>
      <c r="AR187" s="1439"/>
      <c r="AS187" s="1439"/>
      <c r="AT187" s="1439"/>
      <c r="AU187" s="1439"/>
      <c r="AV187" s="1439"/>
      <c r="AW187" s="1439"/>
      <c r="AX187" s="1439"/>
      <c r="AY187" s="1439"/>
      <c r="AZ187" s="1439"/>
      <c r="BA187" s="1439"/>
      <c r="BB187" s="1439"/>
      <c r="BC187" s="1439"/>
      <c r="BD187" s="1439"/>
      <c r="BE187" s="1439"/>
      <c r="BF187" s="1439"/>
      <c r="BG187" s="1439"/>
      <c r="BH187" s="1439"/>
      <c r="BI187" s="1439"/>
      <c r="BJ187" s="1439"/>
      <c r="BK187" s="1439"/>
      <c r="BL187" s="1439"/>
      <c r="BM187" s="1439"/>
      <c r="BN187" s="1439"/>
      <c r="BO187" s="1439"/>
      <c r="BP187" s="1439"/>
      <c r="BQ187" s="1439"/>
      <c r="BR187" s="1439"/>
      <c r="BS187" s="1439"/>
      <c r="BT187" s="1439"/>
      <c r="BU187" s="1439"/>
      <c r="BV187" s="1439"/>
    </row>
    <row r="188" spans="1:74" x14ac:dyDescent="0.25">
      <c r="A188" s="1439"/>
      <c r="B188" s="1439"/>
      <c r="C188" s="1439"/>
      <c r="D188" s="1439"/>
      <c r="E188" s="1439"/>
      <c r="F188" s="1439"/>
      <c r="G188" s="1439"/>
      <c r="H188" s="1439"/>
      <c r="I188" s="1439"/>
      <c r="J188" s="1439"/>
      <c r="K188" s="1439"/>
      <c r="L188" s="1439"/>
      <c r="M188" s="1439"/>
      <c r="N188" s="1439"/>
      <c r="O188" s="1439"/>
      <c r="P188" s="1439"/>
      <c r="Q188" s="1439"/>
      <c r="R188" s="1439"/>
      <c r="S188" s="1439"/>
      <c r="T188" s="1439"/>
      <c r="U188" s="1439"/>
      <c r="V188" s="1439"/>
      <c r="W188" s="1439"/>
      <c r="X188" s="1439"/>
      <c r="Y188" s="1439"/>
      <c r="Z188" s="1439"/>
      <c r="AA188" s="1439"/>
      <c r="AB188" s="1439"/>
      <c r="AC188" s="1439"/>
      <c r="AD188" s="1439"/>
      <c r="AE188" s="1439"/>
      <c r="AF188" s="1439"/>
      <c r="AG188" s="1439"/>
      <c r="AH188" s="1439"/>
      <c r="AI188" s="1439"/>
      <c r="AJ188" s="1439"/>
      <c r="AK188" s="1439"/>
      <c r="AL188" s="1439"/>
      <c r="AM188" s="1439"/>
      <c r="AN188" s="1439"/>
      <c r="AO188" s="1439"/>
      <c r="AP188" s="1439"/>
      <c r="AQ188" s="1439"/>
      <c r="AR188" s="1439"/>
      <c r="AS188" s="1439"/>
      <c r="AT188" s="1439"/>
      <c r="AU188" s="1439"/>
      <c r="AV188" s="1439"/>
      <c r="AW188" s="1439"/>
      <c r="AX188" s="1439"/>
      <c r="AY188" s="1439"/>
      <c r="AZ188" s="1439"/>
      <c r="BA188" s="1439"/>
      <c r="BB188" s="1439"/>
      <c r="BC188" s="1439"/>
      <c r="BD188" s="1439"/>
      <c r="BE188" s="1439"/>
      <c r="BF188" s="1439"/>
      <c r="BG188" s="1439"/>
      <c r="BH188" s="1439"/>
      <c r="BI188" s="1439"/>
      <c r="BJ188" s="1439"/>
      <c r="BK188" s="1439"/>
      <c r="BL188" s="1439"/>
      <c r="BM188" s="1439"/>
      <c r="BN188" s="1439"/>
      <c r="BO188" s="1439"/>
      <c r="BP188" s="1439"/>
      <c r="BQ188" s="1439"/>
      <c r="BR188" s="1439"/>
      <c r="BS188" s="1439"/>
      <c r="BT188" s="1439"/>
      <c r="BU188" s="1439"/>
      <c r="BV188" s="1439"/>
    </row>
    <row r="189" spans="1:74" x14ac:dyDescent="0.25">
      <c r="A189" s="1439"/>
      <c r="B189" s="1439"/>
      <c r="C189" s="1439"/>
      <c r="D189" s="1439"/>
      <c r="E189" s="1439"/>
      <c r="F189" s="1439"/>
      <c r="G189" s="1439"/>
      <c r="H189" s="1439"/>
      <c r="I189" s="1439"/>
      <c r="J189" s="1439"/>
      <c r="K189" s="1439"/>
      <c r="L189" s="1439"/>
      <c r="M189" s="1439"/>
      <c r="N189" s="1439"/>
      <c r="O189" s="1439"/>
      <c r="P189" s="1439"/>
      <c r="Q189" s="1439"/>
      <c r="R189" s="1439"/>
      <c r="S189" s="1439"/>
      <c r="T189" s="1439"/>
      <c r="U189" s="1439"/>
      <c r="V189" s="1439"/>
      <c r="W189" s="1439"/>
      <c r="X189" s="1439"/>
      <c r="Y189" s="1439"/>
      <c r="Z189" s="1439"/>
      <c r="AA189" s="1439"/>
      <c r="AB189" s="1439"/>
      <c r="AC189" s="1439"/>
      <c r="AD189" s="1439"/>
      <c r="AE189" s="1439"/>
      <c r="AF189" s="1439"/>
      <c r="AG189" s="1439"/>
      <c r="AH189" s="1439"/>
      <c r="AI189" s="1439"/>
      <c r="AJ189" s="1439"/>
      <c r="AK189" s="1439"/>
      <c r="AL189" s="1439"/>
      <c r="AM189" s="1439"/>
      <c r="AN189" s="1439"/>
      <c r="AO189" s="1439"/>
      <c r="AP189" s="1439"/>
      <c r="AQ189" s="1439"/>
      <c r="AR189" s="1439"/>
      <c r="AS189" s="1439"/>
      <c r="AT189" s="1439"/>
      <c r="AU189" s="1439"/>
      <c r="AV189" s="1439"/>
      <c r="AW189" s="1439"/>
      <c r="AX189" s="1439"/>
      <c r="AY189" s="1439"/>
      <c r="AZ189" s="1439"/>
      <c r="BA189" s="1439"/>
      <c r="BB189" s="1439"/>
      <c r="BC189" s="1439"/>
      <c r="BD189" s="1439"/>
      <c r="BE189" s="1439"/>
      <c r="BF189" s="1439"/>
      <c r="BG189" s="1439"/>
      <c r="BH189" s="1439"/>
      <c r="BI189" s="1439"/>
      <c r="BJ189" s="1439"/>
      <c r="BK189" s="1439"/>
      <c r="BL189" s="1439"/>
      <c r="BM189" s="1439"/>
      <c r="BN189" s="1439"/>
      <c r="BO189" s="1439"/>
      <c r="BP189" s="1439"/>
      <c r="BQ189" s="1439"/>
      <c r="BR189" s="1439"/>
      <c r="BS189" s="1439"/>
      <c r="BT189" s="1439"/>
      <c r="BU189" s="1439"/>
      <c r="BV189" s="1439"/>
    </row>
    <row r="190" spans="1:74" x14ac:dyDescent="0.25">
      <c r="A190" s="1439"/>
      <c r="B190" s="1439"/>
      <c r="C190" s="1439"/>
      <c r="D190" s="1439"/>
      <c r="E190" s="1439"/>
      <c r="F190" s="1439"/>
      <c r="G190" s="1439"/>
      <c r="H190" s="1439"/>
      <c r="I190" s="1439"/>
      <c r="J190" s="1439"/>
      <c r="K190" s="1439"/>
      <c r="L190" s="1439"/>
      <c r="M190" s="1439"/>
      <c r="N190" s="1439"/>
      <c r="O190" s="1439"/>
      <c r="P190" s="1439"/>
      <c r="Q190" s="1439"/>
      <c r="R190" s="1439"/>
      <c r="S190" s="1439"/>
      <c r="T190" s="1439"/>
      <c r="U190" s="1439"/>
      <c r="V190" s="1439"/>
      <c r="W190" s="1439"/>
      <c r="X190" s="1439"/>
      <c r="Y190" s="1439"/>
      <c r="Z190" s="1439"/>
      <c r="AA190" s="1439"/>
      <c r="AB190" s="1439"/>
      <c r="AC190" s="1439"/>
      <c r="AD190" s="1439"/>
      <c r="AE190" s="1439"/>
      <c r="AF190" s="1439"/>
      <c r="AG190" s="1439"/>
      <c r="AH190" s="1439"/>
      <c r="AI190" s="1439"/>
      <c r="AJ190" s="1439"/>
      <c r="AK190" s="1439"/>
      <c r="AL190" s="1439"/>
      <c r="AM190" s="1439"/>
      <c r="AN190" s="1439"/>
      <c r="AO190" s="1439"/>
      <c r="AP190" s="1439"/>
      <c r="AQ190" s="1439"/>
      <c r="AR190" s="1439"/>
      <c r="AS190" s="1439"/>
      <c r="AT190" s="1439"/>
      <c r="AU190" s="1439"/>
      <c r="AV190" s="1439"/>
      <c r="AW190" s="1439"/>
      <c r="AX190" s="1439"/>
      <c r="AY190" s="1439"/>
      <c r="AZ190" s="1439"/>
      <c r="BA190" s="1439"/>
      <c r="BB190" s="1439"/>
      <c r="BC190" s="1439"/>
      <c r="BD190" s="1439"/>
      <c r="BE190" s="1439"/>
      <c r="BF190" s="1439"/>
      <c r="BG190" s="1439"/>
      <c r="BH190" s="1439"/>
      <c r="BI190" s="1439"/>
      <c r="BJ190" s="1439"/>
      <c r="BK190" s="1439"/>
      <c r="BL190" s="1439"/>
      <c r="BM190" s="1439"/>
      <c r="BN190" s="1439"/>
      <c r="BO190" s="1439"/>
      <c r="BP190" s="1439"/>
      <c r="BQ190" s="1439"/>
      <c r="BR190" s="1439"/>
      <c r="BS190" s="1439"/>
      <c r="BT190" s="1439"/>
      <c r="BU190" s="1439"/>
      <c r="BV190" s="1439"/>
    </row>
    <row r="191" spans="1:74" x14ac:dyDescent="0.25">
      <c r="A191" s="1439"/>
      <c r="B191" s="1439"/>
      <c r="C191" s="1439"/>
      <c r="D191" s="1439"/>
      <c r="E191" s="1439"/>
      <c r="F191" s="1439"/>
      <c r="G191" s="1439"/>
      <c r="H191" s="1439"/>
      <c r="I191" s="1439"/>
      <c r="J191" s="1439"/>
      <c r="K191" s="1439"/>
      <c r="L191" s="1439"/>
      <c r="M191" s="1439"/>
      <c r="N191" s="1439"/>
      <c r="O191" s="1439"/>
      <c r="P191" s="1439"/>
      <c r="Q191" s="1439"/>
      <c r="R191" s="1439"/>
      <c r="S191" s="1439"/>
      <c r="T191" s="1439"/>
      <c r="U191" s="1439"/>
      <c r="V191" s="1439"/>
      <c r="W191" s="1439"/>
      <c r="X191" s="1439"/>
      <c r="Y191" s="1439"/>
      <c r="Z191" s="1439"/>
      <c r="AA191" s="1439"/>
      <c r="AB191" s="1439"/>
      <c r="AC191" s="1439"/>
      <c r="AD191" s="1439"/>
      <c r="AE191" s="1439"/>
      <c r="AF191" s="1439"/>
      <c r="AG191" s="1439"/>
      <c r="AH191" s="1439"/>
      <c r="AI191" s="1439"/>
      <c r="AJ191" s="1439"/>
      <c r="AK191" s="1439"/>
      <c r="AL191" s="1439"/>
      <c r="AM191" s="1439"/>
      <c r="AN191" s="1439"/>
      <c r="AO191" s="1439"/>
      <c r="AP191" s="1439"/>
      <c r="AQ191" s="1439"/>
      <c r="AR191" s="1439"/>
      <c r="AS191" s="1439"/>
      <c r="AT191" s="1439"/>
      <c r="AU191" s="1439"/>
      <c r="AV191" s="1439"/>
      <c r="AW191" s="1439"/>
      <c r="AX191" s="1439"/>
      <c r="AY191" s="1439"/>
      <c r="AZ191" s="1439"/>
      <c r="BA191" s="1439"/>
      <c r="BB191" s="1439"/>
      <c r="BC191" s="1439"/>
      <c r="BD191" s="1439"/>
      <c r="BE191" s="1439"/>
      <c r="BF191" s="1439"/>
      <c r="BG191" s="1439"/>
      <c r="BH191" s="1439"/>
      <c r="BI191" s="1439"/>
      <c r="BJ191" s="1439"/>
      <c r="BK191" s="1439"/>
      <c r="BL191" s="1439"/>
      <c r="BM191" s="1439"/>
      <c r="BN191" s="1439"/>
      <c r="BO191" s="1439"/>
      <c r="BP191" s="1439"/>
      <c r="BQ191" s="1439"/>
      <c r="BR191" s="1439"/>
      <c r="BS191" s="1439"/>
      <c r="BT191" s="1439"/>
      <c r="BU191" s="1439"/>
      <c r="BV191" s="1439"/>
    </row>
    <row r="192" spans="1:74" x14ac:dyDescent="0.25">
      <c r="A192" s="1439"/>
      <c r="B192" s="1439"/>
      <c r="C192" s="1439"/>
      <c r="D192" s="1439"/>
      <c r="E192" s="1439"/>
      <c r="F192" s="1439"/>
      <c r="G192" s="1439"/>
      <c r="H192" s="1439"/>
      <c r="I192" s="1439"/>
      <c r="J192" s="1439"/>
      <c r="K192" s="1439"/>
      <c r="L192" s="1439"/>
      <c r="M192" s="1439"/>
      <c r="N192" s="1439"/>
      <c r="O192" s="1439"/>
      <c r="P192" s="1439"/>
      <c r="Q192" s="1439"/>
      <c r="R192" s="1439"/>
      <c r="S192" s="1439"/>
      <c r="T192" s="1439"/>
      <c r="U192" s="1439"/>
      <c r="V192" s="1439"/>
      <c r="W192" s="1439"/>
      <c r="X192" s="1439"/>
      <c r="Y192" s="1439"/>
      <c r="Z192" s="1439"/>
      <c r="AA192" s="1439"/>
      <c r="AB192" s="1439"/>
      <c r="AC192" s="1439"/>
      <c r="AD192" s="1439"/>
      <c r="AE192" s="1439"/>
      <c r="AF192" s="1439"/>
      <c r="AG192" s="1439"/>
      <c r="AH192" s="1439"/>
      <c r="AI192" s="1439"/>
      <c r="AJ192" s="1439"/>
      <c r="AK192" s="1439"/>
      <c r="AL192" s="1439"/>
      <c r="AM192" s="1439"/>
      <c r="AN192" s="1439"/>
      <c r="AO192" s="1439"/>
      <c r="AP192" s="1439"/>
      <c r="AQ192" s="1439"/>
      <c r="AR192" s="1439"/>
      <c r="AS192" s="1439"/>
      <c r="AT192" s="1439"/>
      <c r="AU192" s="1439"/>
      <c r="AV192" s="1439"/>
      <c r="AW192" s="1439"/>
      <c r="AX192" s="1439"/>
      <c r="AY192" s="1439"/>
      <c r="AZ192" s="1439"/>
      <c r="BA192" s="1439"/>
      <c r="BB192" s="1439"/>
      <c r="BC192" s="1439"/>
      <c r="BD192" s="1439"/>
      <c r="BE192" s="1439"/>
      <c r="BF192" s="1439"/>
      <c r="BG192" s="1439"/>
      <c r="BH192" s="1439"/>
      <c r="BI192" s="1439"/>
      <c r="BJ192" s="1439"/>
      <c r="BK192" s="1439"/>
      <c r="BL192" s="1439"/>
      <c r="BM192" s="1439"/>
      <c r="BN192" s="1439"/>
      <c r="BO192" s="1439"/>
      <c r="BP192" s="1439"/>
      <c r="BQ192" s="1439"/>
      <c r="BR192" s="1439"/>
      <c r="BS192" s="1439"/>
      <c r="BT192" s="1439"/>
      <c r="BU192" s="1439"/>
      <c r="BV192" s="1439"/>
    </row>
    <row r="193" spans="1:74" x14ac:dyDescent="0.25">
      <c r="A193" s="1439"/>
      <c r="B193" s="1439"/>
      <c r="C193" s="1439"/>
      <c r="D193" s="1439"/>
      <c r="E193" s="1439"/>
      <c r="F193" s="1439"/>
      <c r="G193" s="1439"/>
      <c r="H193" s="1439"/>
      <c r="I193" s="1439"/>
      <c r="J193" s="1439"/>
      <c r="K193" s="1439"/>
      <c r="L193" s="1439"/>
      <c r="M193" s="1439"/>
      <c r="N193" s="1439"/>
      <c r="O193" s="1439"/>
      <c r="P193" s="1439"/>
      <c r="Q193" s="1439"/>
      <c r="R193" s="1439"/>
      <c r="S193" s="1439"/>
      <c r="T193" s="1439"/>
      <c r="U193" s="1439"/>
      <c r="V193" s="1439"/>
      <c r="W193" s="1439"/>
      <c r="X193" s="1439"/>
      <c r="Y193" s="1439"/>
      <c r="Z193" s="1439"/>
      <c r="AA193" s="1439"/>
      <c r="AB193" s="1439"/>
      <c r="AC193" s="1439"/>
      <c r="AD193" s="1439"/>
      <c r="AE193" s="1439"/>
      <c r="AF193" s="1439"/>
      <c r="AG193" s="1439"/>
      <c r="AH193" s="1439"/>
      <c r="AI193" s="1439"/>
      <c r="AJ193" s="1439"/>
      <c r="AK193" s="1439"/>
      <c r="AL193" s="1439"/>
      <c r="AM193" s="1439"/>
      <c r="AN193" s="1439"/>
      <c r="AO193" s="1439"/>
      <c r="AP193" s="1439"/>
      <c r="AQ193" s="1439"/>
      <c r="AR193" s="1439"/>
      <c r="AS193" s="1439"/>
      <c r="AT193" s="1439"/>
      <c r="AU193" s="1439"/>
      <c r="AV193" s="1439"/>
      <c r="AW193" s="1439"/>
      <c r="AX193" s="1439"/>
      <c r="AY193" s="1439"/>
      <c r="AZ193" s="1439"/>
      <c r="BA193" s="1439"/>
      <c r="BB193" s="1439"/>
      <c r="BC193" s="1439"/>
      <c r="BD193" s="1439"/>
      <c r="BE193" s="1439"/>
      <c r="BF193" s="1439"/>
      <c r="BG193" s="1439"/>
      <c r="BH193" s="1439"/>
      <c r="BI193" s="1439"/>
      <c r="BJ193" s="1439"/>
      <c r="BK193" s="1439"/>
      <c r="BL193" s="1439"/>
      <c r="BM193" s="1439"/>
      <c r="BN193" s="1439"/>
      <c r="BO193" s="1439"/>
      <c r="BP193" s="1439"/>
      <c r="BQ193" s="1439"/>
      <c r="BR193" s="1439"/>
      <c r="BS193" s="1439"/>
      <c r="BT193" s="1439"/>
      <c r="BU193" s="1439"/>
      <c r="BV193" s="1439"/>
    </row>
    <row r="194" spans="1:74" x14ac:dyDescent="0.25">
      <c r="A194" s="1439"/>
      <c r="B194" s="1439"/>
      <c r="C194" s="1439"/>
      <c r="D194" s="1439"/>
      <c r="E194" s="1439"/>
      <c r="F194" s="1439"/>
      <c r="G194" s="1439"/>
      <c r="H194" s="1439"/>
      <c r="I194" s="1439"/>
      <c r="J194" s="1439"/>
      <c r="K194" s="1439"/>
      <c r="L194" s="1439"/>
      <c r="M194" s="1439"/>
      <c r="N194" s="1439"/>
      <c r="O194" s="1439"/>
      <c r="P194" s="1439"/>
      <c r="Q194" s="1439"/>
      <c r="R194" s="1439"/>
      <c r="S194" s="1439"/>
      <c r="T194" s="1439"/>
      <c r="U194" s="1439"/>
      <c r="V194" s="1439"/>
      <c r="W194" s="1439"/>
      <c r="X194" s="1439"/>
      <c r="Y194" s="1439"/>
      <c r="Z194" s="1439"/>
      <c r="AA194" s="1439"/>
      <c r="AB194" s="1439"/>
      <c r="AC194" s="1439"/>
      <c r="AD194" s="1439"/>
      <c r="AE194" s="1439"/>
      <c r="AF194" s="1439"/>
      <c r="AG194" s="1439"/>
      <c r="AH194" s="1439"/>
      <c r="AI194" s="1439"/>
      <c r="AJ194" s="1439"/>
      <c r="AK194" s="1439"/>
      <c r="AL194" s="1439"/>
      <c r="AM194" s="1439"/>
      <c r="AN194" s="1439"/>
      <c r="AO194" s="1439"/>
      <c r="AP194" s="1439"/>
      <c r="AQ194" s="1439"/>
      <c r="AR194" s="1439"/>
      <c r="AS194" s="1439"/>
      <c r="AT194" s="1439"/>
      <c r="AU194" s="1439"/>
      <c r="AV194" s="1439"/>
      <c r="AW194" s="1439"/>
      <c r="AX194" s="1439"/>
      <c r="AY194" s="1439"/>
      <c r="AZ194" s="1439"/>
      <c r="BA194" s="1439"/>
      <c r="BB194" s="1439"/>
      <c r="BC194" s="1439"/>
      <c r="BD194" s="1439"/>
      <c r="BE194" s="1439"/>
      <c r="BF194" s="1439"/>
      <c r="BG194" s="1439"/>
      <c r="BH194" s="1439"/>
      <c r="BI194" s="1439"/>
      <c r="BJ194" s="1439"/>
      <c r="BK194" s="1439"/>
      <c r="BL194" s="1439"/>
      <c r="BM194" s="1439"/>
      <c r="BN194" s="1439"/>
      <c r="BO194" s="1439"/>
      <c r="BP194" s="1439"/>
      <c r="BQ194" s="1439"/>
      <c r="BR194" s="1439"/>
      <c r="BS194" s="1439"/>
      <c r="BT194" s="1439"/>
      <c r="BU194" s="1439"/>
      <c r="BV194" s="1439"/>
    </row>
    <row r="195" spans="1:74" x14ac:dyDescent="0.25">
      <c r="A195" s="1439"/>
      <c r="B195" s="1439"/>
      <c r="C195" s="1439"/>
      <c r="D195" s="1439"/>
      <c r="E195" s="1439"/>
      <c r="F195" s="1439"/>
      <c r="G195" s="1439"/>
      <c r="H195" s="1439"/>
      <c r="I195" s="1439"/>
      <c r="J195" s="1439"/>
      <c r="K195" s="1439"/>
      <c r="L195" s="1439"/>
      <c r="M195" s="1439"/>
      <c r="N195" s="1439"/>
      <c r="O195" s="1439"/>
      <c r="P195" s="1439"/>
      <c r="Q195" s="1439"/>
      <c r="R195" s="1439"/>
      <c r="S195" s="1439"/>
      <c r="T195" s="1439"/>
      <c r="U195" s="1439"/>
      <c r="V195" s="1439"/>
      <c r="W195" s="1439"/>
      <c r="X195" s="1439"/>
      <c r="Y195" s="1439"/>
      <c r="Z195" s="1439"/>
      <c r="AA195" s="1439"/>
      <c r="AB195" s="1439"/>
      <c r="AC195" s="1439"/>
      <c r="AD195" s="1439"/>
      <c r="AE195" s="1439"/>
      <c r="AF195" s="1439"/>
      <c r="AG195" s="1439"/>
      <c r="AH195" s="1439"/>
      <c r="AI195" s="1439"/>
      <c r="AJ195" s="1439"/>
      <c r="AK195" s="1439"/>
      <c r="AL195" s="1439"/>
      <c r="AM195" s="1439"/>
      <c r="AN195" s="1439"/>
      <c r="AO195" s="1439"/>
      <c r="AP195" s="1439"/>
      <c r="AQ195" s="1439"/>
      <c r="AR195" s="1439"/>
      <c r="AS195" s="1439"/>
      <c r="AT195" s="1439"/>
      <c r="AU195" s="1439"/>
      <c r="AV195" s="1439"/>
      <c r="AW195" s="1439"/>
      <c r="AX195" s="1439"/>
      <c r="AY195" s="1439"/>
      <c r="AZ195" s="1439"/>
      <c r="BA195" s="1439"/>
      <c r="BB195" s="1439"/>
      <c r="BC195" s="1439"/>
      <c r="BD195" s="1439"/>
      <c r="BE195" s="1439"/>
      <c r="BF195" s="1439"/>
      <c r="BG195" s="1439"/>
      <c r="BH195" s="1439"/>
      <c r="BI195" s="1439"/>
      <c r="BJ195" s="1439"/>
      <c r="BK195" s="1439"/>
      <c r="BL195" s="1439"/>
      <c r="BM195" s="1439"/>
      <c r="BN195" s="1439"/>
      <c r="BO195" s="1439"/>
      <c r="BP195" s="1439"/>
      <c r="BQ195" s="1439"/>
      <c r="BR195" s="1439"/>
      <c r="BS195" s="1439"/>
      <c r="BT195" s="1439"/>
      <c r="BU195" s="1439"/>
      <c r="BV195" s="1439"/>
    </row>
    <row r="196" spans="1:74" x14ac:dyDescent="0.25">
      <c r="A196" s="1439"/>
      <c r="B196" s="1439"/>
      <c r="C196" s="1439"/>
      <c r="D196" s="1439"/>
      <c r="E196" s="1439"/>
      <c r="F196" s="1439"/>
      <c r="G196" s="1439"/>
      <c r="H196" s="1439"/>
      <c r="I196" s="1439"/>
      <c r="J196" s="1439"/>
      <c r="K196" s="1439"/>
      <c r="L196" s="1439"/>
      <c r="M196" s="1439"/>
      <c r="N196" s="1439"/>
      <c r="O196" s="1439"/>
      <c r="P196" s="1439"/>
      <c r="Q196" s="1439"/>
      <c r="R196" s="1439"/>
      <c r="S196" s="1439"/>
      <c r="T196" s="1439"/>
      <c r="U196" s="1439"/>
      <c r="V196" s="1439"/>
      <c r="W196" s="1439"/>
      <c r="X196" s="1439"/>
      <c r="Y196" s="1439"/>
      <c r="Z196" s="1439"/>
      <c r="AA196" s="1439"/>
      <c r="AB196" s="1439"/>
      <c r="AC196" s="1439"/>
      <c r="AD196" s="1439"/>
      <c r="AE196" s="1439"/>
      <c r="AF196" s="1439"/>
      <c r="AG196" s="1439"/>
      <c r="AH196" s="1439"/>
      <c r="AI196" s="1439"/>
      <c r="AJ196" s="1439"/>
      <c r="AK196" s="1439"/>
      <c r="AL196" s="1439"/>
      <c r="AM196" s="1439"/>
      <c r="AN196" s="1439"/>
      <c r="AO196" s="1439"/>
      <c r="AP196" s="1439"/>
      <c r="AQ196" s="1439"/>
      <c r="AR196" s="1439"/>
      <c r="AS196" s="1439"/>
      <c r="AT196" s="1439"/>
      <c r="AU196" s="1439"/>
      <c r="AV196" s="1439"/>
      <c r="AW196" s="1439"/>
      <c r="AX196" s="1439"/>
      <c r="AY196" s="1439"/>
      <c r="AZ196" s="1439"/>
      <c r="BA196" s="1439"/>
      <c r="BB196" s="1439"/>
      <c r="BC196" s="1439"/>
      <c r="BD196" s="1439"/>
      <c r="BE196" s="1439"/>
      <c r="BF196" s="1439"/>
      <c r="BG196" s="1439"/>
      <c r="BH196" s="1439"/>
      <c r="BI196" s="1439"/>
      <c r="BJ196" s="1439"/>
      <c r="BK196" s="1439"/>
      <c r="BL196" s="1439"/>
      <c r="BM196" s="1439"/>
      <c r="BN196" s="1439"/>
      <c r="BO196" s="1439"/>
      <c r="BP196" s="1439"/>
      <c r="BQ196" s="1439"/>
      <c r="BR196" s="1439"/>
      <c r="BS196" s="1439"/>
      <c r="BT196" s="1439"/>
      <c r="BU196" s="1439"/>
      <c r="BV196" s="1439"/>
    </row>
    <row r="197" spans="1:74" x14ac:dyDescent="0.25">
      <c r="A197" s="1439"/>
      <c r="B197" s="1439"/>
      <c r="C197" s="1439"/>
      <c r="D197" s="1439"/>
      <c r="E197" s="1439"/>
      <c r="F197" s="1439"/>
      <c r="G197" s="1439"/>
      <c r="H197" s="1439"/>
      <c r="I197" s="1439"/>
      <c r="J197" s="1439"/>
      <c r="K197" s="1439"/>
      <c r="L197" s="1439"/>
      <c r="M197" s="1439"/>
      <c r="N197" s="1439"/>
      <c r="O197" s="1439"/>
      <c r="P197" s="1439"/>
      <c r="Q197" s="1439"/>
      <c r="R197" s="1439"/>
      <c r="S197" s="1439"/>
      <c r="T197" s="1439"/>
      <c r="U197" s="1439"/>
      <c r="V197" s="1439"/>
      <c r="W197" s="1439"/>
      <c r="X197" s="1439"/>
      <c r="Y197" s="1439"/>
      <c r="Z197" s="1439"/>
      <c r="AA197" s="1439"/>
      <c r="AB197" s="1439"/>
      <c r="AC197" s="1439"/>
      <c r="AD197" s="1439"/>
      <c r="AE197" s="1439"/>
      <c r="AF197" s="1439"/>
      <c r="AG197" s="1439"/>
      <c r="AH197" s="1439"/>
      <c r="AI197" s="1439"/>
      <c r="AJ197" s="1439"/>
      <c r="AK197" s="1439"/>
      <c r="AL197" s="1439"/>
      <c r="AM197" s="1439"/>
      <c r="AN197" s="1439"/>
      <c r="AO197" s="1439"/>
      <c r="AP197" s="1439"/>
      <c r="AQ197" s="1439"/>
      <c r="AR197" s="1439"/>
      <c r="AS197" s="1439"/>
      <c r="AT197" s="1439"/>
      <c r="AU197" s="1439"/>
      <c r="AV197" s="1439"/>
      <c r="AW197" s="1439"/>
      <c r="AX197" s="1439"/>
      <c r="AY197" s="1439"/>
      <c r="AZ197" s="1439"/>
      <c r="BA197" s="1439"/>
      <c r="BB197" s="1439"/>
      <c r="BC197" s="1439"/>
      <c r="BD197" s="1439"/>
      <c r="BE197" s="1439"/>
      <c r="BF197" s="1439"/>
      <c r="BG197" s="1439"/>
      <c r="BH197" s="1439"/>
      <c r="BI197" s="1439"/>
      <c r="BJ197" s="1439"/>
      <c r="BK197" s="1439"/>
      <c r="BL197" s="1439"/>
      <c r="BM197" s="1439"/>
      <c r="BN197" s="1439"/>
      <c r="BO197" s="1439"/>
      <c r="BP197" s="1439"/>
      <c r="BQ197" s="1439"/>
      <c r="BR197" s="1439"/>
      <c r="BS197" s="1439"/>
      <c r="BT197" s="1439"/>
      <c r="BU197" s="1439"/>
      <c r="BV197" s="1439"/>
    </row>
    <row r="198" spans="1:74" x14ac:dyDescent="0.25">
      <c r="A198" s="1439"/>
      <c r="B198" s="1439"/>
      <c r="C198" s="1439"/>
      <c r="D198" s="1439"/>
      <c r="E198" s="1439"/>
      <c r="F198" s="1439"/>
      <c r="G198" s="1439"/>
      <c r="H198" s="1439"/>
      <c r="I198" s="1439"/>
      <c r="J198" s="1439"/>
      <c r="K198" s="1439"/>
      <c r="L198" s="1439"/>
      <c r="M198" s="1439"/>
      <c r="N198" s="1439"/>
      <c r="O198" s="1439"/>
      <c r="P198" s="1439"/>
      <c r="Q198" s="1439"/>
      <c r="R198" s="1439"/>
      <c r="S198" s="1439"/>
      <c r="T198" s="1439"/>
      <c r="U198" s="1439"/>
      <c r="V198" s="1439"/>
      <c r="W198" s="1439"/>
      <c r="X198" s="1439"/>
      <c r="Y198" s="1439"/>
      <c r="Z198" s="1439"/>
      <c r="AA198" s="1439"/>
      <c r="AB198" s="1439"/>
      <c r="AC198" s="1439"/>
      <c r="AD198" s="1439"/>
      <c r="AE198" s="1439"/>
      <c r="AF198" s="1439"/>
      <c r="AG198" s="1439"/>
      <c r="AH198" s="1439"/>
      <c r="AI198" s="1439"/>
      <c r="AJ198" s="1439"/>
      <c r="AK198" s="1439"/>
      <c r="AL198" s="1439"/>
      <c r="AM198" s="1439"/>
      <c r="AN198" s="1439"/>
      <c r="AO198" s="1439"/>
      <c r="AP198" s="1439"/>
      <c r="AQ198" s="1439"/>
      <c r="AR198" s="1439"/>
      <c r="AS198" s="1439"/>
      <c r="AT198" s="1439"/>
      <c r="AU198" s="1439"/>
      <c r="AV198" s="1439"/>
      <c r="AW198" s="1439"/>
      <c r="AX198" s="1439"/>
      <c r="AY198" s="1439"/>
      <c r="AZ198" s="1439"/>
      <c r="BA198" s="1439"/>
      <c r="BB198" s="1439"/>
      <c r="BC198" s="1439"/>
      <c r="BD198" s="1439"/>
      <c r="BE198" s="1439"/>
      <c r="BF198" s="1439"/>
      <c r="BG198" s="1439"/>
      <c r="BH198" s="1439"/>
      <c r="BI198" s="1439"/>
      <c r="BJ198" s="1439"/>
      <c r="BK198" s="1439"/>
      <c r="BL198" s="1439"/>
      <c r="BM198" s="1439"/>
      <c r="BN198" s="1439"/>
      <c r="BO198" s="1439"/>
      <c r="BP198" s="1439"/>
      <c r="BQ198" s="1439"/>
      <c r="BR198" s="1439"/>
      <c r="BS198" s="1439"/>
      <c r="BT198" s="1439"/>
      <c r="BU198" s="1439"/>
      <c r="BV198" s="1439"/>
    </row>
    <row r="199" spans="1:74" x14ac:dyDescent="0.25">
      <c r="A199" s="1439"/>
      <c r="B199" s="1439"/>
      <c r="C199" s="1439"/>
      <c r="D199" s="1439"/>
      <c r="E199" s="1439"/>
      <c r="F199" s="1439"/>
      <c r="G199" s="1439"/>
      <c r="H199" s="1439"/>
      <c r="I199" s="1439"/>
      <c r="J199" s="1439"/>
      <c r="K199" s="1439"/>
      <c r="L199" s="1439"/>
      <c r="M199" s="1439"/>
      <c r="N199" s="1439"/>
      <c r="O199" s="1439"/>
      <c r="P199" s="1439"/>
      <c r="Q199" s="1439"/>
      <c r="R199" s="1439"/>
      <c r="S199" s="1439"/>
      <c r="T199" s="1439"/>
      <c r="U199" s="1439"/>
      <c r="V199" s="1439"/>
      <c r="W199" s="1439"/>
      <c r="X199" s="1439"/>
      <c r="Y199" s="1439"/>
      <c r="Z199" s="1439"/>
      <c r="AA199" s="1439"/>
      <c r="AB199" s="1439"/>
      <c r="AC199" s="1439"/>
      <c r="AD199" s="1439"/>
      <c r="AE199" s="1439"/>
      <c r="AF199" s="1439"/>
      <c r="AG199" s="1439"/>
      <c r="AH199" s="1439"/>
      <c r="AI199" s="1439"/>
      <c r="AJ199" s="1439"/>
      <c r="AK199" s="1439"/>
      <c r="AL199" s="1439"/>
      <c r="AM199" s="1439"/>
      <c r="AN199" s="1439"/>
      <c r="AO199" s="1439"/>
      <c r="AP199" s="1439"/>
      <c r="AQ199" s="1439"/>
      <c r="AR199" s="1439"/>
      <c r="AS199" s="1439"/>
      <c r="AT199" s="1439"/>
      <c r="AU199" s="1439"/>
      <c r="AV199" s="1439"/>
      <c r="AW199" s="1439"/>
      <c r="AX199" s="1439"/>
      <c r="AY199" s="1439"/>
      <c r="AZ199" s="1439"/>
      <c r="BA199" s="1439"/>
      <c r="BB199" s="1439"/>
      <c r="BC199" s="1439"/>
      <c r="BD199" s="1439"/>
      <c r="BE199" s="1439"/>
      <c r="BF199" s="1439"/>
      <c r="BG199" s="1439"/>
      <c r="BH199" s="1439"/>
      <c r="BI199" s="1439"/>
      <c r="BJ199" s="1439"/>
      <c r="BK199" s="1439"/>
      <c r="BL199" s="1439"/>
      <c r="BM199" s="1439"/>
      <c r="BN199" s="1439"/>
      <c r="BO199" s="1439"/>
      <c r="BP199" s="1439"/>
      <c r="BQ199" s="1439"/>
      <c r="BR199" s="1439"/>
      <c r="BS199" s="1439"/>
      <c r="BT199" s="1439"/>
      <c r="BU199" s="1439"/>
      <c r="BV199" s="1439"/>
    </row>
    <row r="200" spans="1:74" x14ac:dyDescent="0.25">
      <c r="A200" s="1439"/>
      <c r="B200" s="1439"/>
      <c r="C200" s="1439"/>
      <c r="D200" s="1439"/>
      <c r="E200" s="1439"/>
      <c r="F200" s="1439"/>
      <c r="G200" s="1439"/>
      <c r="H200" s="1439"/>
      <c r="I200" s="1439"/>
      <c r="J200" s="1439"/>
      <c r="K200" s="1439"/>
      <c r="L200" s="1439"/>
      <c r="M200" s="1439"/>
      <c r="N200" s="1439"/>
      <c r="O200" s="1439"/>
      <c r="P200" s="1439"/>
      <c r="Q200" s="1439"/>
      <c r="R200" s="1439"/>
      <c r="S200" s="1439"/>
      <c r="T200" s="1439"/>
      <c r="U200" s="1439"/>
      <c r="V200" s="1439"/>
      <c r="W200" s="1439"/>
      <c r="X200" s="1439"/>
      <c r="Y200" s="1439"/>
      <c r="Z200" s="1439"/>
      <c r="AA200" s="1439"/>
      <c r="AB200" s="1439"/>
      <c r="AC200" s="1439"/>
      <c r="AD200" s="1439"/>
      <c r="AE200" s="1439"/>
      <c r="AF200" s="1439"/>
      <c r="AG200" s="1439"/>
      <c r="AH200" s="1439"/>
      <c r="AI200" s="1439"/>
      <c r="AJ200" s="1439"/>
      <c r="AK200" s="1439"/>
      <c r="AL200" s="1439"/>
      <c r="AM200" s="1439"/>
      <c r="AN200" s="1439"/>
      <c r="AO200" s="1439"/>
      <c r="AP200" s="1439"/>
      <c r="AQ200" s="1439"/>
      <c r="AR200" s="1439"/>
      <c r="AS200" s="1439"/>
      <c r="AT200" s="1439"/>
      <c r="AU200" s="1439"/>
      <c r="AV200" s="1439"/>
      <c r="AW200" s="1439"/>
      <c r="AX200" s="1439"/>
      <c r="AY200" s="1439"/>
      <c r="AZ200" s="1439"/>
      <c r="BA200" s="1439"/>
      <c r="BB200" s="1439"/>
      <c r="BC200" s="1439"/>
      <c r="BD200" s="1439"/>
      <c r="BE200" s="1439"/>
      <c r="BF200" s="1439"/>
      <c r="BG200" s="1439"/>
      <c r="BH200" s="1439"/>
      <c r="BI200" s="1439"/>
      <c r="BJ200" s="1439"/>
      <c r="BK200" s="1439"/>
      <c r="BL200" s="1439"/>
      <c r="BM200" s="1439"/>
      <c r="BN200" s="1439"/>
      <c r="BO200" s="1439"/>
      <c r="BP200" s="1439"/>
      <c r="BQ200" s="1439"/>
      <c r="BR200" s="1439"/>
      <c r="BS200" s="1439"/>
      <c r="BT200" s="1439"/>
      <c r="BU200" s="1439"/>
      <c r="BV200" s="1439"/>
    </row>
    <row r="201" spans="1:74" x14ac:dyDescent="0.25">
      <c r="A201" s="1439"/>
      <c r="B201" s="1439"/>
      <c r="C201" s="1439"/>
      <c r="D201" s="1439"/>
      <c r="E201" s="1439"/>
      <c r="F201" s="1439"/>
      <c r="G201" s="1439"/>
      <c r="H201" s="1439"/>
      <c r="I201" s="1439"/>
      <c r="J201" s="1439"/>
      <c r="K201" s="1439"/>
      <c r="L201" s="1439"/>
      <c r="M201" s="1439"/>
      <c r="N201" s="1439"/>
      <c r="O201" s="1439"/>
      <c r="P201" s="1439"/>
      <c r="Q201" s="1439"/>
      <c r="R201" s="1439"/>
      <c r="S201" s="1439"/>
      <c r="T201" s="1439"/>
      <c r="U201" s="1439"/>
      <c r="V201" s="1439"/>
      <c r="W201" s="1439"/>
      <c r="X201" s="1439"/>
      <c r="Y201" s="1439"/>
      <c r="Z201" s="1439"/>
      <c r="AA201" s="1439"/>
      <c r="AB201" s="1439"/>
      <c r="AC201" s="1439"/>
      <c r="AD201" s="1439"/>
      <c r="AE201" s="1439"/>
      <c r="AF201" s="1439"/>
      <c r="AG201" s="1439"/>
      <c r="AH201" s="1439"/>
      <c r="AI201" s="1439"/>
      <c r="AJ201" s="1439"/>
      <c r="AK201" s="1439"/>
      <c r="AL201" s="1439"/>
      <c r="AM201" s="1439"/>
      <c r="AN201" s="1439"/>
      <c r="AO201" s="1439"/>
      <c r="AP201" s="1439"/>
      <c r="AQ201" s="1439"/>
      <c r="AR201" s="1439"/>
      <c r="AS201" s="1439"/>
      <c r="AT201" s="1439"/>
      <c r="AU201" s="1439"/>
      <c r="AV201" s="1439"/>
      <c r="AW201" s="1439"/>
      <c r="AX201" s="1439"/>
      <c r="AY201" s="1439"/>
      <c r="AZ201" s="1439"/>
      <c r="BA201" s="1439"/>
      <c r="BB201" s="1439"/>
      <c r="BC201" s="1439"/>
      <c r="BD201" s="1439"/>
      <c r="BE201" s="1439"/>
      <c r="BF201" s="1439"/>
      <c r="BG201" s="1439"/>
      <c r="BH201" s="1439"/>
      <c r="BI201" s="1439"/>
      <c r="BJ201" s="1439"/>
      <c r="BK201" s="1439"/>
      <c r="BL201" s="1439"/>
      <c r="BM201" s="1439"/>
      <c r="BN201" s="1439"/>
      <c r="BO201" s="1439"/>
      <c r="BP201" s="1439"/>
      <c r="BQ201" s="1439"/>
      <c r="BR201" s="1439"/>
      <c r="BS201" s="1439"/>
      <c r="BT201" s="1439"/>
      <c r="BU201" s="1439"/>
      <c r="BV201" s="1439"/>
    </row>
    <row r="202" spans="1:74" x14ac:dyDescent="0.25">
      <c r="A202" s="1439"/>
      <c r="B202" s="1439"/>
      <c r="C202" s="1439"/>
      <c r="D202" s="1439"/>
      <c r="E202" s="1439"/>
      <c r="F202" s="1439"/>
      <c r="G202" s="1439"/>
      <c r="H202" s="1439"/>
      <c r="I202" s="1439"/>
      <c r="J202" s="1439"/>
      <c r="K202" s="1439"/>
      <c r="L202" s="1439"/>
      <c r="M202" s="1439"/>
      <c r="N202" s="1439"/>
      <c r="O202" s="1439"/>
      <c r="P202" s="1439"/>
      <c r="Q202" s="1439"/>
      <c r="R202" s="1439"/>
      <c r="S202" s="1439"/>
      <c r="T202" s="1439"/>
      <c r="U202" s="1439"/>
      <c r="V202" s="1439"/>
      <c r="W202" s="1439"/>
      <c r="X202" s="1439"/>
      <c r="Y202" s="1439"/>
      <c r="Z202" s="1439"/>
      <c r="AA202" s="1439"/>
      <c r="AB202" s="1439"/>
      <c r="AC202" s="1439"/>
      <c r="AD202" s="1439"/>
      <c r="AE202" s="1439"/>
      <c r="AF202" s="1439"/>
      <c r="AG202" s="1439"/>
      <c r="AH202" s="1439"/>
      <c r="AI202" s="1439"/>
      <c r="AJ202" s="1439"/>
      <c r="AK202" s="1439"/>
      <c r="AL202" s="1439"/>
      <c r="AM202" s="1439"/>
      <c r="AN202" s="1439"/>
      <c r="AO202" s="1439"/>
      <c r="AP202" s="1439"/>
      <c r="AQ202" s="1439"/>
      <c r="AR202" s="1439"/>
      <c r="AS202" s="1439"/>
      <c r="AT202" s="1439"/>
      <c r="AU202" s="1439"/>
      <c r="AV202" s="1439"/>
      <c r="AW202" s="1439"/>
      <c r="AX202" s="1439"/>
      <c r="AY202" s="1439"/>
      <c r="AZ202" s="1439"/>
      <c r="BA202" s="1439"/>
      <c r="BB202" s="1439"/>
      <c r="BC202" s="1439"/>
      <c r="BD202" s="1439"/>
      <c r="BE202" s="1439"/>
      <c r="BF202" s="1439"/>
      <c r="BG202" s="1439"/>
      <c r="BH202" s="1439"/>
      <c r="BI202" s="1439"/>
      <c r="BJ202" s="1439"/>
      <c r="BK202" s="1439"/>
      <c r="BL202" s="1439"/>
      <c r="BM202" s="1439"/>
      <c r="BN202" s="1439"/>
      <c r="BO202" s="1439"/>
      <c r="BP202" s="1439"/>
      <c r="BQ202" s="1439"/>
      <c r="BR202" s="1439"/>
      <c r="BS202" s="1439"/>
      <c r="BT202" s="1439"/>
      <c r="BU202" s="1439"/>
      <c r="BV202" s="1439"/>
    </row>
    <row r="203" spans="1:74" x14ac:dyDescent="0.25">
      <c r="A203" s="1439"/>
      <c r="B203" s="1439"/>
      <c r="C203" s="1439"/>
      <c r="D203" s="1439"/>
      <c r="E203" s="1439"/>
      <c r="F203" s="1439"/>
      <c r="G203" s="1439"/>
      <c r="H203" s="1439"/>
      <c r="I203" s="1439"/>
      <c r="J203" s="1439"/>
      <c r="K203" s="1439"/>
      <c r="L203" s="1439"/>
      <c r="M203" s="1439"/>
      <c r="N203" s="1439"/>
      <c r="O203" s="1439"/>
      <c r="P203" s="1439"/>
      <c r="Q203" s="1439"/>
      <c r="R203" s="1439"/>
      <c r="S203" s="1439"/>
      <c r="T203" s="1439"/>
      <c r="U203" s="1439"/>
      <c r="V203" s="1439"/>
      <c r="W203" s="1439"/>
      <c r="X203" s="1439"/>
      <c r="Y203" s="1439"/>
      <c r="Z203" s="1439"/>
      <c r="AA203" s="1439"/>
      <c r="AB203" s="1439"/>
      <c r="AC203" s="1439"/>
      <c r="AD203" s="1439"/>
      <c r="AE203" s="1439"/>
      <c r="AF203" s="1439"/>
      <c r="AG203" s="1439"/>
      <c r="AH203" s="1439"/>
      <c r="AI203" s="1439"/>
      <c r="AJ203" s="1439"/>
      <c r="AK203" s="1439"/>
      <c r="AL203" s="1439"/>
      <c r="AM203" s="1439"/>
      <c r="AN203" s="1439"/>
      <c r="AO203" s="1439"/>
      <c r="AP203" s="1439"/>
      <c r="AQ203" s="1439"/>
      <c r="AR203" s="1439"/>
      <c r="AS203" s="1439"/>
      <c r="AT203" s="1439"/>
      <c r="AU203" s="1439"/>
      <c r="AV203" s="1439"/>
      <c r="AW203" s="1439"/>
      <c r="AX203" s="1439"/>
      <c r="AY203" s="1439"/>
      <c r="AZ203" s="1439"/>
      <c r="BA203" s="1439"/>
      <c r="BB203" s="1439"/>
      <c r="BC203" s="1439"/>
      <c r="BD203" s="1439"/>
      <c r="BE203" s="1439"/>
      <c r="BF203" s="1439"/>
      <c r="BG203" s="1439"/>
      <c r="BH203" s="1439"/>
      <c r="BI203" s="1439"/>
      <c r="BJ203" s="1439"/>
      <c r="BK203" s="1439"/>
      <c r="BL203" s="1439"/>
      <c r="BM203" s="1439"/>
      <c r="BN203" s="1439"/>
      <c r="BO203" s="1439"/>
      <c r="BP203" s="1439"/>
      <c r="BQ203" s="1439"/>
      <c r="BR203" s="1439"/>
      <c r="BS203" s="1439"/>
      <c r="BT203" s="1439"/>
      <c r="BU203" s="1439"/>
      <c r="BV203" s="1439"/>
    </row>
    <row r="204" spans="1:74" x14ac:dyDescent="0.25">
      <c r="A204" s="1439"/>
      <c r="B204" s="1439"/>
      <c r="C204" s="1439"/>
      <c r="D204" s="1439"/>
      <c r="E204" s="1439"/>
      <c r="F204" s="1439"/>
      <c r="G204" s="1439"/>
      <c r="H204" s="1439"/>
      <c r="I204" s="1439"/>
      <c r="J204" s="1439"/>
      <c r="K204" s="1439"/>
      <c r="L204" s="1439"/>
      <c r="M204" s="1439"/>
      <c r="N204" s="1439"/>
      <c r="O204" s="1439"/>
      <c r="P204" s="1439"/>
      <c r="Q204" s="1439"/>
      <c r="R204" s="1439"/>
      <c r="S204" s="1439"/>
      <c r="T204" s="1439"/>
      <c r="U204" s="1439"/>
      <c r="V204" s="1439"/>
      <c r="W204" s="1439"/>
      <c r="X204" s="1439"/>
      <c r="Y204" s="1439"/>
      <c r="Z204" s="1439"/>
      <c r="AA204" s="1439"/>
      <c r="AB204" s="1439"/>
      <c r="AC204" s="1439"/>
      <c r="AD204" s="1439"/>
      <c r="AE204" s="1439"/>
      <c r="AF204" s="1439"/>
      <c r="AG204" s="1439"/>
      <c r="AH204" s="1439"/>
      <c r="AI204" s="1439"/>
      <c r="AJ204" s="1439"/>
      <c r="AK204" s="1439"/>
      <c r="AL204" s="1439"/>
      <c r="AM204" s="1439"/>
      <c r="AN204" s="1439"/>
      <c r="AO204" s="1439"/>
      <c r="AP204" s="1439"/>
      <c r="AQ204" s="1439"/>
      <c r="AR204" s="1439"/>
      <c r="AS204" s="1439"/>
      <c r="AT204" s="1439"/>
      <c r="AU204" s="1439"/>
      <c r="AV204" s="1439"/>
      <c r="AW204" s="1439"/>
      <c r="AX204" s="1439"/>
      <c r="AY204" s="1439"/>
      <c r="AZ204" s="1439"/>
      <c r="BA204" s="1439"/>
      <c r="BB204" s="1439"/>
      <c r="BC204" s="1439"/>
      <c r="BD204" s="1439"/>
      <c r="BE204" s="1439"/>
      <c r="BF204" s="1439"/>
      <c r="BG204" s="1439"/>
      <c r="BH204" s="1439"/>
      <c r="BI204" s="1439"/>
      <c r="BJ204" s="1439"/>
      <c r="BK204" s="1439"/>
      <c r="BL204" s="1439"/>
      <c r="BM204" s="1439"/>
      <c r="BN204" s="1439"/>
      <c r="BO204" s="1439"/>
      <c r="BP204" s="1439"/>
      <c r="BQ204" s="1439"/>
      <c r="BR204" s="1439"/>
      <c r="BS204" s="1439"/>
      <c r="BT204" s="1439"/>
      <c r="BU204" s="1439"/>
      <c r="BV204" s="1439"/>
    </row>
    <row r="205" spans="1:74" x14ac:dyDescent="0.25">
      <c r="A205" s="1439"/>
      <c r="B205" s="1439"/>
      <c r="C205" s="1439"/>
      <c r="D205" s="1439"/>
      <c r="E205" s="1439"/>
      <c r="F205" s="1439"/>
      <c r="G205" s="1439"/>
      <c r="H205" s="1439"/>
      <c r="I205" s="1439"/>
      <c r="J205" s="1439"/>
      <c r="K205" s="1439"/>
      <c r="L205" s="1439"/>
      <c r="M205" s="1439"/>
      <c r="N205" s="1439"/>
      <c r="O205" s="1439"/>
      <c r="P205" s="1439"/>
      <c r="Q205" s="1439"/>
      <c r="R205" s="1439"/>
      <c r="S205" s="1439"/>
      <c r="T205" s="1439"/>
      <c r="U205" s="1439"/>
      <c r="V205" s="1439"/>
      <c r="W205" s="1439"/>
      <c r="X205" s="1439"/>
      <c r="Y205" s="1439"/>
      <c r="Z205" s="1439"/>
      <c r="AA205" s="1439"/>
      <c r="AB205" s="1439"/>
      <c r="AC205" s="1439"/>
      <c r="AD205" s="1439"/>
      <c r="AE205" s="1439"/>
      <c r="AF205" s="1439"/>
      <c r="AG205" s="1439"/>
      <c r="AH205" s="1439"/>
      <c r="AI205" s="1439"/>
      <c r="AJ205" s="1439"/>
      <c r="AK205" s="1439"/>
      <c r="AL205" s="1439"/>
      <c r="AM205" s="1439"/>
      <c r="AN205" s="1439"/>
      <c r="AO205" s="1439"/>
      <c r="AP205" s="1439"/>
      <c r="AQ205" s="1439"/>
      <c r="AR205" s="1439"/>
      <c r="AS205" s="1439"/>
      <c r="AT205" s="1439"/>
      <c r="AU205" s="1439"/>
      <c r="AV205" s="1439"/>
      <c r="AW205" s="1439"/>
      <c r="AX205" s="1439"/>
      <c r="AY205" s="1439"/>
      <c r="AZ205" s="1439"/>
      <c r="BA205" s="1439"/>
      <c r="BB205" s="1439"/>
      <c r="BC205" s="1439"/>
      <c r="BD205" s="1439"/>
      <c r="BE205" s="1439"/>
      <c r="BF205" s="1439"/>
      <c r="BG205" s="1439"/>
      <c r="BH205" s="1439"/>
      <c r="BI205" s="1439"/>
      <c r="BJ205" s="1439"/>
      <c r="BK205" s="1439"/>
      <c r="BL205" s="1439"/>
      <c r="BM205" s="1439"/>
      <c r="BN205" s="1439"/>
      <c r="BO205" s="1439"/>
      <c r="BP205" s="1439"/>
      <c r="BQ205" s="1439"/>
      <c r="BR205" s="1439"/>
      <c r="BS205" s="1439"/>
      <c r="BT205" s="1439"/>
      <c r="BU205" s="1439"/>
      <c r="BV205" s="1439"/>
    </row>
    <row r="206" spans="1:74" x14ac:dyDescent="0.25">
      <c r="A206" s="1439"/>
      <c r="B206" s="1439"/>
      <c r="C206" s="1439"/>
      <c r="D206" s="1439"/>
      <c r="E206" s="1439"/>
      <c r="F206" s="1439"/>
      <c r="G206" s="1439"/>
      <c r="H206" s="1439"/>
      <c r="I206" s="1439"/>
      <c r="J206" s="1439"/>
      <c r="K206" s="1439"/>
      <c r="L206" s="1439"/>
      <c r="M206" s="1439"/>
      <c r="N206" s="1439"/>
      <c r="O206" s="1439"/>
      <c r="P206" s="1439"/>
      <c r="Q206" s="1439"/>
      <c r="R206" s="1439"/>
      <c r="S206" s="1439"/>
      <c r="T206" s="1439"/>
      <c r="U206" s="1439"/>
      <c r="V206" s="1439"/>
      <c r="W206" s="1439"/>
      <c r="X206" s="1439"/>
      <c r="Y206" s="1439"/>
      <c r="Z206" s="1439"/>
      <c r="AA206" s="1439"/>
      <c r="AB206" s="1439"/>
      <c r="AC206" s="1439"/>
      <c r="AD206" s="1439"/>
      <c r="AE206" s="1439"/>
      <c r="AF206" s="1439"/>
      <c r="AG206" s="1439"/>
      <c r="AH206" s="1439"/>
      <c r="AI206" s="1439"/>
      <c r="AJ206" s="1439"/>
      <c r="AK206" s="1439"/>
      <c r="AL206" s="1439"/>
      <c r="AM206" s="1439"/>
      <c r="AN206" s="1439"/>
      <c r="AO206" s="1439"/>
      <c r="AP206" s="1439"/>
      <c r="AQ206" s="1439"/>
      <c r="AR206" s="1439"/>
      <c r="AS206" s="1439"/>
      <c r="AT206" s="1439"/>
      <c r="AU206" s="1439"/>
      <c r="AV206" s="1439"/>
      <c r="AW206" s="1439"/>
      <c r="AX206" s="1439"/>
      <c r="AY206" s="1439"/>
      <c r="AZ206" s="1439"/>
      <c r="BA206" s="1439"/>
      <c r="BB206" s="1439"/>
      <c r="BC206" s="1439"/>
      <c r="BD206" s="1439"/>
      <c r="BE206" s="1439"/>
      <c r="BF206" s="1439"/>
      <c r="BG206" s="1439"/>
      <c r="BH206" s="1439"/>
      <c r="BI206" s="1439"/>
      <c r="BJ206" s="1439"/>
      <c r="BK206" s="1439"/>
      <c r="BL206" s="1439"/>
      <c r="BM206" s="1439"/>
      <c r="BN206" s="1439"/>
      <c r="BO206" s="1439"/>
      <c r="BP206" s="1439"/>
      <c r="BQ206" s="1439"/>
      <c r="BR206" s="1439"/>
      <c r="BS206" s="1439"/>
      <c r="BT206" s="1439"/>
      <c r="BU206" s="1439"/>
      <c r="BV206" s="1439"/>
    </row>
    <row r="207" spans="1:74" x14ac:dyDescent="0.25">
      <c r="A207" s="1439"/>
      <c r="B207" s="1439"/>
      <c r="C207" s="1439"/>
      <c r="D207" s="1439"/>
      <c r="E207" s="1439"/>
      <c r="F207" s="1439"/>
      <c r="G207" s="1439"/>
      <c r="H207" s="1439"/>
      <c r="I207" s="1439"/>
      <c r="J207" s="1439"/>
      <c r="K207" s="1439"/>
      <c r="L207" s="1439"/>
      <c r="M207" s="1439"/>
      <c r="N207" s="1439"/>
      <c r="O207" s="1439"/>
      <c r="P207" s="1439"/>
      <c r="Q207" s="1439"/>
      <c r="R207" s="1439"/>
      <c r="S207" s="1439"/>
      <c r="T207" s="1439"/>
      <c r="U207" s="1439"/>
      <c r="V207" s="1439"/>
      <c r="W207" s="1439"/>
      <c r="X207" s="1439"/>
      <c r="Y207" s="1439"/>
      <c r="Z207" s="1439"/>
      <c r="AA207" s="1439"/>
      <c r="AB207" s="1439"/>
      <c r="AC207" s="1439"/>
      <c r="AD207" s="1439"/>
      <c r="AE207" s="1439"/>
      <c r="AF207" s="1439"/>
      <c r="AG207" s="1439"/>
      <c r="AH207" s="1439"/>
      <c r="AI207" s="1439"/>
      <c r="AJ207" s="1439"/>
      <c r="AK207" s="1439"/>
      <c r="AL207" s="1439"/>
      <c r="AM207" s="1439"/>
      <c r="AN207" s="1439"/>
      <c r="AO207" s="1439"/>
      <c r="AP207" s="1439"/>
      <c r="AQ207" s="1439"/>
      <c r="AR207" s="1439"/>
      <c r="AS207" s="1439"/>
      <c r="AT207" s="1439"/>
      <c r="AU207" s="1439"/>
      <c r="AV207" s="1439"/>
      <c r="AW207" s="1439"/>
      <c r="AX207" s="1439"/>
      <c r="AY207" s="1439"/>
      <c r="AZ207" s="1439"/>
      <c r="BA207" s="1439"/>
      <c r="BB207" s="1439"/>
      <c r="BC207" s="1439"/>
      <c r="BD207" s="1439"/>
      <c r="BE207" s="1439"/>
      <c r="BF207" s="1439"/>
      <c r="BG207" s="1439"/>
      <c r="BH207" s="1439"/>
      <c r="BI207" s="1439"/>
      <c r="BJ207" s="1439"/>
      <c r="BK207" s="1439"/>
      <c r="BL207" s="1439"/>
      <c r="BM207" s="1439"/>
      <c r="BN207" s="1439"/>
      <c r="BO207" s="1439"/>
      <c r="BP207" s="1439"/>
      <c r="BQ207" s="1439"/>
      <c r="BR207" s="1439"/>
      <c r="BS207" s="1439"/>
      <c r="BT207" s="1439"/>
      <c r="BU207" s="1439"/>
      <c r="BV207" s="1439"/>
    </row>
    <row r="208" spans="1:74" x14ac:dyDescent="0.25">
      <c r="A208" s="1439"/>
      <c r="B208" s="1439"/>
      <c r="C208" s="1439"/>
      <c r="D208" s="1439"/>
      <c r="E208" s="1439"/>
      <c r="F208" s="1439"/>
      <c r="G208" s="1439"/>
      <c r="H208" s="1439"/>
      <c r="I208" s="1439"/>
      <c r="J208" s="1439"/>
      <c r="K208" s="1439"/>
      <c r="L208" s="1439"/>
      <c r="M208" s="1439"/>
      <c r="N208" s="1439"/>
      <c r="O208" s="1439"/>
      <c r="P208" s="1439"/>
      <c r="Q208" s="1439"/>
      <c r="R208" s="1439"/>
      <c r="S208" s="1439"/>
      <c r="T208" s="1439"/>
      <c r="U208" s="1439"/>
      <c r="V208" s="1439"/>
      <c r="W208" s="1439"/>
      <c r="X208" s="1439"/>
      <c r="Y208" s="1439"/>
      <c r="Z208" s="1439"/>
      <c r="AA208" s="1439"/>
      <c r="AB208" s="1439"/>
      <c r="AC208" s="1439"/>
      <c r="AD208" s="1439"/>
      <c r="AE208" s="1439"/>
      <c r="AF208" s="1439"/>
      <c r="AG208" s="1439"/>
      <c r="AH208" s="1439"/>
      <c r="AI208" s="1439"/>
      <c r="AJ208" s="1439"/>
      <c r="AK208" s="1439"/>
      <c r="AL208" s="1439"/>
      <c r="AM208" s="1439"/>
      <c r="AN208" s="1439"/>
      <c r="AO208" s="1439"/>
      <c r="AP208" s="1439"/>
      <c r="AQ208" s="1439"/>
      <c r="AR208" s="1439"/>
      <c r="AS208" s="1439"/>
      <c r="AT208" s="1439"/>
      <c r="AU208" s="1439"/>
      <c r="AV208" s="1439"/>
      <c r="AW208" s="1439"/>
      <c r="AX208" s="1439"/>
      <c r="AY208" s="1439"/>
      <c r="AZ208" s="1439"/>
      <c r="BA208" s="1439"/>
      <c r="BB208" s="1439"/>
      <c r="BC208" s="1439"/>
      <c r="BD208" s="1439"/>
      <c r="BE208" s="1439"/>
      <c r="BF208" s="1439"/>
      <c r="BG208" s="1439"/>
      <c r="BH208" s="1439"/>
      <c r="BI208" s="1439"/>
      <c r="BJ208" s="1439"/>
      <c r="BK208" s="1439"/>
      <c r="BL208" s="1439"/>
      <c r="BM208" s="1439"/>
      <c r="BN208" s="1439"/>
      <c r="BO208" s="1439"/>
      <c r="BP208" s="1439"/>
      <c r="BQ208" s="1439"/>
      <c r="BR208" s="1439"/>
      <c r="BS208" s="1439"/>
      <c r="BT208" s="1439"/>
      <c r="BU208" s="1439"/>
      <c r="BV208" s="1439"/>
    </row>
    <row r="209" spans="1:74" x14ac:dyDescent="0.25">
      <c r="A209" s="1439"/>
      <c r="B209" s="1439"/>
      <c r="C209" s="1439"/>
      <c r="D209" s="1439"/>
      <c r="E209" s="1439"/>
      <c r="F209" s="1439"/>
      <c r="G209" s="1439"/>
      <c r="H209" s="1439"/>
      <c r="I209" s="1439"/>
      <c r="J209" s="1439"/>
      <c r="K209" s="1439"/>
      <c r="L209" s="1439"/>
      <c r="M209" s="1439"/>
      <c r="N209" s="1439"/>
      <c r="O209" s="1439"/>
      <c r="P209" s="1439"/>
      <c r="Q209" s="1439"/>
      <c r="R209" s="1439"/>
      <c r="S209" s="1439"/>
      <c r="T209" s="1439"/>
      <c r="U209" s="1439"/>
      <c r="V209" s="1439"/>
      <c r="W209" s="1439"/>
      <c r="X209" s="1439"/>
      <c r="Y209" s="1439"/>
      <c r="Z209" s="1439"/>
      <c r="AA209" s="1439"/>
      <c r="AB209" s="1439"/>
      <c r="AC209" s="1439"/>
      <c r="AD209" s="1439"/>
      <c r="AE209" s="1439"/>
      <c r="AF209" s="1439"/>
      <c r="AG209" s="1439"/>
      <c r="AH209" s="1439"/>
      <c r="AI209" s="1439"/>
      <c r="AJ209" s="1439"/>
      <c r="AK209" s="1439"/>
      <c r="AL209" s="1439"/>
      <c r="AM209" s="1439"/>
      <c r="AN209" s="1439"/>
      <c r="AO209" s="1439"/>
      <c r="AP209" s="1439"/>
      <c r="AQ209" s="1439"/>
      <c r="AR209" s="1439"/>
      <c r="AS209" s="1439"/>
      <c r="AT209" s="1439"/>
      <c r="AU209" s="1439"/>
      <c r="AV209" s="1439"/>
      <c r="AW209" s="1439"/>
      <c r="AX209" s="1439"/>
      <c r="AY209" s="1439"/>
      <c r="AZ209" s="1439"/>
      <c r="BA209" s="1439"/>
      <c r="BB209" s="1439"/>
      <c r="BC209" s="1439"/>
      <c r="BD209" s="1439"/>
      <c r="BE209" s="1439"/>
      <c r="BF209" s="1439"/>
      <c r="BG209" s="1439"/>
      <c r="BH209" s="1439"/>
      <c r="BI209" s="1439"/>
      <c r="BJ209" s="1439"/>
      <c r="BK209" s="1439"/>
      <c r="BL209" s="1439"/>
      <c r="BM209" s="1439"/>
      <c r="BN209" s="1439"/>
      <c r="BO209" s="1439"/>
      <c r="BP209" s="1439"/>
      <c r="BQ209" s="1439"/>
      <c r="BR209" s="1439"/>
      <c r="BS209" s="1439"/>
      <c r="BT209" s="1439"/>
      <c r="BU209" s="1439"/>
      <c r="BV209" s="1439"/>
    </row>
    <row r="210" spans="1:74" x14ac:dyDescent="0.25">
      <c r="A210" s="1439"/>
      <c r="B210" s="1439"/>
      <c r="C210" s="1439"/>
      <c r="D210" s="1439"/>
      <c r="E210" s="1439"/>
      <c r="F210" s="1439"/>
      <c r="G210" s="1439"/>
      <c r="H210" s="1439"/>
      <c r="I210" s="1439"/>
      <c r="J210" s="1439"/>
      <c r="K210" s="1439"/>
      <c r="L210" s="1439"/>
      <c r="M210" s="1439"/>
      <c r="N210" s="1439"/>
      <c r="O210" s="1439"/>
      <c r="P210" s="1439"/>
      <c r="Q210" s="1439"/>
      <c r="R210" s="1439"/>
      <c r="S210" s="1439"/>
      <c r="T210" s="1439"/>
      <c r="U210" s="1439"/>
      <c r="V210" s="1439"/>
      <c r="W210" s="1439"/>
      <c r="X210" s="1439"/>
      <c r="Y210" s="1439"/>
      <c r="Z210" s="1439"/>
      <c r="AA210" s="1439"/>
      <c r="AB210" s="1439"/>
      <c r="AC210" s="1439"/>
      <c r="AD210" s="1439"/>
      <c r="AE210" s="1439"/>
      <c r="AF210" s="1439"/>
      <c r="AG210" s="1439"/>
      <c r="AH210" s="1439"/>
      <c r="AI210" s="1439"/>
      <c r="AJ210" s="1439"/>
      <c r="AK210" s="1439"/>
      <c r="AL210" s="1439"/>
      <c r="AM210" s="1439"/>
      <c r="AN210" s="1439"/>
      <c r="AO210" s="1439"/>
      <c r="AP210" s="1439"/>
      <c r="AQ210" s="1439"/>
      <c r="AR210" s="1439"/>
      <c r="AS210" s="1439"/>
      <c r="AT210" s="1439"/>
      <c r="AU210" s="1439"/>
      <c r="AV210" s="1439"/>
      <c r="AW210" s="1439"/>
      <c r="AX210" s="1439"/>
      <c r="AY210" s="1439"/>
      <c r="AZ210" s="1439"/>
      <c r="BA210" s="1439"/>
      <c r="BB210" s="1439"/>
      <c r="BC210" s="1439"/>
      <c r="BD210" s="1439"/>
      <c r="BE210" s="1439"/>
      <c r="BF210" s="1439"/>
      <c r="BG210" s="1439"/>
      <c r="BH210" s="1439"/>
      <c r="BI210" s="1439"/>
      <c r="BJ210" s="1439"/>
      <c r="BK210" s="1439"/>
      <c r="BL210" s="1439"/>
      <c r="BM210" s="1439"/>
      <c r="BN210" s="1439"/>
      <c r="BO210" s="1439"/>
      <c r="BP210" s="1439"/>
      <c r="BQ210" s="1439"/>
      <c r="BR210" s="1439"/>
      <c r="BS210" s="1439"/>
      <c r="BT210" s="1439"/>
      <c r="BU210" s="1439"/>
      <c r="BV210" s="1439"/>
    </row>
    <row r="211" spans="1:74" x14ac:dyDescent="0.25">
      <c r="A211" s="1439"/>
      <c r="B211" s="1439"/>
      <c r="C211" s="1439"/>
      <c r="D211" s="1439"/>
      <c r="E211" s="1439"/>
      <c r="F211" s="1439"/>
      <c r="G211" s="1439"/>
      <c r="H211" s="1439"/>
      <c r="I211" s="1439"/>
      <c r="J211" s="1439"/>
      <c r="K211" s="1439"/>
      <c r="L211" s="1439"/>
      <c r="M211" s="1439"/>
      <c r="N211" s="1439"/>
      <c r="O211" s="1439"/>
      <c r="P211" s="1439"/>
      <c r="Q211" s="1439"/>
      <c r="R211" s="1439"/>
      <c r="S211" s="1439"/>
      <c r="T211" s="1439"/>
      <c r="U211" s="1439"/>
      <c r="V211" s="1439"/>
      <c r="W211" s="1439"/>
      <c r="X211" s="1439"/>
      <c r="Y211" s="1439"/>
      <c r="Z211" s="1439"/>
      <c r="AA211" s="1439"/>
      <c r="AB211" s="1439"/>
      <c r="AC211" s="1439"/>
      <c r="AD211" s="1439"/>
      <c r="AE211" s="1439"/>
      <c r="AF211" s="1439"/>
      <c r="AG211" s="1439"/>
      <c r="AH211" s="1439"/>
      <c r="AI211" s="1439"/>
      <c r="AJ211" s="1439"/>
      <c r="AK211" s="1439"/>
      <c r="AL211" s="1439"/>
      <c r="AM211" s="1439"/>
      <c r="AN211" s="1439"/>
      <c r="AO211" s="1439"/>
      <c r="AP211" s="1439"/>
      <c r="AQ211" s="1439"/>
      <c r="AR211" s="1439"/>
      <c r="AS211" s="1439"/>
      <c r="AT211" s="1439"/>
      <c r="AU211" s="1439"/>
      <c r="AV211" s="1439"/>
      <c r="AW211" s="1439"/>
      <c r="AX211" s="1439"/>
      <c r="AY211" s="1439"/>
      <c r="AZ211" s="1439"/>
      <c r="BA211" s="1439"/>
      <c r="BB211" s="1439"/>
      <c r="BC211" s="1439"/>
      <c r="BD211" s="1439"/>
      <c r="BE211" s="1439"/>
      <c r="BF211" s="1439"/>
      <c r="BG211" s="1439"/>
      <c r="BH211" s="1439"/>
      <c r="BI211" s="1439"/>
      <c r="BJ211" s="1439"/>
      <c r="BK211" s="1439"/>
      <c r="BL211" s="1439"/>
      <c r="BM211" s="1439"/>
      <c r="BN211" s="1439"/>
      <c r="BO211" s="1439"/>
      <c r="BP211" s="1439"/>
      <c r="BQ211" s="1439"/>
      <c r="BR211" s="1439"/>
      <c r="BS211" s="1439"/>
      <c r="BT211" s="1439"/>
      <c r="BU211" s="1439"/>
      <c r="BV211" s="1439"/>
    </row>
    <row r="212" spans="1:74" x14ac:dyDescent="0.25">
      <c r="A212" s="1439"/>
      <c r="B212" s="1439"/>
      <c r="C212" s="1439"/>
      <c r="D212" s="1439"/>
      <c r="E212" s="1439"/>
      <c r="F212" s="1439"/>
      <c r="G212" s="1439"/>
      <c r="H212" s="1439"/>
      <c r="I212" s="1439"/>
      <c r="J212" s="1439"/>
      <c r="K212" s="1439"/>
      <c r="L212" s="1439"/>
      <c r="M212" s="1439"/>
      <c r="N212" s="1439"/>
      <c r="O212" s="1439"/>
      <c r="P212" s="1439"/>
      <c r="Q212" s="1439"/>
      <c r="R212" s="1439"/>
      <c r="S212" s="1439"/>
      <c r="T212" s="1439"/>
      <c r="U212" s="1439"/>
      <c r="V212" s="1439"/>
      <c r="W212" s="1439"/>
      <c r="X212" s="1439"/>
      <c r="Y212" s="1439"/>
      <c r="Z212" s="1439"/>
      <c r="AA212" s="1439"/>
      <c r="AB212" s="1439"/>
      <c r="AC212" s="1439"/>
      <c r="AD212" s="1439"/>
      <c r="AE212" s="1439"/>
      <c r="AF212" s="1439"/>
      <c r="AG212" s="1439"/>
      <c r="AH212" s="1439"/>
      <c r="AI212" s="1439"/>
      <c r="AJ212" s="1439"/>
      <c r="AK212" s="1439"/>
      <c r="AL212" s="1439"/>
      <c r="AM212" s="1439"/>
      <c r="AN212" s="1439"/>
      <c r="AO212" s="1439"/>
      <c r="AP212" s="1439"/>
      <c r="AQ212" s="1439"/>
      <c r="AR212" s="1439"/>
      <c r="AS212" s="1439"/>
      <c r="AT212" s="1439"/>
      <c r="AU212" s="1439"/>
      <c r="AV212" s="1439"/>
      <c r="AW212" s="1439"/>
      <c r="AX212" s="1439"/>
      <c r="AY212" s="1439"/>
      <c r="AZ212" s="1439"/>
      <c r="BA212" s="1439"/>
      <c r="BB212" s="1439"/>
      <c r="BC212" s="1439"/>
      <c r="BD212" s="1439"/>
      <c r="BE212" s="1439"/>
      <c r="BF212" s="1439"/>
      <c r="BG212" s="1439"/>
      <c r="BH212" s="1439"/>
      <c r="BI212" s="1439"/>
      <c r="BJ212" s="1439"/>
      <c r="BK212" s="1439"/>
      <c r="BL212" s="1439"/>
      <c r="BM212" s="1439"/>
      <c r="BN212" s="1439"/>
      <c r="BO212" s="1439"/>
      <c r="BP212" s="1439"/>
      <c r="BQ212" s="1439"/>
      <c r="BR212" s="1439"/>
      <c r="BS212" s="1439"/>
      <c r="BT212" s="1439"/>
      <c r="BU212" s="1439"/>
      <c r="BV212" s="1439"/>
    </row>
    <row r="213" spans="1:74" x14ac:dyDescent="0.25">
      <c r="A213" s="1439"/>
      <c r="B213" s="1439"/>
      <c r="C213" s="1439"/>
      <c r="D213" s="1439"/>
      <c r="E213" s="1439"/>
      <c r="F213" s="1439"/>
      <c r="G213" s="1439"/>
      <c r="H213" s="1439"/>
      <c r="I213" s="1439"/>
      <c r="J213" s="1439"/>
      <c r="K213" s="1439"/>
      <c r="L213" s="1439"/>
      <c r="M213" s="1439"/>
      <c r="N213" s="1439"/>
      <c r="O213" s="1439"/>
      <c r="P213" s="1439"/>
      <c r="Q213" s="1439"/>
      <c r="R213" s="1439"/>
      <c r="S213" s="1439"/>
      <c r="T213" s="1439"/>
      <c r="U213" s="1439"/>
      <c r="V213" s="1439"/>
      <c r="W213" s="1439"/>
      <c r="X213" s="1439"/>
      <c r="Y213" s="1439"/>
      <c r="Z213" s="1439"/>
      <c r="AA213" s="1439"/>
      <c r="AB213" s="1439"/>
      <c r="AC213" s="1439"/>
      <c r="AD213" s="1439"/>
      <c r="AE213" s="1439"/>
      <c r="AF213" s="1439"/>
      <c r="AG213" s="1439"/>
      <c r="AH213" s="1439"/>
      <c r="AI213" s="1439"/>
      <c r="AJ213" s="1439"/>
      <c r="AK213" s="1439"/>
      <c r="AL213" s="1439"/>
      <c r="AM213" s="1439"/>
      <c r="AN213" s="1439"/>
      <c r="AO213" s="1439"/>
      <c r="AP213" s="1439"/>
      <c r="AQ213" s="1439"/>
      <c r="AR213" s="1439"/>
      <c r="AS213" s="1439"/>
      <c r="AT213" s="1439"/>
      <c r="AU213" s="1439"/>
      <c r="AV213" s="1439"/>
      <c r="AW213" s="1439"/>
      <c r="AX213" s="1439"/>
      <c r="AY213" s="1439"/>
      <c r="AZ213" s="1439"/>
      <c r="BA213" s="1439"/>
      <c r="BB213" s="1439"/>
      <c r="BC213" s="1439"/>
      <c r="BD213" s="1439"/>
      <c r="BE213" s="1439"/>
      <c r="BF213" s="1439"/>
      <c r="BG213" s="1439"/>
      <c r="BH213" s="1439"/>
      <c r="BI213" s="1439"/>
      <c r="BJ213" s="1439"/>
      <c r="BK213" s="1439"/>
      <c r="BL213" s="1439"/>
      <c r="BM213" s="1439"/>
      <c r="BN213" s="1439"/>
      <c r="BO213" s="1439"/>
      <c r="BP213" s="1439"/>
      <c r="BQ213" s="1439"/>
      <c r="BR213" s="1439"/>
      <c r="BS213" s="1439"/>
      <c r="BT213" s="1439"/>
      <c r="BU213" s="1439"/>
      <c r="BV213" s="1439"/>
    </row>
    <row r="214" spans="1:74" x14ac:dyDescent="0.25">
      <c r="A214" s="1439"/>
      <c r="B214" s="1439"/>
      <c r="C214" s="1439"/>
      <c r="D214" s="1439"/>
      <c r="E214" s="1439"/>
      <c r="F214" s="1439"/>
      <c r="G214" s="1439"/>
      <c r="H214" s="1439"/>
      <c r="I214" s="1439"/>
      <c r="J214" s="1439"/>
      <c r="K214" s="1439"/>
      <c r="L214" s="1439"/>
      <c r="M214" s="1439"/>
      <c r="N214" s="1439"/>
      <c r="O214" s="1439"/>
      <c r="P214" s="1439"/>
      <c r="Q214" s="1439"/>
      <c r="R214" s="1439"/>
      <c r="S214" s="1439"/>
      <c r="T214" s="1439"/>
      <c r="U214" s="1439"/>
      <c r="V214" s="1439"/>
      <c r="W214" s="1439"/>
      <c r="X214" s="1439"/>
      <c r="Y214" s="1439"/>
      <c r="Z214" s="1439"/>
      <c r="AA214" s="1439"/>
      <c r="AB214" s="1439"/>
      <c r="AC214" s="1439"/>
      <c r="AD214" s="1439"/>
      <c r="AE214" s="1439"/>
      <c r="AF214" s="1439"/>
      <c r="AG214" s="1439"/>
      <c r="AH214" s="1439"/>
      <c r="AI214" s="1439"/>
      <c r="AJ214" s="1439"/>
      <c r="AK214" s="1439"/>
      <c r="AL214" s="1439"/>
      <c r="AM214" s="1439"/>
      <c r="AN214" s="1439"/>
      <c r="AO214" s="1439"/>
      <c r="AP214" s="1439"/>
      <c r="AQ214" s="1439"/>
      <c r="AR214" s="1439"/>
      <c r="AS214" s="1439"/>
      <c r="AT214" s="1439"/>
      <c r="AU214" s="1439"/>
      <c r="AV214" s="1439"/>
      <c r="AW214" s="1439"/>
      <c r="AX214" s="1439"/>
      <c r="AY214" s="1439"/>
      <c r="AZ214" s="1439"/>
      <c r="BA214" s="1439"/>
      <c r="BB214" s="1439"/>
      <c r="BC214" s="1439"/>
      <c r="BD214" s="1439"/>
      <c r="BE214" s="1439"/>
      <c r="BF214" s="1439"/>
      <c r="BG214" s="1439"/>
      <c r="BH214" s="1439"/>
      <c r="BI214" s="1439"/>
      <c r="BJ214" s="1439"/>
      <c r="BK214" s="1439"/>
      <c r="BL214" s="1439"/>
      <c r="BM214" s="1439"/>
      <c r="BN214" s="1439"/>
      <c r="BO214" s="1439"/>
      <c r="BP214" s="1439"/>
      <c r="BQ214" s="1439"/>
      <c r="BR214" s="1439"/>
      <c r="BS214" s="1439"/>
      <c r="BT214" s="1439"/>
      <c r="BU214" s="1439"/>
      <c r="BV214" s="1439"/>
    </row>
    <row r="215" spans="1:74" x14ac:dyDescent="0.25">
      <c r="A215" s="1439"/>
      <c r="B215" s="1439"/>
      <c r="C215" s="1439"/>
      <c r="D215" s="1439"/>
      <c r="E215" s="1439"/>
      <c r="F215" s="1439"/>
      <c r="G215" s="1439"/>
      <c r="H215" s="1439"/>
      <c r="I215" s="1439"/>
      <c r="J215" s="1439"/>
      <c r="K215" s="1439"/>
      <c r="L215" s="1439"/>
      <c r="M215" s="1439"/>
      <c r="N215" s="1439"/>
      <c r="O215" s="1439"/>
      <c r="P215" s="1439"/>
      <c r="Q215" s="1439"/>
      <c r="R215" s="1439"/>
      <c r="S215" s="1439"/>
      <c r="T215" s="1439"/>
      <c r="U215" s="1439"/>
      <c r="V215" s="1439"/>
      <c r="W215" s="1439"/>
      <c r="X215" s="1439"/>
      <c r="Y215" s="1439"/>
      <c r="Z215" s="1439"/>
      <c r="AA215" s="1439"/>
      <c r="AB215" s="1439"/>
      <c r="AC215" s="1439"/>
      <c r="AD215" s="1439"/>
      <c r="AE215" s="1439"/>
      <c r="AF215" s="1439"/>
      <c r="AG215" s="1439"/>
      <c r="AH215" s="1439"/>
      <c r="AI215" s="1439"/>
      <c r="AJ215" s="1439"/>
      <c r="AK215" s="1439"/>
      <c r="AL215" s="1439"/>
      <c r="AM215" s="1439"/>
      <c r="AN215" s="1439"/>
      <c r="AO215" s="1439"/>
      <c r="AP215" s="1439"/>
      <c r="AQ215" s="1439"/>
      <c r="AR215" s="1439"/>
      <c r="AS215" s="1439"/>
      <c r="AT215" s="1439"/>
      <c r="AU215" s="1439"/>
      <c r="AV215" s="1439"/>
      <c r="AW215" s="1439"/>
      <c r="AX215" s="1439"/>
      <c r="AY215" s="1439"/>
      <c r="AZ215" s="1439"/>
      <c r="BA215" s="1439"/>
      <c r="BB215" s="1439"/>
      <c r="BC215" s="1439"/>
      <c r="BD215" s="1439"/>
      <c r="BE215" s="1439"/>
      <c r="BF215" s="1439"/>
      <c r="BG215" s="1439"/>
      <c r="BH215" s="1439"/>
      <c r="BI215" s="1439"/>
      <c r="BJ215" s="1439"/>
      <c r="BK215" s="1439"/>
      <c r="BL215" s="1439"/>
      <c r="BM215" s="1439"/>
      <c r="BN215" s="1439"/>
      <c r="BO215" s="1439"/>
      <c r="BP215" s="1439"/>
      <c r="BQ215" s="1439"/>
      <c r="BR215" s="1439"/>
      <c r="BS215" s="1439"/>
      <c r="BT215" s="1439"/>
      <c r="BU215" s="1439"/>
      <c r="BV215" s="1439"/>
    </row>
    <row r="216" spans="1:74" x14ac:dyDescent="0.25">
      <c r="A216" s="1439"/>
      <c r="B216" s="1439"/>
      <c r="C216" s="1439"/>
      <c r="D216" s="1439"/>
      <c r="E216" s="1439"/>
      <c r="F216" s="1439"/>
      <c r="G216" s="1439"/>
      <c r="H216" s="1439"/>
      <c r="I216" s="1439"/>
      <c r="J216" s="1439"/>
      <c r="K216" s="1439"/>
      <c r="L216" s="1439"/>
      <c r="M216" s="1439"/>
      <c r="N216" s="1439"/>
      <c r="O216" s="1439"/>
      <c r="P216" s="1439"/>
      <c r="Q216" s="1439"/>
      <c r="R216" s="1439"/>
      <c r="S216" s="1439"/>
      <c r="T216" s="1439"/>
      <c r="U216" s="1439"/>
      <c r="V216" s="1439"/>
      <c r="W216" s="1439"/>
      <c r="X216" s="1439"/>
      <c r="Y216" s="1439"/>
      <c r="Z216" s="1439"/>
      <c r="AA216" s="1439"/>
      <c r="AB216" s="1439"/>
      <c r="AC216" s="1439"/>
      <c r="AD216" s="1439"/>
      <c r="AE216" s="1439"/>
      <c r="AF216" s="1439"/>
      <c r="AG216" s="1439"/>
      <c r="AH216" s="1439"/>
      <c r="AI216" s="1439"/>
      <c r="AJ216" s="1439"/>
      <c r="AK216" s="1439"/>
      <c r="AL216" s="1439"/>
      <c r="AM216" s="1439"/>
      <c r="AN216" s="1439"/>
      <c r="AO216" s="1439"/>
      <c r="AP216" s="1439"/>
      <c r="AQ216" s="1439"/>
      <c r="AR216" s="1439"/>
      <c r="AS216" s="1439"/>
      <c r="AT216" s="1439"/>
      <c r="AU216" s="1439"/>
      <c r="AV216" s="1439"/>
      <c r="AW216" s="1439"/>
      <c r="AX216" s="1439"/>
      <c r="AY216" s="1439"/>
      <c r="AZ216" s="1439"/>
      <c r="BA216" s="1439"/>
      <c r="BB216" s="1439"/>
      <c r="BC216" s="1439"/>
      <c r="BD216" s="1439"/>
      <c r="BE216" s="1439"/>
      <c r="BF216" s="1439"/>
      <c r="BG216" s="1439"/>
      <c r="BH216" s="1439"/>
      <c r="BI216" s="1439"/>
      <c r="BJ216" s="1439"/>
      <c r="BK216" s="1439"/>
      <c r="BL216" s="1439"/>
      <c r="BM216" s="1439"/>
      <c r="BN216" s="1439"/>
      <c r="BO216" s="1439"/>
      <c r="BP216" s="1439"/>
      <c r="BQ216" s="1439"/>
      <c r="BR216" s="1439"/>
      <c r="BS216" s="1439"/>
      <c r="BT216" s="1439"/>
      <c r="BU216" s="1439"/>
      <c r="BV216" s="1439"/>
    </row>
    <row r="217" spans="1:74" x14ac:dyDescent="0.25">
      <c r="A217" s="1439"/>
      <c r="B217" s="1439"/>
      <c r="C217" s="1439"/>
      <c r="D217" s="1439"/>
      <c r="E217" s="1439"/>
      <c r="F217" s="1439"/>
      <c r="G217" s="1439"/>
      <c r="H217" s="1439"/>
      <c r="I217" s="1439"/>
      <c r="J217" s="1439"/>
      <c r="K217" s="1439"/>
      <c r="L217" s="1439"/>
      <c r="M217" s="1439"/>
      <c r="N217" s="1439"/>
      <c r="O217" s="1439"/>
      <c r="P217" s="1439"/>
      <c r="Q217" s="1439"/>
      <c r="R217" s="1439"/>
      <c r="S217" s="1439"/>
      <c r="T217" s="1439"/>
      <c r="U217" s="1439"/>
      <c r="V217" s="1439"/>
      <c r="W217" s="1439"/>
      <c r="X217" s="1439"/>
      <c r="Y217" s="1439"/>
      <c r="Z217" s="1439"/>
      <c r="AA217" s="1439"/>
      <c r="AB217" s="1439"/>
      <c r="AC217" s="1439"/>
      <c r="AD217" s="1439"/>
      <c r="AE217" s="1439"/>
      <c r="AF217" s="1439"/>
      <c r="AG217" s="1439"/>
      <c r="AH217" s="1439"/>
      <c r="AI217" s="1439"/>
      <c r="AJ217" s="1439"/>
      <c r="AK217" s="1439"/>
      <c r="AL217" s="1439"/>
      <c r="AM217" s="1439"/>
      <c r="AN217" s="1439"/>
      <c r="AO217" s="1439"/>
      <c r="AP217" s="1439"/>
      <c r="AQ217" s="1439"/>
      <c r="AR217" s="1439"/>
      <c r="AS217" s="1439"/>
      <c r="AT217" s="1439"/>
      <c r="AU217" s="1439"/>
      <c r="AV217" s="1439"/>
      <c r="AW217" s="1439"/>
      <c r="AX217" s="1439"/>
      <c r="AY217" s="1439"/>
      <c r="AZ217" s="1439"/>
      <c r="BA217" s="1439"/>
      <c r="BB217" s="1439"/>
      <c r="BC217" s="1439"/>
      <c r="BD217" s="1439"/>
      <c r="BE217" s="1439"/>
      <c r="BF217" s="1439"/>
      <c r="BG217" s="1439"/>
      <c r="BH217" s="1439"/>
      <c r="BI217" s="1439"/>
      <c r="BJ217" s="1439"/>
      <c r="BK217" s="1439"/>
      <c r="BL217" s="1439"/>
      <c r="BM217" s="1439"/>
      <c r="BN217" s="1439"/>
      <c r="BO217" s="1439"/>
      <c r="BP217" s="1439"/>
      <c r="BQ217" s="1439"/>
      <c r="BR217" s="1439"/>
      <c r="BS217" s="1439"/>
      <c r="BT217" s="1439"/>
      <c r="BU217" s="1439"/>
      <c r="BV217" s="1439"/>
    </row>
    <row r="218" spans="1:74" x14ac:dyDescent="0.25">
      <c r="A218" s="1439"/>
      <c r="B218" s="1439"/>
      <c r="C218" s="1439"/>
      <c r="D218" s="1439"/>
      <c r="E218" s="1439"/>
      <c r="F218" s="1439"/>
      <c r="G218" s="1439"/>
      <c r="H218" s="1439"/>
      <c r="I218" s="1439"/>
      <c r="J218" s="1439"/>
      <c r="K218" s="1439"/>
      <c r="L218" s="1439"/>
      <c r="M218" s="1439"/>
      <c r="N218" s="1439"/>
      <c r="O218" s="1439"/>
      <c r="P218" s="1439"/>
      <c r="Q218" s="1439"/>
      <c r="R218" s="1439"/>
      <c r="S218" s="1439"/>
      <c r="T218" s="1439"/>
      <c r="U218" s="1439"/>
      <c r="V218" s="1439"/>
      <c r="W218" s="1439"/>
      <c r="X218" s="1439"/>
      <c r="Y218" s="1439"/>
      <c r="Z218" s="1439"/>
      <c r="AA218" s="1439"/>
      <c r="AB218" s="1439"/>
      <c r="AC218" s="1439"/>
      <c r="AD218" s="1439"/>
      <c r="AE218" s="1439"/>
      <c r="AF218" s="1439"/>
      <c r="AG218" s="1439"/>
      <c r="AH218" s="1439"/>
      <c r="AI218" s="1439"/>
      <c r="AJ218" s="1439"/>
      <c r="AK218" s="1439"/>
      <c r="AL218" s="1439"/>
      <c r="AM218" s="1439"/>
      <c r="AN218" s="1439"/>
      <c r="AO218" s="1439"/>
      <c r="AP218" s="1439"/>
      <c r="AQ218" s="1439"/>
      <c r="AR218" s="1439"/>
      <c r="AS218" s="1439"/>
      <c r="AT218" s="1439"/>
      <c r="AU218" s="1439"/>
      <c r="AV218" s="1439"/>
      <c r="AW218" s="1439"/>
      <c r="AX218" s="1439"/>
      <c r="AY218" s="1439"/>
      <c r="AZ218" s="1439"/>
      <c r="BA218" s="1439"/>
      <c r="BB218" s="1439"/>
      <c r="BC218" s="1439"/>
      <c r="BD218" s="1439"/>
      <c r="BE218" s="1439"/>
      <c r="BF218" s="1439"/>
      <c r="BG218" s="1439"/>
      <c r="BH218" s="1439"/>
      <c r="BI218" s="1439"/>
      <c r="BJ218" s="1439"/>
      <c r="BK218" s="1439"/>
      <c r="BL218" s="1439"/>
      <c r="BM218" s="1439"/>
      <c r="BN218" s="1439"/>
      <c r="BO218" s="1439"/>
      <c r="BP218" s="1439"/>
      <c r="BQ218" s="1439"/>
      <c r="BR218" s="1439"/>
      <c r="BS218" s="1439"/>
      <c r="BT218" s="1439"/>
      <c r="BU218" s="1439"/>
      <c r="BV218" s="1439"/>
    </row>
    <row r="219" spans="1:74" x14ac:dyDescent="0.25">
      <c r="A219" s="1439"/>
      <c r="B219" s="1439"/>
      <c r="C219" s="1439"/>
      <c r="D219" s="1439"/>
      <c r="E219" s="1439"/>
      <c r="F219" s="1439"/>
      <c r="G219" s="1439"/>
      <c r="H219" s="1439"/>
      <c r="I219" s="1439"/>
      <c r="J219" s="1439"/>
      <c r="K219" s="1439"/>
      <c r="L219" s="1439"/>
      <c r="M219" s="1439"/>
      <c r="N219" s="1439"/>
      <c r="O219" s="1439"/>
      <c r="P219" s="1439"/>
      <c r="Q219" s="1439"/>
      <c r="R219" s="1439"/>
      <c r="S219" s="1439"/>
      <c r="T219" s="1439"/>
      <c r="U219" s="1439"/>
      <c r="V219" s="1439"/>
      <c r="W219" s="1439"/>
      <c r="X219" s="1439"/>
      <c r="Y219" s="1439"/>
      <c r="Z219" s="1439"/>
      <c r="AA219" s="1439"/>
      <c r="AB219" s="1439"/>
      <c r="AC219" s="1439"/>
      <c r="AD219" s="1439"/>
      <c r="AE219" s="1439"/>
      <c r="AF219" s="1439"/>
      <c r="AG219" s="1439"/>
      <c r="AH219" s="1439"/>
      <c r="AI219" s="1439"/>
      <c r="AJ219" s="1439"/>
      <c r="AK219" s="1439"/>
      <c r="AL219" s="1439"/>
      <c r="AM219" s="1439"/>
      <c r="AN219" s="1439"/>
      <c r="AO219" s="1439"/>
      <c r="AP219" s="1439"/>
      <c r="AQ219" s="1439"/>
      <c r="AR219" s="1439"/>
      <c r="AS219" s="1439"/>
      <c r="AT219" s="1439"/>
      <c r="AU219" s="1439"/>
      <c r="AV219" s="1439"/>
      <c r="AW219" s="1439"/>
      <c r="AX219" s="1439"/>
      <c r="AY219" s="1439"/>
      <c r="AZ219" s="1439"/>
      <c r="BA219" s="1439"/>
      <c r="BB219" s="1439"/>
      <c r="BC219" s="1439"/>
      <c r="BD219" s="1439"/>
      <c r="BE219" s="1439"/>
      <c r="BF219" s="1439"/>
      <c r="BG219" s="1439"/>
      <c r="BH219" s="1439"/>
      <c r="BI219" s="1439"/>
      <c r="BJ219" s="1439"/>
      <c r="BK219" s="1439"/>
      <c r="BL219" s="1439"/>
      <c r="BM219" s="1439"/>
      <c r="BN219" s="1439"/>
      <c r="BO219" s="1439"/>
      <c r="BP219" s="1439"/>
      <c r="BQ219" s="1439"/>
      <c r="BR219" s="1439"/>
      <c r="BS219" s="1439"/>
      <c r="BT219" s="1439"/>
      <c r="BU219" s="1439"/>
      <c r="BV219" s="1439"/>
    </row>
    <row r="220" spans="1:74" x14ac:dyDescent="0.25">
      <c r="A220" s="1439"/>
      <c r="B220" s="1439"/>
      <c r="C220" s="1439"/>
      <c r="D220" s="1439"/>
      <c r="E220" s="1439"/>
      <c r="F220" s="1439"/>
      <c r="G220" s="1439"/>
      <c r="H220" s="1439"/>
      <c r="I220" s="1439"/>
      <c r="J220" s="1439"/>
      <c r="K220" s="1439"/>
      <c r="L220" s="1439"/>
      <c r="M220" s="1439"/>
      <c r="N220" s="1439"/>
      <c r="O220" s="1439"/>
      <c r="P220" s="1439"/>
      <c r="Q220" s="1439"/>
      <c r="R220" s="1439"/>
      <c r="S220" s="1439"/>
      <c r="T220" s="1439"/>
      <c r="U220" s="1439"/>
      <c r="V220" s="1439"/>
      <c r="W220" s="1439"/>
      <c r="X220" s="1439"/>
      <c r="Y220" s="1439"/>
      <c r="Z220" s="1439"/>
      <c r="AA220" s="1439"/>
      <c r="AB220" s="1439"/>
      <c r="AC220" s="1439"/>
      <c r="AD220" s="1439"/>
      <c r="AE220" s="1439"/>
      <c r="AF220" s="1439"/>
      <c r="AG220" s="1439"/>
      <c r="AH220" s="1439"/>
      <c r="AI220" s="1439"/>
      <c r="AJ220" s="1439"/>
      <c r="AK220" s="1439"/>
      <c r="AL220" s="1439"/>
      <c r="AM220" s="1439"/>
      <c r="AN220" s="1439"/>
      <c r="AO220" s="1439"/>
      <c r="AP220" s="1439"/>
      <c r="AQ220" s="1439"/>
      <c r="AR220" s="1439"/>
      <c r="AS220" s="1439"/>
      <c r="AT220" s="1439"/>
      <c r="AU220" s="1439"/>
      <c r="AV220" s="1439"/>
      <c r="AW220" s="1439"/>
      <c r="AX220" s="1439"/>
      <c r="AY220" s="1439"/>
      <c r="AZ220" s="1439"/>
      <c r="BA220" s="1439"/>
      <c r="BB220" s="1439"/>
      <c r="BC220" s="1439"/>
      <c r="BD220" s="1439"/>
      <c r="BE220" s="1439"/>
      <c r="BF220" s="1439"/>
      <c r="BG220" s="1439"/>
      <c r="BH220" s="1439"/>
      <c r="BI220" s="1439"/>
      <c r="BJ220" s="1439"/>
      <c r="BK220" s="1439"/>
      <c r="BL220" s="1439"/>
      <c r="BM220" s="1439"/>
      <c r="BN220" s="1439"/>
      <c r="BO220" s="1439"/>
      <c r="BP220" s="1439"/>
      <c r="BQ220" s="1439"/>
      <c r="BR220" s="1439"/>
      <c r="BS220" s="1439"/>
      <c r="BT220" s="1439"/>
      <c r="BU220" s="1439"/>
      <c r="BV220" s="1439"/>
    </row>
    <row r="221" spans="1:74" x14ac:dyDescent="0.25">
      <c r="A221" s="1439"/>
      <c r="B221" s="1439"/>
      <c r="C221" s="1439"/>
      <c r="D221" s="1439"/>
      <c r="E221" s="1439"/>
      <c r="F221" s="1439"/>
      <c r="G221" s="1439"/>
      <c r="H221" s="1439"/>
      <c r="I221" s="1439"/>
      <c r="J221" s="1439"/>
      <c r="K221" s="1439"/>
      <c r="L221" s="1439"/>
      <c r="M221" s="1439"/>
      <c r="N221" s="1439"/>
      <c r="O221" s="1439"/>
      <c r="P221" s="1439"/>
      <c r="Q221" s="1439"/>
      <c r="R221" s="1439"/>
      <c r="S221" s="1439"/>
      <c r="T221" s="1439"/>
      <c r="U221" s="1439"/>
      <c r="V221" s="1439"/>
      <c r="W221" s="1439"/>
      <c r="X221" s="1439"/>
      <c r="Y221" s="1439"/>
      <c r="Z221" s="1439"/>
      <c r="AA221" s="1439"/>
      <c r="AB221" s="1439"/>
      <c r="AC221" s="1439"/>
      <c r="AD221" s="1439"/>
      <c r="AE221" s="1439"/>
      <c r="AF221" s="1439"/>
      <c r="AG221" s="1439"/>
      <c r="AH221" s="1439"/>
      <c r="AI221" s="1439"/>
      <c r="AJ221" s="1439"/>
      <c r="AK221" s="1439"/>
      <c r="AL221" s="1439"/>
      <c r="AM221" s="1439"/>
      <c r="AN221" s="1439"/>
      <c r="AO221" s="1439"/>
      <c r="AP221" s="1439"/>
      <c r="AQ221" s="1439"/>
      <c r="AR221" s="1439"/>
      <c r="AS221" s="1439"/>
      <c r="AT221" s="1439"/>
      <c r="AU221" s="1439"/>
      <c r="AV221" s="1439"/>
      <c r="AW221" s="1439"/>
      <c r="AX221" s="1439"/>
      <c r="AY221" s="1439"/>
      <c r="AZ221" s="1439"/>
      <c r="BA221" s="1439"/>
      <c r="BB221" s="1439"/>
      <c r="BC221" s="1439"/>
      <c r="BD221" s="1439"/>
      <c r="BE221" s="1439"/>
      <c r="BF221" s="1439"/>
      <c r="BG221" s="1439"/>
      <c r="BH221" s="1439"/>
      <c r="BI221" s="1439"/>
      <c r="BJ221" s="1439"/>
      <c r="BK221" s="1439"/>
      <c r="BL221" s="1439"/>
      <c r="BM221" s="1439"/>
      <c r="BN221" s="1439"/>
      <c r="BO221" s="1439"/>
      <c r="BP221" s="1439"/>
      <c r="BQ221" s="1439"/>
      <c r="BR221" s="1439"/>
      <c r="BS221" s="1439"/>
      <c r="BT221" s="1439"/>
      <c r="BU221" s="1439"/>
      <c r="BV221" s="1439"/>
    </row>
    <row r="222" spans="1:74" x14ac:dyDescent="0.25">
      <c r="A222" s="1439"/>
      <c r="B222" s="1439"/>
      <c r="C222" s="1439"/>
      <c r="D222" s="1439"/>
      <c r="E222" s="1439"/>
      <c r="F222" s="1439"/>
      <c r="G222" s="1439"/>
      <c r="H222" s="1439"/>
      <c r="I222" s="1439"/>
      <c r="J222" s="1439"/>
      <c r="K222" s="1439"/>
      <c r="L222" s="1439"/>
      <c r="M222" s="1439"/>
      <c r="N222" s="1439"/>
      <c r="O222" s="1439"/>
      <c r="P222" s="1439"/>
      <c r="Q222" s="1439"/>
      <c r="R222" s="1439"/>
      <c r="S222" s="1439"/>
      <c r="T222" s="1439"/>
      <c r="U222" s="1439"/>
      <c r="V222" s="1439"/>
      <c r="W222" s="1439"/>
      <c r="X222" s="1439"/>
      <c r="Y222" s="1439"/>
      <c r="Z222" s="1439"/>
      <c r="AA222" s="1439"/>
      <c r="AB222" s="1439"/>
      <c r="AC222" s="1439"/>
      <c r="AD222" s="1439"/>
      <c r="AE222" s="1439"/>
      <c r="AF222" s="1439"/>
      <c r="AG222" s="1439"/>
      <c r="AH222" s="1439"/>
      <c r="AI222" s="1439"/>
      <c r="AJ222" s="1439"/>
      <c r="AK222" s="1439"/>
      <c r="AL222" s="1439"/>
      <c r="AM222" s="1439"/>
      <c r="AN222" s="1439"/>
      <c r="AO222" s="1439"/>
      <c r="AP222" s="1439"/>
      <c r="AQ222" s="1439"/>
      <c r="AR222" s="1439"/>
      <c r="AS222" s="1439"/>
      <c r="AT222" s="1439"/>
      <c r="AU222" s="1439"/>
      <c r="AV222" s="1439"/>
      <c r="AW222" s="1439"/>
      <c r="AX222" s="1439"/>
      <c r="AY222" s="1439"/>
      <c r="AZ222" s="1439"/>
      <c r="BA222" s="1439"/>
      <c r="BB222" s="1439"/>
      <c r="BC222" s="1439"/>
      <c r="BD222" s="1439"/>
      <c r="BE222" s="1439"/>
      <c r="BF222" s="1439"/>
      <c r="BG222" s="1439"/>
      <c r="BH222" s="1439"/>
      <c r="BI222" s="1439"/>
      <c r="BJ222" s="1439"/>
      <c r="BK222" s="1439"/>
      <c r="BL222" s="1439"/>
      <c r="BM222" s="1439"/>
      <c r="BN222" s="1439"/>
      <c r="BO222" s="1439"/>
      <c r="BP222" s="1439"/>
      <c r="BQ222" s="1439"/>
      <c r="BR222" s="1439"/>
      <c r="BS222" s="1439"/>
      <c r="BT222" s="1439"/>
      <c r="BU222" s="1439"/>
      <c r="BV222" s="1439"/>
    </row>
    <row r="223" spans="1:74" x14ac:dyDescent="0.25">
      <c r="A223" s="1439"/>
      <c r="B223" s="1439"/>
      <c r="C223" s="1439"/>
      <c r="D223" s="1439"/>
      <c r="E223" s="1439"/>
      <c r="F223" s="1439"/>
      <c r="G223" s="1439"/>
      <c r="H223" s="1439"/>
      <c r="I223" s="1439"/>
      <c r="J223" s="1439"/>
      <c r="K223" s="1439"/>
      <c r="L223" s="1439"/>
      <c r="M223" s="1439"/>
      <c r="N223" s="1439"/>
      <c r="O223" s="1439"/>
      <c r="P223" s="1439"/>
      <c r="Q223" s="1439"/>
      <c r="R223" s="1439"/>
      <c r="S223" s="1439"/>
      <c r="T223" s="1439"/>
      <c r="U223" s="1439"/>
      <c r="V223" s="1439"/>
      <c r="W223" s="1439"/>
      <c r="X223" s="1439"/>
      <c r="Y223" s="1439"/>
      <c r="Z223" s="1439"/>
      <c r="AA223" s="1439"/>
      <c r="AB223" s="1439"/>
      <c r="AC223" s="1439"/>
      <c r="AD223" s="1439"/>
      <c r="AE223" s="1439"/>
      <c r="AF223" s="1439"/>
      <c r="AG223" s="1439"/>
      <c r="AH223" s="1439"/>
      <c r="AI223" s="1439"/>
      <c r="AJ223" s="1439"/>
      <c r="AK223" s="1439"/>
      <c r="AL223" s="1439"/>
      <c r="AM223" s="1439"/>
      <c r="AN223" s="1439"/>
      <c r="AO223" s="1439"/>
      <c r="AP223" s="1439"/>
      <c r="AQ223" s="1439"/>
      <c r="AR223" s="1439"/>
      <c r="AS223" s="1439"/>
      <c r="AT223" s="1439"/>
      <c r="AU223" s="1439"/>
      <c r="AV223" s="1439"/>
      <c r="AW223" s="1439"/>
      <c r="AX223" s="1439"/>
      <c r="AY223" s="1439"/>
      <c r="AZ223" s="1439"/>
      <c r="BA223" s="1439"/>
      <c r="BB223" s="1439"/>
      <c r="BC223" s="1439"/>
      <c r="BD223" s="1439"/>
      <c r="BE223" s="1439"/>
      <c r="BF223" s="1439"/>
      <c r="BG223" s="1439"/>
      <c r="BH223" s="1439"/>
      <c r="BI223" s="1439"/>
      <c r="BJ223" s="1439"/>
      <c r="BK223" s="1439"/>
      <c r="BL223" s="1439"/>
      <c r="BM223" s="1439"/>
      <c r="BN223" s="1439"/>
      <c r="BO223" s="1439"/>
      <c r="BP223" s="1439"/>
      <c r="BQ223" s="1439"/>
      <c r="BR223" s="1439"/>
      <c r="BS223" s="1439"/>
      <c r="BT223" s="1439"/>
      <c r="BU223" s="1439"/>
      <c r="BV223" s="1439"/>
    </row>
    <row r="224" spans="1:74" x14ac:dyDescent="0.25">
      <c r="A224" s="1439"/>
      <c r="B224" s="1439"/>
      <c r="C224" s="1439"/>
      <c r="D224" s="1439"/>
      <c r="E224" s="1439"/>
      <c r="F224" s="1439"/>
      <c r="G224" s="1439"/>
      <c r="H224" s="1439"/>
      <c r="I224" s="1439"/>
      <c r="J224" s="1439"/>
      <c r="K224" s="1439"/>
      <c r="L224" s="1439"/>
      <c r="M224" s="1439"/>
      <c r="N224" s="1439"/>
      <c r="O224" s="1439"/>
      <c r="P224" s="1439"/>
      <c r="Q224" s="1439"/>
      <c r="R224" s="1439"/>
      <c r="S224" s="1439"/>
      <c r="T224" s="1439"/>
      <c r="U224" s="1439"/>
      <c r="V224" s="1439"/>
      <c r="W224" s="1439"/>
      <c r="X224" s="1439"/>
      <c r="Y224" s="1439"/>
      <c r="Z224" s="1439"/>
      <c r="AA224" s="1439"/>
      <c r="AB224" s="1439"/>
      <c r="AC224" s="1439"/>
      <c r="AD224" s="1439"/>
      <c r="AE224" s="1439"/>
      <c r="AF224" s="1439"/>
      <c r="AG224" s="1439"/>
      <c r="AH224" s="1439"/>
      <c r="AI224" s="1439"/>
      <c r="AJ224" s="1439"/>
      <c r="AK224" s="1439"/>
      <c r="AL224" s="1439"/>
      <c r="AM224" s="1439"/>
      <c r="AN224" s="1439"/>
      <c r="AO224" s="1439"/>
      <c r="AP224" s="1439"/>
      <c r="AQ224" s="1439"/>
      <c r="AR224" s="1439"/>
      <c r="AS224" s="1439"/>
      <c r="AT224" s="1439"/>
      <c r="AU224" s="1439"/>
      <c r="AV224" s="1439"/>
      <c r="AW224" s="1439"/>
      <c r="AX224" s="1439"/>
      <c r="AY224" s="1439"/>
      <c r="AZ224" s="1439"/>
      <c r="BA224" s="1439"/>
      <c r="BB224" s="1439"/>
      <c r="BC224" s="1439"/>
      <c r="BD224" s="1439"/>
      <c r="BE224" s="1439"/>
      <c r="BF224" s="1439"/>
      <c r="BG224" s="1439"/>
      <c r="BH224" s="1439"/>
      <c r="BI224" s="1439"/>
      <c r="BJ224" s="1439"/>
      <c r="BK224" s="1439"/>
      <c r="BL224" s="1439"/>
      <c r="BM224" s="1439"/>
      <c r="BN224" s="1439"/>
      <c r="BO224" s="1439"/>
      <c r="BP224" s="1439"/>
      <c r="BQ224" s="1439"/>
      <c r="BR224" s="1439"/>
      <c r="BS224" s="1439"/>
      <c r="BT224" s="1439"/>
      <c r="BU224" s="1439"/>
      <c r="BV224" s="1439"/>
    </row>
    <row r="225" spans="1:74" x14ac:dyDescent="0.25">
      <c r="A225" s="1439"/>
      <c r="B225" s="1439"/>
      <c r="C225" s="1439"/>
      <c r="D225" s="1439"/>
      <c r="E225" s="1439"/>
      <c r="F225" s="1439"/>
      <c r="G225" s="1439"/>
      <c r="H225" s="1439"/>
      <c r="I225" s="1439"/>
      <c r="J225" s="1439"/>
      <c r="K225" s="1439"/>
      <c r="L225" s="1439"/>
      <c r="M225" s="1439"/>
      <c r="N225" s="1439"/>
      <c r="O225" s="1439"/>
      <c r="P225" s="1439"/>
      <c r="Q225" s="1439"/>
      <c r="R225" s="1439"/>
      <c r="S225" s="1439"/>
      <c r="T225" s="1439"/>
      <c r="U225" s="1439"/>
      <c r="V225" s="1439"/>
      <c r="W225" s="1439"/>
      <c r="X225" s="1439"/>
      <c r="Y225" s="1439"/>
      <c r="Z225" s="1439"/>
      <c r="AA225" s="1439"/>
      <c r="AB225" s="1439"/>
      <c r="AC225" s="1439"/>
      <c r="AD225" s="1439"/>
      <c r="AE225" s="1439"/>
      <c r="AF225" s="1439"/>
      <c r="AG225" s="1439"/>
      <c r="AH225" s="1439"/>
      <c r="AI225" s="1439"/>
      <c r="AJ225" s="1439"/>
      <c r="AK225" s="1439"/>
      <c r="AL225" s="1439"/>
      <c r="AM225" s="1439"/>
      <c r="AN225" s="1439"/>
      <c r="AO225" s="1439"/>
      <c r="AP225" s="1439"/>
      <c r="AQ225" s="1439"/>
      <c r="AR225" s="1439"/>
      <c r="AS225" s="1439"/>
      <c r="AT225" s="1439"/>
      <c r="AU225" s="1439"/>
      <c r="AV225" s="1439"/>
      <c r="AW225" s="1439"/>
      <c r="AX225" s="1439"/>
      <c r="AY225" s="1439"/>
      <c r="AZ225" s="1439"/>
      <c r="BA225" s="1439"/>
      <c r="BB225" s="1439"/>
      <c r="BC225" s="1439"/>
      <c r="BD225" s="1439"/>
      <c r="BE225" s="1439"/>
      <c r="BF225" s="1439"/>
      <c r="BG225" s="1439"/>
      <c r="BH225" s="1439"/>
      <c r="BI225" s="1439"/>
      <c r="BJ225" s="1439"/>
      <c r="BK225" s="1439"/>
      <c r="BL225" s="1439"/>
      <c r="BM225" s="1439"/>
      <c r="BN225" s="1439"/>
      <c r="BO225" s="1439"/>
      <c r="BP225" s="1439"/>
      <c r="BQ225" s="1439"/>
      <c r="BR225" s="1439"/>
      <c r="BS225" s="1439"/>
      <c r="BT225" s="1439"/>
      <c r="BU225" s="1439"/>
      <c r="BV225" s="1439"/>
    </row>
    <row r="226" spans="1:74" x14ac:dyDescent="0.25">
      <c r="A226" s="1439"/>
      <c r="B226" s="1439"/>
      <c r="C226" s="1439"/>
      <c r="D226" s="1439"/>
      <c r="E226" s="1439"/>
      <c r="F226" s="1439"/>
      <c r="G226" s="1439"/>
      <c r="H226" s="1439"/>
      <c r="I226" s="1439"/>
      <c r="J226" s="1439"/>
      <c r="K226" s="1439"/>
      <c r="L226" s="1439"/>
      <c r="M226" s="1439"/>
      <c r="N226" s="1439"/>
      <c r="O226" s="1439"/>
      <c r="P226" s="1439"/>
      <c r="Q226" s="1439"/>
      <c r="R226" s="1439"/>
      <c r="S226" s="1439"/>
      <c r="T226" s="1439"/>
      <c r="U226" s="1439"/>
      <c r="V226" s="1439"/>
      <c r="W226" s="1439"/>
      <c r="X226" s="1439"/>
      <c r="Y226" s="1439"/>
      <c r="Z226" s="1439"/>
      <c r="AA226" s="1439"/>
      <c r="AB226" s="1439"/>
      <c r="AC226" s="1439"/>
      <c r="AD226" s="1439"/>
      <c r="AE226" s="1439"/>
      <c r="AF226" s="1439"/>
      <c r="AG226" s="1439"/>
      <c r="AH226" s="1439"/>
      <c r="AI226" s="1439"/>
      <c r="AJ226" s="1439"/>
      <c r="AK226" s="1439"/>
      <c r="AL226" s="1439"/>
      <c r="AM226" s="1439"/>
      <c r="AN226" s="1439"/>
      <c r="AO226" s="1439"/>
      <c r="AP226" s="1439"/>
      <c r="AQ226" s="1439"/>
      <c r="AR226" s="1439"/>
      <c r="AS226" s="1439"/>
      <c r="AT226" s="1439"/>
      <c r="AU226" s="1439"/>
      <c r="AV226" s="1439"/>
      <c r="AW226" s="1439"/>
      <c r="AX226" s="1439"/>
      <c r="AY226" s="1439"/>
      <c r="AZ226" s="1439"/>
      <c r="BA226" s="1439"/>
      <c r="BB226" s="1439"/>
      <c r="BC226" s="1439"/>
      <c r="BD226" s="1439"/>
      <c r="BE226" s="1439"/>
      <c r="BF226" s="1439"/>
      <c r="BG226" s="1439"/>
      <c r="BH226" s="1439"/>
      <c r="BI226" s="1439"/>
      <c r="BJ226" s="1439"/>
      <c r="BK226" s="1439"/>
      <c r="BL226" s="1439"/>
      <c r="BM226" s="1439"/>
      <c r="BN226" s="1439"/>
      <c r="BO226" s="1439"/>
      <c r="BP226" s="1439"/>
      <c r="BQ226" s="1439"/>
      <c r="BR226" s="1439"/>
      <c r="BS226" s="1439"/>
      <c r="BT226" s="1439"/>
      <c r="BU226" s="1439"/>
      <c r="BV226" s="1439"/>
    </row>
    <row r="227" spans="1:74" x14ac:dyDescent="0.25">
      <c r="A227" s="1439"/>
      <c r="B227" s="1439"/>
      <c r="C227" s="1439"/>
      <c r="D227" s="1439"/>
      <c r="E227" s="1439"/>
      <c r="F227" s="1439"/>
      <c r="G227" s="1439"/>
      <c r="H227" s="1439"/>
      <c r="I227" s="1439"/>
      <c r="J227" s="1439"/>
      <c r="K227" s="1439"/>
      <c r="L227" s="1439"/>
      <c r="M227" s="1439"/>
      <c r="N227" s="1439"/>
      <c r="O227" s="1439"/>
      <c r="P227" s="1439"/>
      <c r="Q227" s="1439"/>
      <c r="R227" s="1439"/>
      <c r="S227" s="1439"/>
      <c r="T227" s="1439"/>
      <c r="U227" s="1439"/>
      <c r="V227" s="1439"/>
      <c r="W227" s="1439"/>
      <c r="X227" s="1439"/>
      <c r="Y227" s="1439"/>
      <c r="Z227" s="1439"/>
      <c r="AA227" s="1439"/>
      <c r="AB227" s="1439"/>
      <c r="AC227" s="1439"/>
      <c r="AD227" s="1439"/>
      <c r="AE227" s="1439"/>
      <c r="AF227" s="1439"/>
      <c r="AG227" s="1439"/>
      <c r="AH227" s="1439"/>
      <c r="AI227" s="1439"/>
      <c r="AJ227" s="1439"/>
      <c r="AK227" s="1439"/>
      <c r="AL227" s="1439"/>
      <c r="AM227" s="1439"/>
      <c r="AN227" s="1439"/>
      <c r="AO227" s="1439"/>
      <c r="AP227" s="1439"/>
      <c r="AQ227" s="1439"/>
      <c r="AR227" s="1439"/>
      <c r="AS227" s="1439"/>
      <c r="AT227" s="1439"/>
      <c r="AU227" s="1439"/>
      <c r="AV227" s="1439"/>
      <c r="AW227" s="1439"/>
      <c r="AX227" s="1439"/>
      <c r="AY227" s="1439"/>
      <c r="AZ227" s="1439"/>
      <c r="BA227" s="1439"/>
      <c r="BB227" s="1439"/>
      <c r="BC227" s="1439"/>
      <c r="BD227" s="1439"/>
      <c r="BE227" s="1439"/>
      <c r="BF227" s="1439"/>
      <c r="BG227" s="1439"/>
      <c r="BH227" s="1439"/>
      <c r="BI227" s="1439"/>
      <c r="BJ227" s="1439"/>
      <c r="BK227" s="1439"/>
      <c r="BL227" s="1439"/>
      <c r="BM227" s="1439"/>
      <c r="BN227" s="1439"/>
      <c r="BO227" s="1439"/>
      <c r="BP227" s="1439"/>
      <c r="BQ227" s="1439"/>
      <c r="BR227" s="1439"/>
      <c r="BS227" s="1439"/>
      <c r="BT227" s="1439"/>
      <c r="BU227" s="1439"/>
      <c r="BV227" s="1439"/>
    </row>
    <row r="228" spans="1:74" x14ac:dyDescent="0.25">
      <c r="A228" s="1439"/>
      <c r="B228" s="1439"/>
      <c r="C228" s="1439"/>
      <c r="D228" s="1439"/>
      <c r="E228" s="1439"/>
      <c r="F228" s="1439"/>
      <c r="G228" s="1439"/>
      <c r="H228" s="1439"/>
      <c r="I228" s="1439"/>
      <c r="J228" s="1439"/>
      <c r="K228" s="1439"/>
      <c r="L228" s="1439"/>
      <c r="M228" s="1439"/>
      <c r="N228" s="1439"/>
      <c r="O228" s="1439"/>
      <c r="P228" s="1439"/>
      <c r="Q228" s="1439"/>
      <c r="R228" s="1439"/>
      <c r="S228" s="1439"/>
      <c r="T228" s="1439"/>
      <c r="U228" s="1439"/>
      <c r="V228" s="1439"/>
      <c r="W228" s="1439"/>
      <c r="X228" s="1439"/>
      <c r="Y228" s="1439"/>
      <c r="Z228" s="1439"/>
      <c r="AA228" s="1439"/>
      <c r="AB228" s="1439"/>
      <c r="AC228" s="1439"/>
      <c r="AD228" s="1439"/>
      <c r="AE228" s="1439"/>
      <c r="AF228" s="1439"/>
      <c r="AG228" s="1439"/>
      <c r="AH228" s="1439"/>
      <c r="AI228" s="1439"/>
      <c r="AJ228" s="1439"/>
      <c r="AK228" s="1439"/>
      <c r="AL228" s="1439"/>
      <c r="AM228" s="1439"/>
      <c r="AN228" s="1439"/>
      <c r="AO228" s="1439"/>
      <c r="AP228" s="1439"/>
      <c r="AQ228" s="1439"/>
      <c r="AR228" s="1439"/>
      <c r="AS228" s="1439"/>
      <c r="AT228" s="1439"/>
      <c r="AU228" s="1439"/>
      <c r="AV228" s="1439"/>
      <c r="AW228" s="1439"/>
      <c r="AX228" s="1439"/>
      <c r="AY228" s="1439"/>
      <c r="AZ228" s="1439"/>
      <c r="BA228" s="1439"/>
      <c r="BB228" s="1439"/>
      <c r="BC228" s="1439"/>
      <c r="BD228" s="1439"/>
      <c r="BE228" s="1439"/>
      <c r="BF228" s="1439"/>
      <c r="BG228" s="1439"/>
      <c r="BH228" s="1439"/>
      <c r="BI228" s="1439"/>
      <c r="BJ228" s="1439"/>
      <c r="BK228" s="1439"/>
      <c r="BL228" s="1439"/>
      <c r="BM228" s="1439"/>
      <c r="BN228" s="1439"/>
      <c r="BO228" s="1439"/>
      <c r="BP228" s="1439"/>
      <c r="BQ228" s="1439"/>
      <c r="BR228" s="1439"/>
      <c r="BS228" s="1439"/>
      <c r="BT228" s="1439"/>
      <c r="BU228" s="1439"/>
      <c r="BV228" s="1439"/>
    </row>
    <row r="229" spans="1:74" x14ac:dyDescent="0.25">
      <c r="A229" s="1439"/>
      <c r="B229" s="1439"/>
      <c r="C229" s="1439"/>
      <c r="D229" s="1439"/>
      <c r="E229" s="1439"/>
      <c r="F229" s="1439"/>
      <c r="G229" s="1439"/>
      <c r="H229" s="1439"/>
      <c r="I229" s="1439"/>
      <c r="J229" s="1439"/>
      <c r="K229" s="1439"/>
      <c r="L229" s="1439"/>
      <c r="M229" s="1439"/>
      <c r="N229" s="1439"/>
      <c r="O229" s="1439"/>
      <c r="P229" s="1439"/>
      <c r="Q229" s="1439"/>
      <c r="R229" s="1439"/>
      <c r="S229" s="1439"/>
      <c r="T229" s="1439"/>
      <c r="U229" s="1439"/>
      <c r="V229" s="1439"/>
      <c r="W229" s="1439"/>
      <c r="X229" s="1439"/>
      <c r="Y229" s="1439"/>
      <c r="Z229" s="1439"/>
      <c r="AA229" s="1439"/>
      <c r="AB229" s="1439"/>
      <c r="AC229" s="1439"/>
      <c r="AD229" s="1439"/>
      <c r="AE229" s="1439"/>
      <c r="AF229" s="1439"/>
      <c r="AG229" s="1439"/>
      <c r="AH229" s="1439"/>
      <c r="AI229" s="1439"/>
      <c r="AJ229" s="1439"/>
      <c r="AK229" s="1439"/>
      <c r="AL229" s="1439"/>
      <c r="AM229" s="1439"/>
      <c r="AN229" s="1439"/>
      <c r="AO229" s="1439"/>
      <c r="AP229" s="1439"/>
      <c r="AQ229" s="1439"/>
      <c r="AR229" s="1439"/>
      <c r="AS229" s="1439"/>
      <c r="AT229" s="1439"/>
      <c r="AU229" s="1439"/>
      <c r="AV229" s="1439"/>
      <c r="AW229" s="1439"/>
      <c r="AX229" s="1439"/>
      <c r="AY229" s="1439"/>
      <c r="AZ229" s="1439"/>
      <c r="BA229" s="1439"/>
      <c r="BB229" s="1439"/>
      <c r="BC229" s="1439"/>
      <c r="BD229" s="1439"/>
      <c r="BE229" s="1439"/>
      <c r="BF229" s="1439"/>
      <c r="BG229" s="1439"/>
      <c r="BH229" s="1439"/>
      <c r="BI229" s="1439"/>
      <c r="BJ229" s="1439"/>
      <c r="BK229" s="1439"/>
      <c r="BL229" s="1439"/>
      <c r="BM229" s="1439"/>
      <c r="BN229" s="1439"/>
      <c r="BO229" s="1439"/>
      <c r="BP229" s="1439"/>
      <c r="BQ229" s="1439"/>
      <c r="BR229" s="1439"/>
      <c r="BS229" s="1439"/>
      <c r="BT229" s="1439"/>
      <c r="BU229" s="1439"/>
      <c r="BV229" s="1439"/>
    </row>
    <row r="230" spans="1:74" x14ac:dyDescent="0.25">
      <c r="A230" s="1439"/>
      <c r="B230" s="1439"/>
      <c r="C230" s="1439"/>
      <c r="D230" s="1439"/>
      <c r="E230" s="1439"/>
      <c r="F230" s="1439"/>
      <c r="G230" s="1439"/>
      <c r="H230" s="1439"/>
      <c r="I230" s="1439"/>
      <c r="J230" s="1439"/>
      <c r="K230" s="1439"/>
      <c r="L230" s="1439"/>
      <c r="M230" s="1439"/>
      <c r="N230" s="1439"/>
      <c r="O230" s="1439"/>
      <c r="P230" s="1439"/>
      <c r="Q230" s="1439"/>
      <c r="R230" s="1439"/>
      <c r="S230" s="1439"/>
      <c r="T230" s="1439"/>
      <c r="U230" s="1439"/>
      <c r="V230" s="1439"/>
      <c r="W230" s="1439"/>
      <c r="X230" s="1439"/>
      <c r="Y230" s="1439"/>
      <c r="Z230" s="1439"/>
      <c r="AA230" s="1439"/>
      <c r="AB230" s="1439"/>
      <c r="AC230" s="1439"/>
      <c r="AD230" s="1439"/>
      <c r="AE230" s="1439"/>
      <c r="AF230" s="1439"/>
      <c r="AG230" s="1439"/>
      <c r="AH230" s="1439"/>
      <c r="AI230" s="1439"/>
      <c r="AJ230" s="1439"/>
      <c r="AK230" s="1439"/>
      <c r="AL230" s="1439"/>
      <c r="AM230" s="1439"/>
      <c r="AN230" s="1439"/>
      <c r="AO230" s="1439"/>
      <c r="AP230" s="1439"/>
      <c r="AQ230" s="1439"/>
      <c r="AR230" s="1439"/>
      <c r="AS230" s="1439"/>
      <c r="AT230" s="1439"/>
      <c r="AU230" s="1439"/>
      <c r="AV230" s="1439"/>
      <c r="AW230" s="1439"/>
      <c r="AX230" s="1439"/>
      <c r="AY230" s="1439"/>
      <c r="AZ230" s="1439"/>
      <c r="BA230" s="1439"/>
      <c r="BB230" s="1439"/>
      <c r="BC230" s="1439"/>
      <c r="BD230" s="1439"/>
      <c r="BE230" s="1439"/>
      <c r="BF230" s="1439"/>
      <c r="BG230" s="1439"/>
      <c r="BH230" s="1439"/>
      <c r="BI230" s="1439"/>
      <c r="BJ230" s="1439"/>
      <c r="BK230" s="1439"/>
      <c r="BL230" s="1439"/>
      <c r="BM230" s="1439"/>
      <c r="BN230" s="1439"/>
      <c r="BO230" s="1439"/>
      <c r="BP230" s="1439"/>
      <c r="BQ230" s="1439"/>
      <c r="BR230" s="1439"/>
      <c r="BS230" s="1439"/>
      <c r="BT230" s="1439"/>
      <c r="BU230" s="1439"/>
      <c r="BV230" s="1439"/>
    </row>
    <row r="231" spans="1:74" x14ac:dyDescent="0.25">
      <c r="A231" s="1439"/>
      <c r="B231" s="1439"/>
      <c r="C231" s="1439"/>
      <c r="D231" s="1439"/>
      <c r="E231" s="1439"/>
      <c r="F231" s="1439"/>
      <c r="G231" s="1439"/>
      <c r="H231" s="1439"/>
      <c r="I231" s="1439"/>
      <c r="J231" s="1439"/>
      <c r="K231" s="1439"/>
      <c r="L231" s="1439"/>
      <c r="M231" s="1439"/>
      <c r="N231" s="1439"/>
      <c r="O231" s="1439"/>
      <c r="P231" s="1439"/>
      <c r="Q231" s="1439"/>
      <c r="R231" s="1439"/>
      <c r="S231" s="1439"/>
      <c r="T231" s="1439"/>
      <c r="U231" s="1439"/>
      <c r="V231" s="1439"/>
      <c r="W231" s="1439"/>
      <c r="X231" s="1439"/>
      <c r="Y231" s="1439"/>
      <c r="Z231" s="1439"/>
      <c r="AA231" s="1439"/>
      <c r="AB231" s="1439"/>
      <c r="AC231" s="1439"/>
      <c r="AD231" s="1439"/>
      <c r="AE231" s="1439"/>
      <c r="AF231" s="1439"/>
      <c r="AG231" s="1439"/>
      <c r="AH231" s="1439"/>
      <c r="AI231" s="1439"/>
      <c r="AJ231" s="1439"/>
      <c r="AK231" s="1439"/>
      <c r="AL231" s="1439"/>
      <c r="AM231" s="1439"/>
      <c r="AN231" s="1439"/>
      <c r="AO231" s="1439"/>
      <c r="AP231" s="1439"/>
      <c r="AQ231" s="1439"/>
      <c r="AR231" s="1439"/>
      <c r="AS231" s="1439"/>
      <c r="AT231" s="1439"/>
      <c r="AU231" s="1439"/>
      <c r="AV231" s="1439"/>
      <c r="AW231" s="1439"/>
      <c r="AX231" s="1439"/>
      <c r="AY231" s="1439"/>
      <c r="AZ231" s="1439"/>
      <c r="BA231" s="1439"/>
      <c r="BB231" s="1439"/>
      <c r="BC231" s="1439"/>
      <c r="BD231" s="1439"/>
      <c r="BE231" s="1439"/>
      <c r="BF231" s="1439"/>
      <c r="BG231" s="1439"/>
      <c r="BH231" s="1439"/>
      <c r="BI231" s="1439"/>
      <c r="BJ231" s="1439"/>
      <c r="BK231" s="1439"/>
      <c r="BL231" s="1439"/>
      <c r="BM231" s="1439"/>
      <c r="BN231" s="1439"/>
      <c r="BO231" s="1439"/>
      <c r="BP231" s="1439"/>
      <c r="BQ231" s="1439"/>
      <c r="BR231" s="1439"/>
      <c r="BS231" s="1439"/>
      <c r="BT231" s="1439"/>
      <c r="BU231" s="1439"/>
      <c r="BV231" s="1439"/>
    </row>
    <row r="232" spans="1:74" x14ac:dyDescent="0.25">
      <c r="A232" s="1439"/>
      <c r="B232" s="1439"/>
      <c r="C232" s="1439"/>
      <c r="D232" s="1439"/>
      <c r="E232" s="1439"/>
      <c r="F232" s="1439"/>
      <c r="G232" s="1439"/>
      <c r="H232" s="1439"/>
      <c r="I232" s="1439"/>
      <c r="J232" s="1439"/>
      <c r="K232" s="1439"/>
      <c r="L232" s="1439"/>
      <c r="M232" s="1439"/>
      <c r="N232" s="1439"/>
      <c r="O232" s="1439"/>
      <c r="P232" s="1439"/>
      <c r="Q232" s="1439"/>
      <c r="R232" s="1439"/>
      <c r="S232" s="1439"/>
      <c r="T232" s="1439"/>
      <c r="U232" s="1439"/>
      <c r="V232" s="1439"/>
      <c r="W232" s="1439"/>
      <c r="X232" s="1439"/>
      <c r="Y232" s="1439"/>
      <c r="Z232" s="1439"/>
      <c r="AA232" s="1439"/>
      <c r="AB232" s="1439"/>
      <c r="AC232" s="1439"/>
      <c r="AD232" s="1439"/>
      <c r="AE232" s="1439"/>
      <c r="AF232" s="1439"/>
      <c r="AG232" s="1439"/>
      <c r="AH232" s="1439"/>
      <c r="AI232" s="1439"/>
      <c r="AJ232" s="1439"/>
      <c r="AK232" s="1439"/>
      <c r="AL232" s="1439"/>
      <c r="AM232" s="1439"/>
      <c r="AN232" s="1439"/>
      <c r="AO232" s="1439"/>
      <c r="AP232" s="1439"/>
      <c r="AQ232" s="1439"/>
      <c r="AR232" s="1439"/>
      <c r="AS232" s="1439"/>
      <c r="AT232" s="1439"/>
      <c r="AU232" s="1439"/>
      <c r="AV232" s="1439"/>
      <c r="AW232" s="1439"/>
      <c r="AX232" s="1439"/>
      <c r="AY232" s="1439"/>
      <c r="AZ232" s="1439"/>
      <c r="BA232" s="1439"/>
      <c r="BB232" s="1439"/>
      <c r="BC232" s="1439"/>
      <c r="BD232" s="1439"/>
      <c r="BE232" s="1439"/>
      <c r="BF232" s="1439"/>
      <c r="BG232" s="1439"/>
      <c r="BH232" s="1439"/>
      <c r="BI232" s="1439"/>
      <c r="BJ232" s="1439"/>
      <c r="BK232" s="1439"/>
      <c r="BL232" s="1439"/>
      <c r="BM232" s="1439"/>
      <c r="BN232" s="1439"/>
      <c r="BO232" s="1439"/>
      <c r="BP232" s="1439"/>
      <c r="BQ232" s="1439"/>
      <c r="BR232" s="1439"/>
      <c r="BS232" s="1439"/>
      <c r="BT232" s="1439"/>
      <c r="BU232" s="1439"/>
      <c r="BV232" s="1439"/>
    </row>
    <row r="233" spans="1:74" x14ac:dyDescent="0.25">
      <c r="A233" s="1439"/>
      <c r="B233" s="1439"/>
      <c r="C233" s="1439"/>
      <c r="D233" s="1439"/>
      <c r="E233" s="1439"/>
      <c r="F233" s="1439"/>
      <c r="G233" s="1439"/>
      <c r="H233" s="1439"/>
      <c r="I233" s="1439"/>
      <c r="J233" s="1439"/>
      <c r="K233" s="1439"/>
      <c r="L233" s="1439"/>
      <c r="M233" s="1439"/>
      <c r="N233" s="1439"/>
      <c r="O233" s="1439"/>
      <c r="P233" s="1439"/>
      <c r="Q233" s="1439"/>
      <c r="R233" s="1439"/>
      <c r="S233" s="1439"/>
      <c r="T233" s="1439"/>
      <c r="U233" s="1439"/>
      <c r="V233" s="1439"/>
      <c r="W233" s="1439"/>
      <c r="X233" s="1439"/>
      <c r="Y233" s="1439"/>
      <c r="Z233" s="1439"/>
      <c r="AA233" s="1439"/>
      <c r="AB233" s="1439"/>
      <c r="AC233" s="1439"/>
      <c r="AD233" s="1439"/>
      <c r="AE233" s="1439"/>
      <c r="AF233" s="1439"/>
      <c r="AG233" s="1439"/>
      <c r="AH233" s="1439"/>
      <c r="AI233" s="1439"/>
      <c r="AJ233" s="1439"/>
      <c r="AK233" s="1439"/>
      <c r="AL233" s="1439"/>
      <c r="AM233" s="1439"/>
      <c r="AN233" s="1439"/>
      <c r="AO233" s="1439"/>
      <c r="AP233" s="1439"/>
      <c r="AQ233" s="1439"/>
      <c r="AR233" s="1439"/>
      <c r="AS233" s="1439"/>
      <c r="AT233" s="1439"/>
      <c r="AU233" s="1439"/>
      <c r="AV233" s="1439"/>
      <c r="AW233" s="1439"/>
      <c r="AX233" s="1439"/>
      <c r="AY233" s="1439"/>
      <c r="AZ233" s="1439"/>
      <c r="BA233" s="1439"/>
      <c r="BB233" s="1439"/>
      <c r="BC233" s="1439"/>
      <c r="BD233" s="1439"/>
      <c r="BE233" s="1439"/>
      <c r="BF233" s="1439"/>
      <c r="BG233" s="1439"/>
      <c r="BH233" s="1439"/>
      <c r="BI233" s="1439"/>
      <c r="BJ233" s="1439"/>
      <c r="BK233" s="1439"/>
      <c r="BL233" s="1439"/>
      <c r="BM233" s="1439"/>
      <c r="BN233" s="1439"/>
      <c r="BO233" s="1439"/>
      <c r="BP233" s="1439"/>
      <c r="BQ233" s="1439"/>
      <c r="BR233" s="1439"/>
      <c r="BS233" s="1439"/>
      <c r="BT233" s="1439"/>
      <c r="BU233" s="1439"/>
      <c r="BV233" s="1439"/>
    </row>
    <row r="234" spans="1:74" x14ac:dyDescent="0.25">
      <c r="A234" s="1439"/>
      <c r="B234" s="1439"/>
      <c r="C234" s="1439"/>
      <c r="D234" s="1439"/>
      <c r="E234" s="1439"/>
      <c r="F234" s="1439"/>
      <c r="G234" s="1439"/>
      <c r="H234" s="1439"/>
      <c r="I234" s="1439"/>
      <c r="J234" s="1439"/>
      <c r="K234" s="1439"/>
      <c r="L234" s="1439"/>
      <c r="M234" s="1439"/>
      <c r="N234" s="1439"/>
      <c r="O234" s="1439"/>
      <c r="P234" s="1439"/>
      <c r="Q234" s="1439"/>
      <c r="R234" s="1439"/>
      <c r="S234" s="1439"/>
      <c r="T234" s="1439"/>
      <c r="U234" s="1439"/>
      <c r="V234" s="1439"/>
      <c r="W234" s="1439"/>
      <c r="X234" s="1439"/>
      <c r="Y234" s="1439"/>
      <c r="Z234" s="1439"/>
      <c r="AA234" s="1439"/>
      <c r="AB234" s="1439"/>
      <c r="AC234" s="1439"/>
      <c r="AD234" s="1439"/>
      <c r="AE234" s="1439"/>
      <c r="AF234" s="1439"/>
      <c r="AG234" s="1439"/>
      <c r="AH234" s="1439"/>
      <c r="AI234" s="1439"/>
      <c r="AJ234" s="1439"/>
      <c r="AK234" s="1439"/>
      <c r="AL234" s="1439"/>
      <c r="AM234" s="1439"/>
      <c r="AN234" s="1439"/>
      <c r="AO234" s="1439"/>
      <c r="AP234" s="1439"/>
      <c r="AQ234" s="1439"/>
      <c r="AR234" s="1439"/>
      <c r="AS234" s="1439"/>
      <c r="AT234" s="1439"/>
      <c r="AU234" s="1439"/>
      <c r="AV234" s="1439"/>
      <c r="AW234" s="1439"/>
      <c r="AX234" s="1439"/>
      <c r="AY234" s="1439"/>
      <c r="AZ234" s="1439"/>
      <c r="BA234" s="1439"/>
      <c r="BB234" s="1439"/>
      <c r="BC234" s="1439"/>
      <c r="BD234" s="1439"/>
      <c r="BE234" s="1439"/>
      <c r="BF234" s="1439"/>
      <c r="BG234" s="1439"/>
      <c r="BH234" s="1439"/>
      <c r="BI234" s="1439"/>
      <c r="BJ234" s="1439"/>
      <c r="BK234" s="1439"/>
      <c r="BL234" s="1439"/>
      <c r="BM234" s="1439"/>
      <c r="BN234" s="1439"/>
      <c r="BO234" s="1439"/>
      <c r="BP234" s="1439"/>
      <c r="BQ234" s="1439"/>
      <c r="BR234" s="1439"/>
      <c r="BS234" s="1439"/>
      <c r="BT234" s="1439"/>
      <c r="BU234" s="1439"/>
      <c r="BV234" s="1439"/>
    </row>
    <row r="235" spans="1:74" x14ac:dyDescent="0.25">
      <c r="A235" s="1439"/>
      <c r="B235" s="1439"/>
      <c r="C235" s="1439"/>
      <c r="D235" s="1439"/>
      <c r="E235" s="1439"/>
      <c r="F235" s="1439"/>
      <c r="G235" s="1439"/>
      <c r="H235" s="1439"/>
      <c r="I235" s="1439"/>
      <c r="J235" s="1439"/>
      <c r="K235" s="1439"/>
      <c r="L235" s="1439"/>
      <c r="M235" s="1439"/>
      <c r="N235" s="1439"/>
      <c r="O235" s="1439"/>
      <c r="P235" s="1439"/>
      <c r="Q235" s="1439"/>
      <c r="R235" s="1439"/>
      <c r="S235" s="1439"/>
      <c r="T235" s="1439"/>
      <c r="U235" s="1439"/>
      <c r="V235" s="1439"/>
      <c r="W235" s="1439"/>
      <c r="X235" s="1439"/>
      <c r="Y235" s="1439"/>
      <c r="Z235" s="1439"/>
      <c r="AA235" s="1439"/>
      <c r="AB235" s="1439"/>
      <c r="AC235" s="1439"/>
      <c r="AD235" s="1439"/>
      <c r="AE235" s="1439"/>
      <c r="AF235" s="1439"/>
      <c r="AG235" s="1439"/>
      <c r="AH235" s="1439"/>
      <c r="AI235" s="1439"/>
      <c r="AJ235" s="1439"/>
      <c r="AK235" s="1439"/>
      <c r="AL235" s="1439"/>
      <c r="AM235" s="1439"/>
      <c r="AN235" s="1439"/>
      <c r="AO235" s="1439"/>
      <c r="AP235" s="1439"/>
      <c r="AQ235" s="1439"/>
      <c r="AR235" s="1439"/>
      <c r="AS235" s="1439"/>
      <c r="AT235" s="1439"/>
      <c r="AU235" s="1439"/>
      <c r="AV235" s="1439"/>
      <c r="AW235" s="1439"/>
      <c r="AX235" s="1439"/>
      <c r="AY235" s="1439"/>
      <c r="AZ235" s="1439"/>
      <c r="BA235" s="1439"/>
      <c r="BB235" s="1439"/>
      <c r="BC235" s="1439"/>
      <c r="BD235" s="1439"/>
      <c r="BE235" s="1439"/>
      <c r="BF235" s="1439"/>
      <c r="BG235" s="1439"/>
      <c r="BH235" s="1439"/>
      <c r="BI235" s="1439"/>
      <c r="BJ235" s="1439"/>
      <c r="BK235" s="1439"/>
      <c r="BL235" s="1439"/>
      <c r="BM235" s="1439"/>
      <c r="BN235" s="1439"/>
      <c r="BO235" s="1439"/>
      <c r="BP235" s="1439"/>
      <c r="BQ235" s="1439"/>
      <c r="BR235" s="1439"/>
      <c r="BS235" s="1439"/>
      <c r="BT235" s="1439"/>
      <c r="BU235" s="1439"/>
      <c r="BV235" s="1439"/>
    </row>
    <row r="236" spans="1:74" x14ac:dyDescent="0.25">
      <c r="A236" s="1439"/>
      <c r="B236" s="1439"/>
      <c r="C236" s="1439"/>
      <c r="D236" s="1439"/>
      <c r="E236" s="1439"/>
      <c r="F236" s="1439"/>
      <c r="G236" s="1439"/>
      <c r="H236" s="1439"/>
      <c r="I236" s="1439"/>
      <c r="J236" s="1439"/>
      <c r="K236" s="1439"/>
      <c r="L236" s="1439"/>
      <c r="M236" s="1439"/>
      <c r="N236" s="1439"/>
      <c r="O236" s="1439"/>
      <c r="P236" s="1439"/>
      <c r="Q236" s="1439"/>
      <c r="R236" s="1439"/>
      <c r="S236" s="1439"/>
      <c r="T236" s="1439"/>
      <c r="U236" s="1439"/>
      <c r="V236" s="1439"/>
      <c r="W236" s="1439"/>
      <c r="X236" s="1439"/>
      <c r="Y236" s="1439"/>
      <c r="Z236" s="1439"/>
      <c r="AA236" s="1439"/>
      <c r="AB236" s="1439"/>
      <c r="AC236" s="1439"/>
      <c r="AD236" s="1439"/>
      <c r="AE236" s="1439"/>
      <c r="AF236" s="1439"/>
      <c r="AG236" s="1439"/>
      <c r="AH236" s="1439"/>
      <c r="AI236" s="1439"/>
      <c r="AJ236" s="1439"/>
      <c r="AK236" s="1439"/>
      <c r="AL236" s="1439"/>
      <c r="AM236" s="1439"/>
      <c r="AN236" s="1439"/>
      <c r="AO236" s="1439"/>
      <c r="AP236" s="1439"/>
      <c r="AQ236" s="1439"/>
      <c r="AR236" s="1439"/>
      <c r="AS236" s="1439"/>
      <c r="AT236" s="1439"/>
      <c r="AU236" s="1439"/>
      <c r="AV236" s="1439"/>
      <c r="AW236" s="1439"/>
      <c r="AX236" s="1439"/>
      <c r="AY236" s="1439"/>
      <c r="AZ236" s="1439"/>
      <c r="BA236" s="1439"/>
      <c r="BB236" s="1439"/>
      <c r="BC236" s="1439"/>
      <c r="BD236" s="1439"/>
      <c r="BE236" s="1439"/>
      <c r="BF236" s="1439"/>
      <c r="BG236" s="1439"/>
      <c r="BH236" s="1439"/>
      <c r="BI236" s="1439"/>
      <c r="BJ236" s="1439"/>
      <c r="BK236" s="1439"/>
      <c r="BL236" s="1439"/>
      <c r="BM236" s="1439"/>
      <c r="BN236" s="1439"/>
      <c r="BO236" s="1439"/>
      <c r="BP236" s="1439"/>
      <c r="BQ236" s="1439"/>
      <c r="BR236" s="1439"/>
      <c r="BS236" s="1439"/>
      <c r="BT236" s="1439"/>
      <c r="BU236" s="1439"/>
      <c r="BV236" s="1439"/>
    </row>
    <row r="237" spans="1:74" x14ac:dyDescent="0.25">
      <c r="A237" s="1439"/>
      <c r="B237" s="1439"/>
      <c r="C237" s="1439"/>
      <c r="D237" s="1439"/>
      <c r="E237" s="1439"/>
      <c r="F237" s="1439"/>
      <c r="G237" s="1439"/>
      <c r="H237" s="1439"/>
      <c r="I237" s="1439"/>
      <c r="J237" s="1439"/>
      <c r="K237" s="1439"/>
      <c r="L237" s="1439"/>
      <c r="M237" s="1439"/>
      <c r="N237" s="1439"/>
      <c r="O237" s="1439"/>
      <c r="P237" s="1439"/>
      <c r="Q237" s="1439"/>
      <c r="R237" s="1439"/>
      <c r="S237" s="1439"/>
      <c r="T237" s="1439"/>
      <c r="U237" s="1439"/>
      <c r="V237" s="1439"/>
      <c r="W237" s="1439"/>
      <c r="X237" s="1439"/>
      <c r="Y237" s="1439"/>
      <c r="Z237" s="1439"/>
      <c r="AA237" s="1439"/>
      <c r="AB237" s="1439"/>
      <c r="AC237" s="1439"/>
      <c r="AD237" s="1439"/>
      <c r="AE237" s="1439"/>
      <c r="AF237" s="1439"/>
      <c r="AG237" s="1439"/>
      <c r="AH237" s="1439"/>
      <c r="AI237" s="1439"/>
      <c r="AJ237" s="1439"/>
      <c r="AK237" s="1439"/>
      <c r="AL237" s="1439"/>
      <c r="AM237" s="1439"/>
      <c r="AN237" s="1439"/>
      <c r="AO237" s="1439"/>
      <c r="AP237" s="1439"/>
      <c r="AQ237" s="1439"/>
      <c r="AR237" s="1439"/>
      <c r="AS237" s="1439"/>
      <c r="AT237" s="1439"/>
      <c r="AU237" s="1439"/>
      <c r="AV237" s="1439"/>
      <c r="AW237" s="1439"/>
      <c r="AX237" s="1439"/>
      <c r="AY237" s="1439"/>
      <c r="AZ237" s="1439"/>
      <c r="BA237" s="1439"/>
      <c r="BB237" s="1439"/>
      <c r="BC237" s="1439"/>
      <c r="BD237" s="1439"/>
      <c r="BE237" s="1439"/>
      <c r="BF237" s="1439"/>
      <c r="BG237" s="1439"/>
      <c r="BH237" s="1439"/>
      <c r="BI237" s="1439"/>
      <c r="BJ237" s="1439"/>
      <c r="BK237" s="1439"/>
      <c r="BL237" s="1439"/>
      <c r="BM237" s="1439"/>
      <c r="BN237" s="1439"/>
      <c r="BO237" s="1439"/>
      <c r="BP237" s="1439"/>
      <c r="BQ237" s="1439"/>
      <c r="BR237" s="1439"/>
      <c r="BS237" s="1439"/>
      <c r="BT237" s="1439"/>
      <c r="BU237" s="1439"/>
      <c r="BV237" s="1439"/>
    </row>
    <row r="238" spans="1:74" x14ac:dyDescent="0.25">
      <c r="A238" s="1439"/>
      <c r="B238" s="1439"/>
      <c r="C238" s="1439"/>
      <c r="D238" s="1439"/>
      <c r="E238" s="1439"/>
      <c r="F238" s="1439"/>
      <c r="G238" s="1439"/>
      <c r="H238" s="1439"/>
      <c r="I238" s="1439"/>
      <c r="J238" s="1439"/>
      <c r="K238" s="1439"/>
      <c r="L238" s="1439"/>
      <c r="M238" s="1439"/>
      <c r="N238" s="1439"/>
      <c r="O238" s="1439"/>
      <c r="P238" s="1439"/>
      <c r="Q238" s="1439"/>
      <c r="R238" s="1439"/>
      <c r="S238" s="1439"/>
      <c r="T238" s="1439"/>
      <c r="U238" s="1439"/>
      <c r="V238" s="1439"/>
      <c r="W238" s="1439"/>
      <c r="X238" s="1439"/>
      <c r="Y238" s="1439"/>
      <c r="Z238" s="1439"/>
      <c r="AA238" s="1439"/>
      <c r="AB238" s="1439"/>
      <c r="AC238" s="1439"/>
      <c r="AD238" s="1439"/>
      <c r="AE238" s="1439"/>
      <c r="AF238" s="1439"/>
      <c r="AG238" s="1439"/>
      <c r="AH238" s="1439"/>
      <c r="AI238" s="1439"/>
      <c r="AJ238" s="1439"/>
      <c r="AK238" s="1439"/>
      <c r="AL238" s="1439"/>
      <c r="AM238" s="1439"/>
      <c r="AN238" s="1439"/>
      <c r="AO238" s="1439"/>
      <c r="AP238" s="1439"/>
      <c r="AQ238" s="1439"/>
      <c r="AR238" s="1439"/>
      <c r="AS238" s="1439"/>
      <c r="AT238" s="1439"/>
      <c r="AU238" s="1439"/>
      <c r="AV238" s="1439"/>
      <c r="AW238" s="1439"/>
      <c r="AX238" s="1439"/>
      <c r="AY238" s="1439"/>
      <c r="AZ238" s="1439"/>
      <c r="BA238" s="1439"/>
      <c r="BB238" s="1439"/>
      <c r="BC238" s="1439"/>
      <c r="BD238" s="1439"/>
      <c r="BE238" s="1439"/>
      <c r="BF238" s="1439"/>
      <c r="BG238" s="1439"/>
      <c r="BH238" s="1439"/>
      <c r="BI238" s="1439"/>
      <c r="BJ238" s="1439"/>
      <c r="BK238" s="1439"/>
      <c r="BL238" s="1439"/>
      <c r="BM238" s="1439"/>
      <c r="BN238" s="1439"/>
      <c r="BO238" s="1439"/>
      <c r="BP238" s="1439"/>
      <c r="BQ238" s="1439"/>
      <c r="BR238" s="1439"/>
      <c r="BS238" s="1439"/>
      <c r="BT238" s="1439"/>
      <c r="BU238" s="1439"/>
      <c r="BV238" s="1439"/>
    </row>
    <row r="239" spans="1:74" x14ac:dyDescent="0.25">
      <c r="A239" s="1439"/>
      <c r="B239" s="1439"/>
      <c r="C239" s="1439"/>
      <c r="D239" s="1439"/>
      <c r="E239" s="1439"/>
      <c r="F239" s="1439"/>
      <c r="G239" s="1439"/>
      <c r="H239" s="1439"/>
      <c r="I239" s="1439"/>
      <c r="J239" s="1439"/>
      <c r="K239" s="1439"/>
      <c r="L239" s="1439"/>
      <c r="M239" s="1439"/>
      <c r="N239" s="1439"/>
      <c r="O239" s="1439"/>
      <c r="P239" s="1439"/>
      <c r="Q239" s="1439"/>
      <c r="R239" s="1439"/>
      <c r="S239" s="1439"/>
      <c r="T239" s="1439"/>
      <c r="U239" s="1439"/>
      <c r="V239" s="1439"/>
      <c r="W239" s="1439"/>
      <c r="X239" s="1439"/>
      <c r="Y239" s="1439"/>
      <c r="Z239" s="1439"/>
      <c r="AA239" s="1439"/>
      <c r="AB239" s="1439"/>
      <c r="AC239" s="1439"/>
      <c r="AD239" s="1439"/>
      <c r="AE239" s="1439"/>
      <c r="AF239" s="1439"/>
      <c r="AG239" s="1439"/>
      <c r="AH239" s="1439"/>
      <c r="AI239" s="1439"/>
      <c r="AJ239" s="1439"/>
      <c r="AK239" s="1439"/>
      <c r="AL239" s="1439"/>
      <c r="AM239" s="1439"/>
      <c r="AN239" s="1439"/>
      <c r="AO239" s="1439"/>
      <c r="AP239" s="1439"/>
      <c r="AQ239" s="1439"/>
      <c r="AR239" s="1439"/>
      <c r="AS239" s="1439"/>
      <c r="AT239" s="1439"/>
      <c r="AU239" s="1439"/>
      <c r="AV239" s="1439"/>
      <c r="AW239" s="1439"/>
      <c r="AX239" s="1439"/>
      <c r="AY239" s="1439"/>
      <c r="AZ239" s="1439"/>
      <c r="BA239" s="1439"/>
      <c r="BB239" s="1439"/>
      <c r="BC239" s="1439"/>
      <c r="BD239" s="1439"/>
      <c r="BE239" s="1439"/>
      <c r="BF239" s="1439"/>
      <c r="BG239" s="1439"/>
      <c r="BH239" s="1439"/>
      <c r="BI239" s="1439"/>
      <c r="BJ239" s="1439"/>
      <c r="BK239" s="1439"/>
      <c r="BL239" s="1439"/>
      <c r="BM239" s="1439"/>
      <c r="BN239" s="1439"/>
      <c r="BO239" s="1439"/>
      <c r="BP239" s="1439"/>
      <c r="BQ239" s="1439"/>
      <c r="BR239" s="1439"/>
      <c r="BS239" s="1439"/>
      <c r="BT239" s="1439"/>
      <c r="BU239" s="1439"/>
      <c r="BV239" s="1439"/>
    </row>
    <row r="240" spans="1:74" x14ac:dyDescent="0.25">
      <c r="A240" s="1439"/>
      <c r="B240" s="1439"/>
      <c r="C240" s="1439"/>
      <c r="D240" s="1439"/>
      <c r="E240" s="1439"/>
      <c r="F240" s="1439"/>
      <c r="G240" s="1439"/>
      <c r="H240" s="1439"/>
      <c r="I240" s="1439"/>
      <c r="J240" s="1439"/>
      <c r="K240" s="1439"/>
      <c r="L240" s="1439"/>
      <c r="M240" s="1439"/>
      <c r="N240" s="1439"/>
      <c r="O240" s="1439"/>
      <c r="P240" s="1439"/>
      <c r="Q240" s="1439"/>
      <c r="R240" s="1439"/>
      <c r="S240" s="1439"/>
      <c r="T240" s="1439"/>
      <c r="U240" s="1439"/>
      <c r="V240" s="1439"/>
      <c r="W240" s="1439"/>
      <c r="X240" s="1439"/>
      <c r="Y240" s="1439"/>
      <c r="Z240" s="1439"/>
      <c r="AA240" s="1439"/>
      <c r="AB240" s="1439"/>
      <c r="AC240" s="1439"/>
      <c r="AD240" s="1439"/>
      <c r="AE240" s="1439"/>
      <c r="AF240" s="1439"/>
      <c r="AG240" s="1439"/>
      <c r="AH240" s="1439"/>
      <c r="AI240" s="1439"/>
      <c r="AJ240" s="1439"/>
      <c r="AK240" s="1439"/>
      <c r="AL240" s="1439"/>
      <c r="AM240" s="1439"/>
      <c r="AN240" s="1439"/>
      <c r="AO240" s="1439"/>
      <c r="AP240" s="1439"/>
      <c r="AQ240" s="1439"/>
      <c r="AR240" s="1439"/>
      <c r="AS240" s="1439"/>
      <c r="AT240" s="1439"/>
      <c r="AU240" s="1439"/>
      <c r="AV240" s="1439"/>
      <c r="AW240" s="1439"/>
      <c r="AX240" s="1439"/>
      <c r="AY240" s="1439"/>
      <c r="AZ240" s="1439"/>
      <c r="BA240" s="1439"/>
      <c r="BB240" s="1439"/>
      <c r="BC240" s="1439"/>
      <c r="BD240" s="1439"/>
      <c r="BE240" s="1439"/>
      <c r="BF240" s="1439"/>
      <c r="BG240" s="1439"/>
      <c r="BH240" s="1439"/>
      <c r="BI240" s="1439"/>
      <c r="BJ240" s="1439"/>
      <c r="BK240" s="1439"/>
      <c r="BL240" s="1439"/>
      <c r="BM240" s="1439"/>
      <c r="BN240" s="1439"/>
      <c r="BO240" s="1439"/>
      <c r="BP240" s="1439"/>
      <c r="BQ240" s="1439"/>
      <c r="BR240" s="1439"/>
      <c r="BS240" s="1439"/>
      <c r="BT240" s="1439"/>
      <c r="BU240" s="1439"/>
      <c r="BV240" s="1439"/>
    </row>
    <row r="241" spans="1:74" x14ac:dyDescent="0.25">
      <c r="A241" s="1439"/>
      <c r="B241" s="1439"/>
      <c r="C241" s="1439"/>
      <c r="D241" s="1439"/>
      <c r="E241" s="1439"/>
      <c r="F241" s="1439"/>
      <c r="G241" s="1439"/>
      <c r="H241" s="1439"/>
      <c r="I241" s="1439"/>
      <c r="J241" s="1439"/>
      <c r="K241" s="1439"/>
      <c r="L241" s="1439"/>
      <c r="M241" s="1439"/>
      <c r="N241" s="1439"/>
      <c r="O241" s="1439"/>
      <c r="P241" s="1439"/>
      <c r="Q241" s="1439"/>
      <c r="R241" s="1439"/>
      <c r="S241" s="1439"/>
      <c r="T241" s="1439"/>
      <c r="U241" s="1439"/>
      <c r="V241" s="1439"/>
      <c r="W241" s="1439"/>
      <c r="X241" s="1439"/>
      <c r="Y241" s="1439"/>
      <c r="Z241" s="1439"/>
      <c r="AA241" s="1439"/>
      <c r="AB241" s="1439"/>
      <c r="AC241" s="1439"/>
      <c r="AD241" s="1439"/>
      <c r="AE241" s="1439"/>
      <c r="AF241" s="1439"/>
      <c r="AG241" s="1439"/>
      <c r="AH241" s="1439"/>
      <c r="AI241" s="1439"/>
      <c r="AJ241" s="1439"/>
      <c r="AK241" s="1439"/>
      <c r="AL241" s="1439"/>
      <c r="AM241" s="1439"/>
      <c r="AN241" s="1439"/>
      <c r="AO241" s="1439"/>
      <c r="AP241" s="1439"/>
      <c r="AQ241" s="1439"/>
      <c r="AR241" s="1439"/>
      <c r="AS241" s="1439"/>
      <c r="AT241" s="1439"/>
      <c r="AU241" s="1439"/>
      <c r="AV241" s="1439"/>
      <c r="AW241" s="1439"/>
      <c r="AX241" s="1439"/>
      <c r="AY241" s="1439"/>
      <c r="AZ241" s="1439"/>
      <c r="BA241" s="1439"/>
      <c r="BB241" s="1439"/>
      <c r="BC241" s="1439"/>
      <c r="BD241" s="1439"/>
      <c r="BE241" s="1439"/>
      <c r="BF241" s="1439"/>
      <c r="BG241" s="1439"/>
      <c r="BH241" s="1439"/>
      <c r="BI241" s="1439"/>
      <c r="BJ241" s="1439"/>
      <c r="BK241" s="1439"/>
      <c r="BL241" s="1439"/>
      <c r="BM241" s="1439"/>
      <c r="BN241" s="1439"/>
      <c r="BO241" s="1439"/>
      <c r="BP241" s="1439"/>
      <c r="BQ241" s="1439"/>
      <c r="BR241" s="1439"/>
      <c r="BS241" s="1439"/>
      <c r="BT241" s="1439"/>
      <c r="BU241" s="1439"/>
      <c r="BV241" s="1439"/>
    </row>
    <row r="242" spans="1:74" x14ac:dyDescent="0.25">
      <c r="A242" s="1439"/>
      <c r="B242" s="1439"/>
      <c r="C242" s="1439"/>
      <c r="D242" s="1439"/>
      <c r="E242" s="1439"/>
      <c r="F242" s="1439"/>
      <c r="G242" s="1439"/>
      <c r="H242" s="1439"/>
      <c r="I242" s="1439"/>
      <c r="J242" s="1439"/>
      <c r="K242" s="1439"/>
      <c r="L242" s="1439"/>
      <c r="M242" s="1439"/>
      <c r="N242" s="1439"/>
      <c r="O242" s="1439"/>
      <c r="P242" s="1439"/>
      <c r="Q242" s="1439"/>
      <c r="R242" s="1439"/>
      <c r="S242" s="1439"/>
      <c r="T242" s="1439"/>
      <c r="U242" s="1439"/>
      <c r="V242" s="1439"/>
      <c r="W242" s="1439"/>
      <c r="X242" s="1439"/>
      <c r="Y242" s="1439"/>
      <c r="Z242" s="1439"/>
      <c r="AA242" s="1439"/>
      <c r="AB242" s="1439"/>
      <c r="AC242" s="1439"/>
      <c r="AD242" s="1439"/>
      <c r="AE242" s="1439"/>
      <c r="AF242" s="1439"/>
      <c r="AG242" s="1439"/>
      <c r="AH242" s="1439"/>
      <c r="AI242" s="1439"/>
      <c r="AJ242" s="1439"/>
      <c r="AK242" s="1439"/>
      <c r="AL242" s="1439"/>
      <c r="AM242" s="1439"/>
      <c r="AN242" s="1439"/>
      <c r="AO242" s="1439"/>
      <c r="AP242" s="1439"/>
      <c r="AQ242" s="1439"/>
      <c r="AR242" s="1439"/>
      <c r="AS242" s="1439"/>
      <c r="AT242" s="1439"/>
      <c r="AU242" s="1439"/>
      <c r="AV242" s="1439"/>
      <c r="AW242" s="1439"/>
      <c r="AX242" s="1439"/>
      <c r="AY242" s="1439"/>
      <c r="AZ242" s="1439"/>
      <c r="BA242" s="1439"/>
      <c r="BB242" s="1439"/>
      <c r="BC242" s="1439"/>
      <c r="BD242" s="1439"/>
      <c r="BE242" s="1439"/>
      <c r="BF242" s="1439"/>
      <c r="BG242" s="1439"/>
      <c r="BH242" s="1439"/>
      <c r="BI242" s="1439"/>
      <c r="BJ242" s="1439"/>
      <c r="BK242" s="1439"/>
      <c r="BL242" s="1439"/>
      <c r="BM242" s="1439"/>
      <c r="BN242" s="1439"/>
      <c r="BO242" s="1439"/>
      <c r="BP242" s="1439"/>
      <c r="BQ242" s="1439"/>
      <c r="BR242" s="1439"/>
      <c r="BS242" s="1439"/>
      <c r="BT242" s="1439"/>
      <c r="BU242" s="1439"/>
      <c r="BV242" s="1439"/>
    </row>
    <row r="243" spans="1:74" x14ac:dyDescent="0.25">
      <c r="A243" s="1439"/>
      <c r="B243" s="1439"/>
      <c r="C243" s="1439"/>
      <c r="D243" s="1439"/>
      <c r="E243" s="1439"/>
      <c r="F243" s="1439"/>
      <c r="G243" s="1439"/>
      <c r="H243" s="1439"/>
      <c r="I243" s="1439"/>
      <c r="J243" s="1439"/>
      <c r="K243" s="1439"/>
      <c r="L243" s="1439"/>
      <c r="M243" s="1439"/>
      <c r="N243" s="1439"/>
      <c r="O243" s="1439"/>
      <c r="P243" s="1439"/>
      <c r="Q243" s="1439"/>
      <c r="R243" s="1439"/>
      <c r="S243" s="1439"/>
      <c r="T243" s="1439"/>
      <c r="U243" s="1439"/>
      <c r="V243" s="1439"/>
      <c r="W243" s="1439"/>
      <c r="X243" s="1439"/>
      <c r="Y243" s="1439"/>
      <c r="Z243" s="1439"/>
      <c r="AA243" s="1439"/>
      <c r="AB243" s="1439"/>
      <c r="AC243" s="1439"/>
      <c r="AD243" s="1439"/>
      <c r="AE243" s="1439"/>
      <c r="AF243" s="1439"/>
      <c r="AG243" s="1439"/>
      <c r="AH243" s="1439"/>
      <c r="AI243" s="1439"/>
      <c r="AJ243" s="1439"/>
      <c r="AK243" s="1439"/>
      <c r="AL243" s="1439"/>
      <c r="AM243" s="1439"/>
      <c r="AN243" s="1439"/>
      <c r="AO243" s="1439"/>
      <c r="AP243" s="1439"/>
      <c r="AQ243" s="1439"/>
      <c r="AR243" s="1439"/>
      <c r="AS243" s="1439"/>
      <c r="AT243" s="1439"/>
      <c r="AU243" s="1439"/>
      <c r="AV243" s="1439"/>
      <c r="AW243" s="1439"/>
      <c r="AX243" s="1439"/>
      <c r="AY243" s="1439"/>
      <c r="AZ243" s="1439"/>
      <c r="BA243" s="1439"/>
      <c r="BB243" s="1439"/>
      <c r="BC243" s="1439"/>
      <c r="BD243" s="1439"/>
      <c r="BE243" s="1439"/>
      <c r="BF243" s="1439"/>
      <c r="BG243" s="1439"/>
      <c r="BH243" s="1439"/>
      <c r="BI243" s="1439"/>
      <c r="BJ243" s="1439"/>
      <c r="BK243" s="1439"/>
      <c r="BL243" s="1439"/>
      <c r="BM243" s="1439"/>
      <c r="BN243" s="1439"/>
      <c r="BO243" s="1439"/>
      <c r="BP243" s="1439"/>
      <c r="BQ243" s="1439"/>
      <c r="BR243" s="1439"/>
      <c r="BS243" s="1439"/>
      <c r="BT243" s="1439"/>
      <c r="BU243" s="1439"/>
      <c r="BV243" s="1439"/>
    </row>
    <row r="244" spans="1:74" x14ac:dyDescent="0.25">
      <c r="A244" s="1439"/>
      <c r="B244" s="1439"/>
      <c r="C244" s="1439"/>
      <c r="D244" s="1439"/>
      <c r="E244" s="1439"/>
      <c r="F244" s="1439"/>
      <c r="G244" s="1439"/>
      <c r="H244" s="1439"/>
      <c r="I244" s="1439"/>
      <c r="J244" s="1439"/>
      <c r="K244" s="1439"/>
      <c r="L244" s="1439"/>
      <c r="M244" s="1439"/>
      <c r="N244" s="1439"/>
      <c r="O244" s="1439"/>
      <c r="P244" s="1439"/>
      <c r="Q244" s="1439"/>
      <c r="R244" s="1439"/>
      <c r="S244" s="1439"/>
      <c r="T244" s="1439"/>
      <c r="U244" s="1439"/>
      <c r="V244" s="1439"/>
      <c r="W244" s="1439"/>
      <c r="X244" s="1439"/>
      <c r="Y244" s="1439"/>
      <c r="Z244" s="1439"/>
      <c r="AA244" s="1439"/>
      <c r="AB244" s="1439"/>
      <c r="AC244" s="1439"/>
      <c r="AD244" s="1439"/>
      <c r="AE244" s="1439"/>
      <c r="AF244" s="1439"/>
      <c r="AG244" s="1439"/>
      <c r="AH244" s="1439"/>
      <c r="AI244" s="1439"/>
      <c r="AJ244" s="1439"/>
      <c r="AK244" s="1439"/>
      <c r="AL244" s="1439"/>
      <c r="AM244" s="1439"/>
      <c r="AN244" s="1439"/>
      <c r="AO244" s="1439"/>
      <c r="AP244" s="1439"/>
      <c r="AQ244" s="1439"/>
      <c r="AR244" s="1439"/>
      <c r="AS244" s="1439"/>
      <c r="AT244" s="1439"/>
      <c r="AU244" s="1439"/>
      <c r="AV244" s="1439"/>
      <c r="AW244" s="1439"/>
      <c r="AX244" s="1439"/>
      <c r="AY244" s="1439"/>
      <c r="AZ244" s="1439"/>
      <c r="BA244" s="1439"/>
      <c r="BB244" s="1439"/>
      <c r="BC244" s="1439"/>
      <c r="BD244" s="1439"/>
      <c r="BE244" s="1439"/>
      <c r="BF244" s="1439"/>
      <c r="BG244" s="1439"/>
      <c r="BH244" s="1439"/>
      <c r="BI244" s="1439"/>
      <c r="BJ244" s="1439"/>
      <c r="BK244" s="1439"/>
      <c r="BL244" s="1439"/>
      <c r="BM244" s="1439"/>
      <c r="BN244" s="1439"/>
      <c r="BO244" s="1439"/>
      <c r="BP244" s="1439"/>
      <c r="BQ244" s="1439"/>
      <c r="BR244" s="1439"/>
      <c r="BS244" s="1439"/>
      <c r="BT244" s="1439"/>
      <c r="BU244" s="1439"/>
      <c r="BV244" s="1439"/>
    </row>
    <row r="245" spans="1:74" x14ac:dyDescent="0.25">
      <c r="A245" s="1439"/>
      <c r="B245" s="1439"/>
      <c r="C245" s="1439"/>
      <c r="D245" s="1439"/>
      <c r="E245" s="1439"/>
      <c r="F245" s="1439"/>
      <c r="G245" s="1439"/>
      <c r="H245" s="1439"/>
      <c r="I245" s="1439"/>
      <c r="J245" s="1439"/>
      <c r="K245" s="1439"/>
      <c r="L245" s="1439"/>
      <c r="M245" s="1439"/>
      <c r="N245" s="1439"/>
      <c r="O245" s="1439"/>
      <c r="P245" s="1439"/>
      <c r="Q245" s="1439"/>
      <c r="R245" s="1439"/>
      <c r="S245" s="1439"/>
      <c r="T245" s="1439"/>
      <c r="U245" s="1439"/>
      <c r="V245" s="1439"/>
      <c r="W245" s="1439"/>
      <c r="X245" s="1439"/>
      <c r="Y245" s="1439"/>
      <c r="Z245" s="1439"/>
      <c r="AA245" s="1439"/>
      <c r="AB245" s="1439"/>
      <c r="AC245" s="1439"/>
      <c r="AD245" s="1439"/>
      <c r="AE245" s="1439"/>
      <c r="AF245" s="1439"/>
      <c r="AG245" s="1439"/>
      <c r="AH245" s="1439"/>
      <c r="AI245" s="1439"/>
      <c r="AJ245" s="1439"/>
      <c r="AK245" s="1439"/>
      <c r="AL245" s="1439"/>
      <c r="AM245" s="1439"/>
      <c r="AN245" s="1439"/>
      <c r="AO245" s="1439"/>
      <c r="AP245" s="1439"/>
      <c r="AQ245" s="1439"/>
      <c r="AR245" s="1439"/>
      <c r="AS245" s="1439"/>
      <c r="AT245" s="1439"/>
      <c r="AU245" s="1439"/>
      <c r="AV245" s="1439"/>
      <c r="AW245" s="1439"/>
      <c r="AX245" s="1439"/>
      <c r="AY245" s="1439"/>
      <c r="AZ245" s="1439"/>
      <c r="BA245" s="1439"/>
      <c r="BB245" s="1439"/>
      <c r="BC245" s="1439"/>
      <c r="BD245" s="1439"/>
      <c r="BE245" s="1439"/>
      <c r="BF245" s="1439"/>
      <c r="BG245" s="1439"/>
      <c r="BH245" s="1439"/>
      <c r="BI245" s="1439"/>
      <c r="BJ245" s="1439"/>
      <c r="BK245" s="1439"/>
      <c r="BL245" s="1439"/>
      <c r="BM245" s="1439"/>
      <c r="BN245" s="1439"/>
      <c r="BO245" s="1439"/>
      <c r="BP245" s="1439"/>
      <c r="BQ245" s="1439"/>
      <c r="BR245" s="1439"/>
      <c r="BS245" s="1439"/>
      <c r="BT245" s="1439"/>
      <c r="BU245" s="1439"/>
      <c r="BV245" s="1439"/>
    </row>
    <row r="246" spans="1:74" x14ac:dyDescent="0.25">
      <c r="A246" s="1439"/>
      <c r="B246" s="1439"/>
      <c r="C246" s="1439"/>
      <c r="D246" s="1439"/>
      <c r="E246" s="1439"/>
      <c r="F246" s="1439"/>
      <c r="G246" s="1439"/>
      <c r="H246" s="1439"/>
      <c r="I246" s="1439"/>
      <c r="J246" s="1439"/>
      <c r="K246" s="1439"/>
      <c r="L246" s="1439"/>
      <c r="M246" s="1439"/>
      <c r="N246" s="1439"/>
      <c r="O246" s="1439"/>
      <c r="P246" s="1439"/>
      <c r="Q246" s="1439"/>
      <c r="R246" s="1439"/>
      <c r="S246" s="1439"/>
      <c r="T246" s="1439"/>
      <c r="U246" s="1439"/>
      <c r="V246" s="1439"/>
      <c r="W246" s="1439"/>
      <c r="X246" s="1439"/>
      <c r="Y246" s="1439"/>
      <c r="Z246" s="1439"/>
      <c r="AA246" s="1439"/>
      <c r="AB246" s="1439"/>
      <c r="AC246" s="1439"/>
      <c r="AD246" s="1439"/>
      <c r="AE246" s="1439"/>
      <c r="AF246" s="1439"/>
      <c r="AG246" s="1439"/>
      <c r="AH246" s="1439"/>
      <c r="AI246" s="1439"/>
      <c r="AJ246" s="1439"/>
      <c r="AK246" s="1439"/>
      <c r="AL246" s="1439"/>
      <c r="AM246" s="1439"/>
      <c r="AN246" s="1439"/>
      <c r="AO246" s="1439"/>
      <c r="AP246" s="1439"/>
      <c r="AQ246" s="1439"/>
      <c r="AR246" s="1439"/>
      <c r="AS246" s="1439"/>
      <c r="AT246" s="1439"/>
      <c r="AU246" s="1439"/>
      <c r="AV246" s="1439"/>
      <c r="AW246" s="1439"/>
      <c r="AX246" s="1439"/>
      <c r="AY246" s="1439"/>
      <c r="AZ246" s="1439"/>
      <c r="BA246" s="1439"/>
      <c r="BB246" s="1439"/>
      <c r="BC246" s="1439"/>
      <c r="BD246" s="1439"/>
      <c r="BE246" s="1439"/>
      <c r="BF246" s="1439"/>
      <c r="BG246" s="1439"/>
      <c r="BH246" s="1439"/>
      <c r="BI246" s="1439"/>
      <c r="BJ246" s="1439"/>
      <c r="BK246" s="1439"/>
      <c r="BL246" s="1439"/>
      <c r="BM246" s="1439"/>
      <c r="BN246" s="1439"/>
      <c r="BO246" s="1439"/>
      <c r="BP246" s="1439"/>
      <c r="BQ246" s="1439"/>
      <c r="BR246" s="1439"/>
      <c r="BS246" s="1439"/>
      <c r="BT246" s="1439"/>
      <c r="BU246" s="1439"/>
      <c r="BV246" s="1439"/>
    </row>
    <row r="247" spans="1:74" x14ac:dyDescent="0.25">
      <c r="A247" s="1439"/>
      <c r="B247" s="1439"/>
      <c r="C247" s="1439"/>
      <c r="D247" s="1439"/>
      <c r="E247" s="1439"/>
      <c r="F247" s="1439"/>
      <c r="G247" s="1439"/>
      <c r="H247" s="1439"/>
      <c r="I247" s="1439"/>
      <c r="J247" s="1439"/>
      <c r="K247" s="1439"/>
      <c r="L247" s="1439"/>
      <c r="M247" s="1439"/>
      <c r="N247" s="1439"/>
      <c r="O247" s="1439"/>
      <c r="P247" s="1439"/>
      <c r="Q247" s="1439"/>
      <c r="R247" s="1439"/>
      <c r="S247" s="1439"/>
      <c r="T247" s="1439"/>
      <c r="U247" s="1439"/>
      <c r="V247" s="1439"/>
      <c r="W247" s="1439"/>
      <c r="X247" s="1439"/>
      <c r="Y247" s="1439"/>
      <c r="Z247" s="1439"/>
      <c r="AA247" s="1439"/>
      <c r="AB247" s="1439"/>
      <c r="AC247" s="1439"/>
      <c r="AD247" s="1439"/>
      <c r="AE247" s="1439"/>
      <c r="AF247" s="1439"/>
      <c r="AG247" s="1439"/>
      <c r="AH247" s="1439"/>
      <c r="AI247" s="1439"/>
      <c r="AJ247" s="1439"/>
      <c r="AK247" s="1439"/>
      <c r="AL247" s="1439"/>
      <c r="AM247" s="1439"/>
      <c r="AN247" s="1439"/>
      <c r="AO247" s="1439"/>
      <c r="AP247" s="1439"/>
      <c r="AQ247" s="1439"/>
      <c r="AR247" s="1439"/>
      <c r="AS247" s="1439"/>
      <c r="AT247" s="1439"/>
      <c r="AU247" s="1439"/>
      <c r="AV247" s="1439"/>
      <c r="AW247" s="1439"/>
      <c r="AX247" s="1439"/>
      <c r="AY247" s="1439"/>
      <c r="AZ247" s="1439"/>
      <c r="BA247" s="1439"/>
      <c r="BB247" s="1439"/>
      <c r="BC247" s="1439"/>
      <c r="BD247" s="1439"/>
      <c r="BE247" s="1439"/>
      <c r="BF247" s="1439"/>
      <c r="BG247" s="1439"/>
      <c r="BH247" s="1439"/>
      <c r="BI247" s="1439"/>
      <c r="BJ247" s="1439"/>
      <c r="BK247" s="1439"/>
      <c r="BL247" s="1439"/>
      <c r="BM247" s="1439"/>
      <c r="BN247" s="1439"/>
      <c r="BO247" s="1439"/>
      <c r="BP247" s="1439"/>
      <c r="BQ247" s="1439"/>
      <c r="BR247" s="1439"/>
      <c r="BS247" s="1439"/>
      <c r="BT247" s="1439"/>
      <c r="BU247" s="1439"/>
      <c r="BV247" s="1439"/>
    </row>
    <row r="248" spans="1:74" x14ac:dyDescent="0.25">
      <c r="A248" s="1439"/>
      <c r="B248" s="1439"/>
      <c r="C248" s="1439"/>
      <c r="D248" s="1439"/>
      <c r="E248" s="1439"/>
      <c r="F248" s="1439"/>
      <c r="G248" s="1439"/>
      <c r="H248" s="1439"/>
      <c r="I248" s="1439"/>
      <c r="J248" s="1439"/>
      <c r="K248" s="1439"/>
      <c r="L248" s="1439"/>
      <c r="M248" s="1439"/>
      <c r="N248" s="1439"/>
      <c r="O248" s="1439"/>
      <c r="P248" s="1439"/>
      <c r="Q248" s="1439"/>
      <c r="R248" s="1439"/>
      <c r="S248" s="1439"/>
      <c r="T248" s="1439"/>
      <c r="U248" s="1439"/>
      <c r="V248" s="1439"/>
      <c r="W248" s="1439"/>
      <c r="X248" s="1439"/>
      <c r="Y248" s="1439"/>
      <c r="Z248" s="1439"/>
      <c r="AA248" s="1439"/>
      <c r="AB248" s="1439"/>
      <c r="AC248" s="1439"/>
      <c r="AD248" s="1439"/>
      <c r="AE248" s="1439"/>
      <c r="AF248" s="1439"/>
      <c r="AG248" s="1439"/>
      <c r="AH248" s="1439"/>
      <c r="AI248" s="1439"/>
      <c r="AJ248" s="1439"/>
      <c r="AK248" s="1439"/>
      <c r="AL248" s="1439"/>
      <c r="AM248" s="1439"/>
      <c r="AN248" s="1439"/>
      <c r="AO248" s="1439"/>
      <c r="AP248" s="1439"/>
      <c r="AQ248" s="1439"/>
      <c r="AR248" s="1439"/>
      <c r="AS248" s="1439"/>
      <c r="AT248" s="1439"/>
      <c r="AU248" s="1439"/>
      <c r="AV248" s="1439"/>
      <c r="AW248" s="1439"/>
      <c r="AX248" s="1439"/>
      <c r="AY248" s="1439"/>
      <c r="AZ248" s="1439"/>
      <c r="BA248" s="1439"/>
      <c r="BB248" s="1439"/>
      <c r="BC248" s="1439"/>
      <c r="BD248" s="1439"/>
      <c r="BE248" s="1439"/>
      <c r="BF248" s="1439"/>
      <c r="BG248" s="1439"/>
      <c r="BH248" s="1439"/>
      <c r="BI248" s="1439"/>
      <c r="BJ248" s="1439"/>
      <c r="BK248" s="1439"/>
      <c r="BL248" s="1439"/>
      <c r="BM248" s="1439"/>
      <c r="BN248" s="1439"/>
      <c r="BO248" s="1439"/>
      <c r="BP248" s="1439"/>
      <c r="BQ248" s="1439"/>
      <c r="BR248" s="1439"/>
      <c r="BS248" s="1439"/>
      <c r="BT248" s="1439"/>
      <c r="BU248" s="1439"/>
      <c r="BV248" s="1439"/>
    </row>
    <row r="249" spans="1:74" x14ac:dyDescent="0.25">
      <c r="A249" s="1439"/>
      <c r="B249" s="1439"/>
      <c r="C249" s="1439"/>
      <c r="D249" s="1439"/>
      <c r="E249" s="1439"/>
      <c r="F249" s="1439"/>
      <c r="G249" s="1439"/>
      <c r="H249" s="1439"/>
      <c r="I249" s="1439"/>
      <c r="J249" s="1439"/>
      <c r="K249" s="1439"/>
      <c r="L249" s="1439"/>
      <c r="M249" s="1439"/>
      <c r="N249" s="1439"/>
      <c r="O249" s="1439"/>
      <c r="P249" s="1439"/>
      <c r="Q249" s="1439"/>
      <c r="R249" s="1439"/>
      <c r="S249" s="1439"/>
      <c r="T249" s="1439"/>
      <c r="U249" s="1439"/>
      <c r="V249" s="1439"/>
      <c r="W249" s="1439"/>
      <c r="X249" s="1439"/>
      <c r="Y249" s="1439"/>
      <c r="Z249" s="1439"/>
      <c r="AA249" s="1439"/>
      <c r="AB249" s="1439"/>
      <c r="AC249" s="1439"/>
      <c r="AD249" s="1439"/>
      <c r="AE249" s="1439"/>
      <c r="AF249" s="1439"/>
      <c r="AG249" s="1439"/>
      <c r="AH249" s="1439"/>
      <c r="AI249" s="1439"/>
      <c r="AJ249" s="1439"/>
      <c r="AK249" s="1439"/>
      <c r="AL249" s="1439"/>
      <c r="AM249" s="1439"/>
      <c r="AN249" s="1439"/>
      <c r="AO249" s="1439"/>
      <c r="AP249" s="1439"/>
      <c r="AQ249" s="1439"/>
      <c r="AR249" s="1439"/>
      <c r="AS249" s="1439"/>
      <c r="AT249" s="1439"/>
      <c r="AU249" s="1439"/>
      <c r="AV249" s="1439"/>
      <c r="AW249" s="1439"/>
      <c r="AX249" s="1439"/>
      <c r="AY249" s="1439"/>
      <c r="AZ249" s="1439"/>
      <c r="BA249" s="1439"/>
      <c r="BB249" s="1439"/>
      <c r="BC249" s="1439"/>
      <c r="BD249" s="1439"/>
      <c r="BE249" s="1439"/>
      <c r="BF249" s="1439"/>
      <c r="BG249" s="1439"/>
      <c r="BH249" s="1439"/>
      <c r="BI249" s="1439"/>
      <c r="BJ249" s="1439"/>
      <c r="BK249" s="1439"/>
      <c r="BL249" s="1439"/>
      <c r="BM249" s="1439"/>
      <c r="BN249" s="1439"/>
      <c r="BO249" s="1439"/>
      <c r="BP249" s="1439"/>
      <c r="BQ249" s="1439"/>
      <c r="BR249" s="1439"/>
      <c r="BS249" s="1439"/>
      <c r="BT249" s="1439"/>
      <c r="BU249" s="1439"/>
      <c r="BV249" s="1439"/>
    </row>
    <row r="250" spans="1:74" x14ac:dyDescent="0.25">
      <c r="A250" s="1439"/>
      <c r="B250" s="1439"/>
      <c r="C250" s="1439"/>
      <c r="D250" s="1439"/>
      <c r="E250" s="1439"/>
      <c r="F250" s="1439"/>
      <c r="G250" s="1439"/>
      <c r="H250" s="1439"/>
      <c r="I250" s="1439"/>
      <c r="J250" s="1439"/>
      <c r="K250" s="1439"/>
      <c r="L250" s="1439"/>
      <c r="M250" s="1439"/>
      <c r="N250" s="1439"/>
      <c r="O250" s="1439"/>
      <c r="P250" s="1439"/>
      <c r="Q250" s="1439"/>
      <c r="R250" s="1439"/>
      <c r="S250" s="1439"/>
      <c r="T250" s="1439"/>
      <c r="U250" s="1439"/>
      <c r="V250" s="1439"/>
      <c r="W250" s="1439"/>
      <c r="X250" s="1439"/>
      <c r="Y250" s="1439"/>
      <c r="Z250" s="1439"/>
      <c r="AA250" s="1439"/>
      <c r="AB250" s="1439"/>
      <c r="AC250" s="1439"/>
      <c r="AD250" s="1439"/>
      <c r="AE250" s="1439"/>
      <c r="AF250" s="1439"/>
      <c r="AG250" s="1439"/>
      <c r="AH250" s="1439"/>
      <c r="AI250" s="1439"/>
      <c r="AJ250" s="1439"/>
      <c r="AK250" s="1439"/>
      <c r="AL250" s="1439"/>
      <c r="AM250" s="1439"/>
      <c r="AN250" s="1439"/>
      <c r="AO250" s="1439"/>
      <c r="AP250" s="1439"/>
      <c r="AQ250" s="1439"/>
      <c r="AR250" s="1439"/>
      <c r="AS250" s="1439"/>
      <c r="AT250" s="1439"/>
      <c r="AU250" s="1439"/>
      <c r="AV250" s="1439"/>
      <c r="AW250" s="1439"/>
      <c r="AX250" s="1439"/>
      <c r="AY250" s="1439"/>
      <c r="AZ250" s="1439"/>
      <c r="BA250" s="1439"/>
      <c r="BB250" s="1439"/>
      <c r="BC250" s="1439"/>
      <c r="BD250" s="1439"/>
      <c r="BE250" s="1439"/>
      <c r="BF250" s="1439"/>
      <c r="BG250" s="1439"/>
      <c r="BH250" s="1439"/>
      <c r="BI250" s="1439"/>
      <c r="BJ250" s="1439"/>
      <c r="BK250" s="1439"/>
      <c r="BL250" s="1439"/>
      <c r="BM250" s="1439"/>
      <c r="BN250" s="1439"/>
      <c r="BO250" s="1439"/>
      <c r="BP250" s="1439"/>
      <c r="BQ250" s="1439"/>
      <c r="BR250" s="1439"/>
      <c r="BS250" s="1439"/>
      <c r="BT250" s="1439"/>
      <c r="BU250" s="1439"/>
      <c r="BV250" s="1439"/>
    </row>
    <row r="251" spans="1:74" x14ac:dyDescent="0.25">
      <c r="A251" s="1439"/>
      <c r="B251" s="1439"/>
      <c r="C251" s="1439"/>
      <c r="D251" s="1439"/>
      <c r="E251" s="1439"/>
      <c r="F251" s="1439"/>
      <c r="G251" s="1439"/>
      <c r="H251" s="1439"/>
      <c r="I251" s="1439"/>
      <c r="J251" s="1439"/>
      <c r="K251" s="1439"/>
      <c r="L251" s="1439"/>
      <c r="M251" s="1439"/>
      <c r="N251" s="1439"/>
      <c r="O251" s="1439"/>
      <c r="P251" s="1439"/>
      <c r="Q251" s="1439"/>
      <c r="R251" s="1439"/>
      <c r="S251" s="1439"/>
      <c r="T251" s="1439"/>
      <c r="U251" s="1439"/>
      <c r="V251" s="1439"/>
      <c r="W251" s="1439"/>
      <c r="X251" s="1439"/>
      <c r="Y251" s="1439"/>
      <c r="Z251" s="1439"/>
      <c r="AA251" s="1439"/>
      <c r="AB251" s="1439"/>
      <c r="AC251" s="1439"/>
      <c r="AD251" s="1439"/>
      <c r="AE251" s="1439"/>
      <c r="AF251" s="1439"/>
      <c r="AG251" s="1439"/>
      <c r="AH251" s="1439"/>
      <c r="AI251" s="1439"/>
      <c r="AJ251" s="1439"/>
      <c r="AK251" s="1439"/>
      <c r="AL251" s="1439"/>
      <c r="AM251" s="1439"/>
      <c r="AN251" s="1439"/>
      <c r="AO251" s="1439"/>
      <c r="AP251" s="1439"/>
      <c r="AQ251" s="1439"/>
      <c r="AR251" s="1439"/>
      <c r="AS251" s="1439"/>
      <c r="AT251" s="1439"/>
      <c r="AU251" s="1439"/>
      <c r="AV251" s="1439"/>
      <c r="AW251" s="1439"/>
      <c r="AX251" s="1439"/>
      <c r="AY251" s="1439"/>
      <c r="AZ251" s="1439"/>
      <c r="BA251" s="1439"/>
      <c r="BB251" s="1439"/>
      <c r="BC251" s="1439"/>
      <c r="BD251" s="1439"/>
      <c r="BE251" s="1439"/>
      <c r="BF251" s="1439"/>
      <c r="BG251" s="1439"/>
      <c r="BH251" s="1439"/>
      <c r="BI251" s="1439"/>
      <c r="BJ251" s="1439"/>
      <c r="BK251" s="1439"/>
      <c r="BL251" s="1439"/>
      <c r="BM251" s="1439"/>
      <c r="BN251" s="1439"/>
      <c r="BO251" s="1439"/>
      <c r="BP251" s="1439"/>
      <c r="BQ251" s="1439"/>
      <c r="BR251" s="1439"/>
      <c r="BS251" s="1439"/>
      <c r="BT251" s="1439"/>
      <c r="BU251" s="1439"/>
      <c r="BV251" s="1439"/>
    </row>
    <row r="252" spans="1:74" x14ac:dyDescent="0.25">
      <c r="A252" s="1439"/>
      <c r="B252" s="1439"/>
      <c r="C252" s="1439"/>
      <c r="D252" s="1439"/>
      <c r="E252" s="1439"/>
      <c r="F252" s="1439"/>
      <c r="G252" s="1439"/>
      <c r="H252" s="1439"/>
      <c r="I252" s="1439"/>
      <c r="J252" s="1439"/>
      <c r="K252" s="1439"/>
      <c r="L252" s="1439"/>
      <c r="M252" s="1439"/>
      <c r="N252" s="1439"/>
      <c r="O252" s="1439"/>
      <c r="P252" s="1439"/>
      <c r="Q252" s="1439"/>
      <c r="R252" s="1439"/>
      <c r="S252" s="1439"/>
      <c r="T252" s="1439"/>
      <c r="U252" s="1439"/>
      <c r="V252" s="1439"/>
      <c r="W252" s="1439"/>
      <c r="X252" s="1439"/>
      <c r="Y252" s="1439"/>
      <c r="Z252" s="1439"/>
      <c r="AA252" s="1439"/>
      <c r="AB252" s="1439"/>
      <c r="AC252" s="1439"/>
      <c r="AD252" s="1439"/>
      <c r="AE252" s="1439"/>
      <c r="AF252" s="1439"/>
      <c r="AG252" s="1439"/>
      <c r="AH252" s="1439"/>
      <c r="AI252" s="1439"/>
      <c r="AJ252" s="1439"/>
      <c r="AK252" s="1439"/>
      <c r="AL252" s="1439"/>
      <c r="AM252" s="1439"/>
      <c r="AN252" s="1439"/>
      <c r="AO252" s="1439"/>
      <c r="AP252" s="1439"/>
      <c r="AQ252" s="1439"/>
      <c r="AR252" s="1439"/>
      <c r="AS252" s="1439"/>
      <c r="AT252" s="1439"/>
      <c r="AU252" s="1439"/>
      <c r="AV252" s="1439"/>
      <c r="AW252" s="1439"/>
      <c r="AX252" s="1439"/>
      <c r="AY252" s="1439"/>
      <c r="AZ252" s="1439"/>
      <c r="BA252" s="1439"/>
      <c r="BB252" s="1439"/>
      <c r="BC252" s="1439"/>
      <c r="BD252" s="1439"/>
      <c r="BE252" s="1439"/>
      <c r="BF252" s="1439"/>
      <c r="BG252" s="1439"/>
      <c r="BH252" s="1439"/>
      <c r="BI252" s="1439"/>
      <c r="BJ252" s="1439"/>
      <c r="BK252" s="1439"/>
      <c r="BL252" s="1439"/>
      <c r="BM252" s="1439"/>
      <c r="BN252" s="1439"/>
      <c r="BO252" s="1439"/>
      <c r="BP252" s="1439"/>
      <c r="BQ252" s="1439"/>
      <c r="BR252" s="1439"/>
      <c r="BS252" s="1439"/>
      <c r="BT252" s="1439"/>
      <c r="BU252" s="1439"/>
      <c r="BV252" s="1439"/>
    </row>
    <row r="253" spans="1:74" x14ac:dyDescent="0.25">
      <c r="A253" s="1439"/>
      <c r="B253" s="1439"/>
      <c r="C253" s="1439"/>
      <c r="D253" s="1439"/>
      <c r="E253" s="1439"/>
      <c r="F253" s="1439"/>
      <c r="G253" s="1439"/>
      <c r="H253" s="1439"/>
      <c r="I253" s="1439"/>
      <c r="J253" s="1439"/>
      <c r="K253" s="1439"/>
      <c r="L253" s="1439"/>
      <c r="M253" s="1439"/>
      <c r="N253" s="1439"/>
      <c r="O253" s="1439"/>
      <c r="P253" s="1439"/>
      <c r="Q253" s="1439"/>
      <c r="R253" s="1439"/>
      <c r="S253" s="1439"/>
      <c r="T253" s="1439"/>
      <c r="U253" s="1439"/>
      <c r="V253" s="1439"/>
      <c r="W253" s="1439"/>
      <c r="X253" s="1439"/>
      <c r="Y253" s="1439"/>
      <c r="Z253" s="1439"/>
      <c r="AA253" s="1439"/>
      <c r="AB253" s="1439"/>
      <c r="AC253" s="1439"/>
      <c r="AD253" s="1439"/>
      <c r="AE253" s="1439"/>
      <c r="AF253" s="1439"/>
      <c r="AG253" s="1439"/>
      <c r="AH253" s="1439"/>
      <c r="AI253" s="1439"/>
      <c r="AJ253" s="1439"/>
      <c r="AK253" s="1439"/>
      <c r="AL253" s="1439"/>
      <c r="AM253" s="1439"/>
      <c r="AN253" s="1439"/>
      <c r="AO253" s="1439"/>
      <c r="AP253" s="1439"/>
      <c r="AQ253" s="1439"/>
      <c r="AR253" s="1439"/>
      <c r="AS253" s="1439"/>
      <c r="AT253" s="1439"/>
      <c r="AU253" s="1439"/>
      <c r="AV253" s="1439"/>
      <c r="AW253" s="1439"/>
      <c r="AX253" s="1439"/>
      <c r="AY253" s="1439"/>
      <c r="AZ253" s="1439"/>
      <c r="BA253" s="1439"/>
      <c r="BB253" s="1439"/>
      <c r="BC253" s="1439"/>
      <c r="BD253" s="1439"/>
      <c r="BE253" s="1439"/>
      <c r="BF253" s="1439"/>
      <c r="BG253" s="1439"/>
      <c r="BH253" s="1439"/>
      <c r="BI253" s="1439"/>
      <c r="BJ253" s="1439"/>
      <c r="BK253" s="1439"/>
      <c r="BL253" s="1439"/>
      <c r="BM253" s="1439"/>
      <c r="BN253" s="1439"/>
      <c r="BO253" s="1439"/>
      <c r="BP253" s="1439"/>
      <c r="BQ253" s="1439"/>
      <c r="BR253" s="1439"/>
      <c r="BS253" s="1439"/>
      <c r="BT253" s="1439"/>
      <c r="BU253" s="1439"/>
      <c r="BV253" s="1439"/>
    </row>
    <row r="254" spans="1:74" x14ac:dyDescent="0.25">
      <c r="A254" s="1439"/>
      <c r="B254" s="1439"/>
      <c r="C254" s="1439"/>
      <c r="D254" s="1439"/>
      <c r="E254" s="1439"/>
      <c r="F254" s="1439"/>
      <c r="G254" s="1439"/>
      <c r="H254" s="1439"/>
      <c r="I254" s="1439"/>
      <c r="J254" s="1439"/>
      <c r="K254" s="1439"/>
      <c r="L254" s="1439"/>
      <c r="M254" s="1439"/>
      <c r="N254" s="1439"/>
      <c r="O254" s="1439"/>
      <c r="P254" s="1439"/>
      <c r="Q254" s="1439"/>
      <c r="R254" s="1439"/>
      <c r="S254" s="1439"/>
      <c r="T254" s="1439"/>
      <c r="U254" s="1439"/>
      <c r="V254" s="1439"/>
      <c r="W254" s="1439"/>
      <c r="X254" s="1439"/>
      <c r="Y254" s="1439"/>
      <c r="Z254" s="1439"/>
      <c r="AA254" s="1439"/>
      <c r="AB254" s="1439"/>
      <c r="AC254" s="1439"/>
      <c r="AD254" s="1439"/>
      <c r="AE254" s="1439"/>
      <c r="AF254" s="1439"/>
      <c r="AG254" s="1439"/>
      <c r="AH254" s="1439"/>
      <c r="AI254" s="1439"/>
      <c r="AJ254" s="1439"/>
      <c r="AK254" s="1439"/>
      <c r="AL254" s="1439"/>
      <c r="AM254" s="1439"/>
      <c r="AN254" s="1439"/>
      <c r="AO254" s="1439"/>
      <c r="AP254" s="1439"/>
      <c r="AQ254" s="1439"/>
      <c r="AR254" s="1439"/>
      <c r="AS254" s="1439"/>
      <c r="AT254" s="1439"/>
      <c r="AU254" s="1439"/>
      <c r="AV254" s="1439"/>
      <c r="AW254" s="1439"/>
      <c r="AX254" s="1439"/>
      <c r="AY254" s="1439"/>
      <c r="AZ254" s="1439"/>
      <c r="BA254" s="1439"/>
      <c r="BB254" s="1439"/>
      <c r="BC254" s="1439"/>
      <c r="BD254" s="1439"/>
      <c r="BE254" s="1439"/>
      <c r="BF254" s="1439"/>
      <c r="BG254" s="1439"/>
      <c r="BH254" s="1439"/>
      <c r="BI254" s="1439"/>
      <c r="BJ254" s="1439"/>
      <c r="BK254" s="1439"/>
      <c r="BL254" s="1439"/>
      <c r="BM254" s="1439"/>
      <c r="BN254" s="1439"/>
      <c r="BO254" s="1439"/>
      <c r="BP254" s="1439"/>
      <c r="BQ254" s="1439"/>
      <c r="BR254" s="1439"/>
      <c r="BS254" s="1439"/>
      <c r="BT254" s="1439"/>
      <c r="BU254" s="1439"/>
      <c r="BV254" s="1439"/>
    </row>
    <row r="255" spans="1:74" x14ac:dyDescent="0.25">
      <c r="A255" s="1439"/>
      <c r="B255" s="1439"/>
      <c r="C255" s="1439"/>
      <c r="D255" s="1439"/>
      <c r="E255" s="1439"/>
      <c r="F255" s="1439"/>
      <c r="G255" s="1439"/>
      <c r="H255" s="1439"/>
      <c r="I255" s="1439"/>
      <c r="J255" s="1439"/>
      <c r="K255" s="1439"/>
      <c r="L255" s="1439"/>
      <c r="M255" s="1439"/>
      <c r="N255" s="1439"/>
      <c r="O255" s="1439"/>
      <c r="P255" s="1439"/>
      <c r="Q255" s="1439"/>
      <c r="R255" s="1439"/>
      <c r="S255" s="1439"/>
      <c r="T255" s="1439"/>
      <c r="U255" s="1439"/>
      <c r="V255" s="1439"/>
      <c r="W255" s="1439"/>
      <c r="X255" s="1439"/>
      <c r="Y255" s="1439"/>
      <c r="Z255" s="1439"/>
      <c r="AA255" s="1439"/>
      <c r="AB255" s="1439"/>
      <c r="AC255" s="1439"/>
      <c r="AD255" s="1439"/>
      <c r="AE255" s="1439"/>
      <c r="AF255" s="1439"/>
      <c r="AG255" s="1439"/>
      <c r="AH255" s="1439"/>
      <c r="AI255" s="1439"/>
      <c r="AJ255" s="1439"/>
      <c r="AK255" s="1439"/>
      <c r="AL255" s="1439"/>
      <c r="AM255" s="1439"/>
      <c r="AN255" s="1439"/>
      <c r="AO255" s="1439"/>
      <c r="AP255" s="1439"/>
      <c r="AQ255" s="1439"/>
      <c r="AR255" s="1439"/>
      <c r="AS255" s="1439"/>
      <c r="AT255" s="1439"/>
      <c r="AU255" s="1439"/>
      <c r="AV255" s="1439"/>
      <c r="AW255" s="1439"/>
      <c r="AX255" s="1439"/>
      <c r="AY255" s="1439"/>
      <c r="AZ255" s="1439"/>
      <c r="BA255" s="1439"/>
      <c r="BB255" s="1439"/>
      <c r="BC255" s="1439"/>
      <c r="BD255" s="1439"/>
      <c r="BE255" s="1439"/>
      <c r="BF255" s="1439"/>
      <c r="BG255" s="1439"/>
      <c r="BH255" s="1439"/>
      <c r="BI255" s="1439"/>
      <c r="BJ255" s="1439"/>
      <c r="BK255" s="1439"/>
      <c r="BL255" s="1439"/>
      <c r="BM255" s="1439"/>
      <c r="BN255" s="1439"/>
      <c r="BO255" s="1439"/>
      <c r="BP255" s="1439"/>
      <c r="BQ255" s="1439"/>
      <c r="BR255" s="1439"/>
      <c r="BS255" s="1439"/>
      <c r="BT255" s="1439"/>
      <c r="BU255" s="1439"/>
      <c r="BV255" s="1439"/>
    </row>
    <row r="256" spans="1:74" x14ac:dyDescent="0.25">
      <c r="A256" s="1439"/>
      <c r="B256" s="1439"/>
      <c r="C256" s="1439"/>
      <c r="D256" s="1439"/>
      <c r="E256" s="1439"/>
      <c r="F256" s="1439"/>
      <c r="G256" s="1439"/>
      <c r="H256" s="1439"/>
      <c r="I256" s="1439"/>
      <c r="J256" s="1439"/>
      <c r="K256" s="1439"/>
      <c r="L256" s="1439"/>
      <c r="M256" s="1439"/>
      <c r="N256" s="1439"/>
      <c r="O256" s="1439"/>
      <c r="P256" s="1439"/>
      <c r="Q256" s="1439"/>
      <c r="R256" s="1439"/>
      <c r="S256" s="1439"/>
      <c r="T256" s="1439"/>
      <c r="U256" s="1439"/>
      <c r="V256" s="1439"/>
      <c r="W256" s="1439"/>
      <c r="X256" s="1439"/>
      <c r="Y256" s="1439"/>
      <c r="Z256" s="1439"/>
      <c r="AA256" s="1439"/>
      <c r="AB256" s="1439"/>
      <c r="AC256" s="1439"/>
      <c r="AD256" s="1439"/>
      <c r="AE256" s="1439"/>
      <c r="AF256" s="1439"/>
      <c r="AG256" s="1439"/>
      <c r="AH256" s="1439"/>
      <c r="AI256" s="1439"/>
      <c r="AJ256" s="1439"/>
      <c r="AK256" s="1439"/>
      <c r="AL256" s="1439"/>
      <c r="AM256" s="1439"/>
      <c r="AN256" s="1439"/>
      <c r="AO256" s="1439"/>
      <c r="AP256" s="1439"/>
      <c r="AQ256" s="1439"/>
      <c r="AR256" s="1439"/>
      <c r="AS256" s="1439"/>
      <c r="AT256" s="1439"/>
      <c r="AU256" s="1439"/>
      <c r="AV256" s="1439"/>
      <c r="AW256" s="1439"/>
      <c r="AX256" s="1439"/>
      <c r="AY256" s="1439"/>
      <c r="AZ256" s="1439"/>
      <c r="BA256" s="1439"/>
      <c r="BB256" s="1439"/>
      <c r="BC256" s="1439"/>
      <c r="BD256" s="1439"/>
      <c r="BE256" s="1439"/>
      <c r="BF256" s="1439"/>
      <c r="BG256" s="1439"/>
      <c r="BH256" s="1439"/>
      <c r="BI256" s="1439"/>
      <c r="BJ256" s="1439"/>
      <c r="BK256" s="1439"/>
      <c r="BL256" s="1439"/>
      <c r="BM256" s="1439"/>
      <c r="BN256" s="1439"/>
      <c r="BO256" s="1439"/>
      <c r="BP256" s="1439"/>
      <c r="BQ256" s="1439"/>
      <c r="BR256" s="1439"/>
      <c r="BS256" s="1439"/>
      <c r="BT256" s="1439"/>
      <c r="BU256" s="1439"/>
      <c r="BV256" s="1439"/>
    </row>
    <row r="257" spans="1:74" x14ac:dyDescent="0.25">
      <c r="A257" s="1439"/>
      <c r="B257" s="1439"/>
      <c r="C257" s="1439"/>
      <c r="D257" s="1439"/>
      <c r="E257" s="1439"/>
      <c r="F257" s="1439"/>
      <c r="G257" s="1439"/>
      <c r="H257" s="1439"/>
      <c r="I257" s="1439"/>
      <c r="J257" s="1439"/>
      <c r="K257" s="1439"/>
      <c r="L257" s="1439"/>
      <c r="M257" s="1439"/>
      <c r="N257" s="1439"/>
      <c r="O257" s="1439"/>
      <c r="P257" s="1439"/>
      <c r="Q257" s="1439"/>
      <c r="R257" s="1439"/>
      <c r="S257" s="1439"/>
      <c r="T257" s="1439"/>
      <c r="U257" s="1439"/>
      <c r="V257" s="1439"/>
      <c r="W257" s="1439"/>
      <c r="X257" s="1439"/>
      <c r="Y257" s="1439"/>
      <c r="Z257" s="1439"/>
      <c r="AA257" s="1439"/>
      <c r="AB257" s="1439"/>
      <c r="AC257" s="1439"/>
      <c r="AD257" s="1439"/>
      <c r="AE257" s="1439"/>
      <c r="AF257" s="1439"/>
      <c r="AG257" s="1439"/>
      <c r="AH257" s="1439"/>
      <c r="AI257" s="1439"/>
      <c r="AJ257" s="1439"/>
      <c r="AK257" s="1439"/>
      <c r="AL257" s="1439"/>
      <c r="AM257" s="1439"/>
      <c r="AN257" s="1439"/>
      <c r="AO257" s="1439"/>
      <c r="AP257" s="1439"/>
      <c r="AQ257" s="1439"/>
      <c r="AR257" s="1439"/>
      <c r="AS257" s="1439"/>
      <c r="AT257" s="1439"/>
      <c r="AU257" s="1439"/>
      <c r="AV257" s="1439"/>
      <c r="AW257" s="1439"/>
      <c r="AX257" s="1439"/>
      <c r="AY257" s="1439"/>
      <c r="AZ257" s="1439"/>
      <c r="BA257" s="1439"/>
      <c r="BB257" s="1439"/>
      <c r="BC257" s="1439"/>
      <c r="BD257" s="1439"/>
      <c r="BE257" s="1439"/>
      <c r="BF257" s="1439"/>
      <c r="BG257" s="1439"/>
      <c r="BH257" s="1439"/>
      <c r="BI257" s="1439"/>
      <c r="BJ257" s="1439"/>
      <c r="BK257" s="1439"/>
      <c r="BL257" s="1439"/>
      <c r="BM257" s="1439"/>
      <c r="BN257" s="1439"/>
      <c r="BO257" s="1439"/>
      <c r="BP257" s="1439"/>
      <c r="BQ257" s="1439"/>
      <c r="BR257" s="1439"/>
      <c r="BS257" s="1439"/>
      <c r="BT257" s="1439"/>
      <c r="BU257" s="1439"/>
      <c r="BV257" s="1439"/>
    </row>
    <row r="258" spans="1:74" x14ac:dyDescent="0.25">
      <c r="A258" s="1439"/>
      <c r="B258" s="1439"/>
      <c r="C258" s="1439"/>
      <c r="D258" s="1439"/>
      <c r="E258" s="1439"/>
      <c r="F258" s="1439"/>
      <c r="G258" s="1439"/>
      <c r="H258" s="1439"/>
      <c r="I258" s="1439"/>
      <c r="J258" s="1439"/>
      <c r="K258" s="1439"/>
      <c r="L258" s="1439"/>
      <c r="M258" s="1439"/>
      <c r="N258" s="1439"/>
      <c r="O258" s="1439"/>
      <c r="P258" s="1439"/>
      <c r="Q258" s="1439"/>
      <c r="R258" s="1439"/>
      <c r="S258" s="1439"/>
      <c r="T258" s="1439"/>
      <c r="U258" s="1439"/>
      <c r="V258" s="1439"/>
      <c r="W258" s="1439"/>
      <c r="X258" s="1439"/>
      <c r="Y258" s="1439"/>
      <c r="Z258" s="1439"/>
      <c r="AA258" s="1439"/>
      <c r="AB258" s="1439"/>
      <c r="AC258" s="1439"/>
      <c r="AD258" s="1439"/>
      <c r="AE258" s="1439"/>
      <c r="AF258" s="1439"/>
      <c r="AG258" s="1439"/>
      <c r="AH258" s="1439"/>
      <c r="AI258" s="1439"/>
      <c r="AJ258" s="1439"/>
      <c r="AK258" s="1439"/>
      <c r="AL258" s="1439"/>
      <c r="AM258" s="1439"/>
      <c r="AN258" s="1439"/>
      <c r="AO258" s="1439"/>
      <c r="AP258" s="1439"/>
      <c r="AQ258" s="1439"/>
      <c r="AR258" s="1439"/>
      <c r="AS258" s="1439"/>
      <c r="AT258" s="1439"/>
      <c r="AU258" s="1439"/>
      <c r="AV258" s="1439"/>
      <c r="AW258" s="1439"/>
      <c r="AX258" s="1439"/>
      <c r="AY258" s="1439"/>
      <c r="AZ258" s="1439"/>
      <c r="BA258" s="1439"/>
      <c r="BB258" s="1439"/>
      <c r="BC258" s="1439"/>
      <c r="BD258" s="1439"/>
      <c r="BE258" s="1439"/>
      <c r="BF258" s="1439"/>
      <c r="BG258" s="1439"/>
      <c r="BH258" s="1439"/>
      <c r="BI258" s="1439"/>
      <c r="BJ258" s="1439"/>
      <c r="BK258" s="1439"/>
      <c r="BL258" s="1439"/>
      <c r="BM258" s="1439"/>
      <c r="BN258" s="1439"/>
      <c r="BO258" s="1439"/>
      <c r="BP258" s="1439"/>
      <c r="BQ258" s="1439"/>
      <c r="BR258" s="1439"/>
      <c r="BS258" s="1439"/>
      <c r="BT258" s="1439"/>
      <c r="BU258" s="1439"/>
      <c r="BV258" s="1439"/>
    </row>
    <row r="259" spans="1:74" x14ac:dyDescent="0.25">
      <c r="A259" s="1439"/>
      <c r="B259" s="1439"/>
      <c r="C259" s="1439"/>
      <c r="D259" s="1439"/>
      <c r="E259" s="1439"/>
      <c r="F259" s="1439"/>
      <c r="G259" s="1439"/>
      <c r="H259" s="1439"/>
      <c r="I259" s="1439"/>
      <c r="J259" s="1439"/>
      <c r="K259" s="1439"/>
      <c r="L259" s="1439"/>
      <c r="M259" s="1439"/>
      <c r="N259" s="1439"/>
      <c r="O259" s="1439"/>
      <c r="P259" s="1439"/>
      <c r="Q259" s="1439"/>
      <c r="R259" s="1439"/>
      <c r="S259" s="1439"/>
      <c r="T259" s="1439"/>
      <c r="U259" s="1439"/>
      <c r="V259" s="1439"/>
      <c r="W259" s="1439"/>
      <c r="X259" s="1439"/>
      <c r="Y259" s="1439"/>
      <c r="Z259" s="1439"/>
      <c r="AA259" s="1439"/>
      <c r="AB259" s="1439"/>
      <c r="AC259" s="1439"/>
      <c r="AD259" s="1439"/>
      <c r="AE259" s="1439"/>
      <c r="AF259" s="1439"/>
      <c r="AG259" s="1439"/>
      <c r="AH259" s="1439"/>
      <c r="AI259" s="1439"/>
      <c r="AJ259" s="1439"/>
      <c r="AK259" s="1439"/>
      <c r="AL259" s="1439"/>
      <c r="AM259" s="1439"/>
      <c r="AN259" s="1439"/>
      <c r="AO259" s="1439"/>
      <c r="AP259" s="1439"/>
      <c r="AQ259" s="1439"/>
      <c r="AR259" s="1439"/>
      <c r="AS259" s="1439"/>
      <c r="AT259" s="1439"/>
      <c r="AU259" s="1439"/>
      <c r="AV259" s="1439"/>
      <c r="AW259" s="1439"/>
      <c r="AX259" s="1439"/>
      <c r="AY259" s="1439"/>
      <c r="AZ259" s="1439"/>
      <c r="BA259" s="1439"/>
      <c r="BB259" s="1439"/>
      <c r="BC259" s="1439"/>
      <c r="BD259" s="1439"/>
      <c r="BE259" s="1439"/>
      <c r="BF259" s="1439"/>
      <c r="BG259" s="1439"/>
      <c r="BH259" s="1439"/>
      <c r="BI259" s="1439"/>
      <c r="BJ259" s="1439"/>
      <c r="BK259" s="1439"/>
      <c r="BL259" s="1439"/>
      <c r="BM259" s="1439"/>
      <c r="BN259" s="1439"/>
      <c r="BO259" s="1439"/>
      <c r="BP259" s="1439"/>
      <c r="BQ259" s="1439"/>
      <c r="BR259" s="1439"/>
      <c r="BS259" s="1439"/>
      <c r="BT259" s="1439"/>
      <c r="BU259" s="1439"/>
      <c r="BV259" s="1439"/>
    </row>
    <row r="260" spans="1:74" x14ac:dyDescent="0.25">
      <c r="A260" s="1439"/>
      <c r="B260" s="1439"/>
      <c r="C260" s="1439"/>
      <c r="D260" s="1439"/>
      <c r="E260" s="1439"/>
      <c r="F260" s="1439"/>
      <c r="G260" s="1439"/>
      <c r="H260" s="1439"/>
      <c r="I260" s="1439"/>
      <c r="J260" s="1439"/>
      <c r="K260" s="1439"/>
      <c r="L260" s="1439"/>
      <c r="M260" s="1439"/>
      <c r="N260" s="1439"/>
      <c r="O260" s="1439"/>
      <c r="P260" s="1439"/>
      <c r="Q260" s="1439"/>
      <c r="R260" s="1439"/>
      <c r="S260" s="1439"/>
      <c r="T260" s="1439"/>
      <c r="U260" s="1439"/>
      <c r="V260" s="1439"/>
      <c r="W260" s="1439"/>
      <c r="X260" s="1439"/>
      <c r="Y260" s="1439"/>
      <c r="Z260" s="1439"/>
      <c r="AA260" s="1439"/>
      <c r="AB260" s="1439"/>
      <c r="AC260" s="1439"/>
      <c r="AD260" s="1439"/>
      <c r="AE260" s="1439"/>
      <c r="AF260" s="1439"/>
      <c r="AG260" s="1439"/>
      <c r="AH260" s="1439"/>
      <c r="AI260" s="1439"/>
      <c r="AJ260" s="1439"/>
      <c r="AK260" s="1439"/>
      <c r="AL260" s="1439"/>
      <c r="AM260" s="1439"/>
      <c r="AN260" s="1439"/>
      <c r="AO260" s="1439"/>
      <c r="AP260" s="1439"/>
      <c r="AQ260" s="1439"/>
      <c r="AR260" s="1439"/>
      <c r="AS260" s="1439"/>
      <c r="AT260" s="1439"/>
      <c r="AU260" s="1439"/>
      <c r="AV260" s="1439"/>
      <c r="AW260" s="1439"/>
      <c r="AX260" s="1439"/>
      <c r="AY260" s="1439"/>
      <c r="AZ260" s="1439"/>
      <c r="BA260" s="1439"/>
      <c r="BB260" s="1439"/>
      <c r="BC260" s="1439"/>
      <c r="BD260" s="1439"/>
      <c r="BE260" s="1439"/>
      <c r="BF260" s="1439"/>
      <c r="BG260" s="1439"/>
      <c r="BH260" s="1439"/>
      <c r="BI260" s="1439"/>
      <c r="BJ260" s="1439"/>
      <c r="BK260" s="1439"/>
      <c r="BL260" s="1439"/>
      <c r="BM260" s="1439"/>
      <c r="BN260" s="1439"/>
      <c r="BO260" s="1439"/>
      <c r="BP260" s="1439"/>
      <c r="BQ260" s="1439"/>
      <c r="BR260" s="1439"/>
      <c r="BS260" s="1439"/>
      <c r="BT260" s="1439"/>
      <c r="BU260" s="1439"/>
      <c r="BV260" s="1439"/>
    </row>
    <row r="261" spans="1:74" x14ac:dyDescent="0.25">
      <c r="A261" s="1439"/>
      <c r="B261" s="1439"/>
      <c r="C261" s="1439"/>
      <c r="D261" s="1439"/>
      <c r="E261" s="1439"/>
      <c r="F261" s="1439"/>
      <c r="G261" s="1439"/>
      <c r="H261" s="1439"/>
      <c r="I261" s="1439"/>
      <c r="J261" s="1439"/>
      <c r="K261" s="1439"/>
      <c r="L261" s="1439"/>
      <c r="M261" s="1439"/>
      <c r="N261" s="1439"/>
      <c r="O261" s="1439"/>
      <c r="P261" s="1439"/>
      <c r="Q261" s="1439"/>
      <c r="R261" s="1439"/>
      <c r="S261" s="1439"/>
      <c r="T261" s="1439"/>
      <c r="U261" s="1439"/>
      <c r="V261" s="1439"/>
      <c r="W261" s="1439"/>
      <c r="X261" s="1439"/>
      <c r="Y261" s="1439"/>
      <c r="Z261" s="1439"/>
      <c r="AA261" s="1439"/>
      <c r="AB261" s="1439"/>
      <c r="AC261" s="1439"/>
      <c r="AD261" s="1439"/>
      <c r="AE261" s="1439"/>
      <c r="AF261" s="1439"/>
      <c r="AG261" s="1439"/>
      <c r="AH261" s="1439"/>
      <c r="AI261" s="1439"/>
      <c r="AJ261" s="1439"/>
      <c r="AK261" s="1439"/>
      <c r="AL261" s="1439"/>
      <c r="AM261" s="1439"/>
      <c r="AN261" s="1439"/>
      <c r="AO261" s="1439"/>
      <c r="AP261" s="1439"/>
      <c r="AQ261" s="1439"/>
      <c r="AR261" s="1439"/>
      <c r="AS261" s="1439"/>
      <c r="AT261" s="1439"/>
      <c r="AU261" s="1439"/>
      <c r="AV261" s="1439"/>
      <c r="AW261" s="1439"/>
      <c r="AX261" s="1439"/>
      <c r="AY261" s="1439"/>
      <c r="AZ261" s="1439"/>
      <c r="BA261" s="1439"/>
      <c r="BB261" s="1439"/>
      <c r="BC261" s="1439"/>
      <c r="BD261" s="1439"/>
      <c r="BE261" s="1439"/>
      <c r="BF261" s="1439"/>
      <c r="BG261" s="1439"/>
      <c r="BH261" s="1439"/>
      <c r="BI261" s="1439"/>
      <c r="BJ261" s="1439"/>
      <c r="BK261" s="1439"/>
      <c r="BL261" s="1439"/>
      <c r="BM261" s="1439"/>
      <c r="BN261" s="1439"/>
      <c r="BO261" s="1439"/>
      <c r="BP261" s="1439"/>
      <c r="BQ261" s="1439"/>
      <c r="BR261" s="1439"/>
      <c r="BS261" s="1439"/>
      <c r="BT261" s="1439"/>
      <c r="BU261" s="1439"/>
      <c r="BV261" s="1439"/>
    </row>
    <row r="262" spans="1:74" x14ac:dyDescent="0.25">
      <c r="A262" s="1439"/>
      <c r="B262" s="1439"/>
      <c r="C262" s="1439"/>
      <c r="D262" s="1439"/>
      <c r="E262" s="1439"/>
      <c r="F262" s="1439"/>
      <c r="G262" s="1439"/>
      <c r="H262" s="1439"/>
      <c r="I262" s="1439"/>
      <c r="J262" s="1439"/>
      <c r="K262" s="1439"/>
      <c r="L262" s="1439"/>
      <c r="M262" s="1439"/>
      <c r="N262" s="1439"/>
      <c r="O262" s="1439"/>
      <c r="P262" s="1439"/>
      <c r="Q262" s="1439"/>
      <c r="R262" s="1439"/>
      <c r="S262" s="1439"/>
      <c r="T262" s="1439"/>
      <c r="U262" s="1439"/>
      <c r="V262" s="1439"/>
      <c r="W262" s="1439"/>
      <c r="X262" s="1439"/>
      <c r="Y262" s="1439"/>
      <c r="Z262" s="1439"/>
      <c r="AA262" s="1439"/>
      <c r="AB262" s="1439"/>
      <c r="AC262" s="1439"/>
      <c r="AD262" s="1439"/>
      <c r="AE262" s="1439"/>
      <c r="AF262" s="1439"/>
      <c r="AG262" s="1439"/>
      <c r="AH262" s="1439"/>
      <c r="AI262" s="1439"/>
      <c r="AJ262" s="1439"/>
      <c r="AK262" s="1439"/>
      <c r="AL262" s="1439"/>
      <c r="AM262" s="1439"/>
      <c r="AN262" s="1439"/>
      <c r="AO262" s="1439"/>
      <c r="AP262" s="1439"/>
      <c r="AQ262" s="1439"/>
      <c r="AR262" s="1439"/>
      <c r="AS262" s="1439"/>
      <c r="AT262" s="1439"/>
      <c r="AU262" s="1439"/>
      <c r="AV262" s="1439"/>
      <c r="AW262" s="1439"/>
      <c r="AX262" s="1439"/>
      <c r="AY262" s="1439"/>
      <c r="AZ262" s="1439"/>
      <c r="BA262" s="1439"/>
      <c r="BB262" s="1439"/>
      <c r="BC262" s="1439"/>
      <c r="BD262" s="1439"/>
      <c r="BE262" s="1439"/>
      <c r="BF262" s="1439"/>
      <c r="BG262" s="1439"/>
      <c r="BH262" s="1439"/>
      <c r="BI262" s="1439"/>
      <c r="BJ262" s="1439"/>
      <c r="BK262" s="1439"/>
      <c r="BL262" s="1439"/>
      <c r="BM262" s="1439"/>
      <c r="BN262" s="1439"/>
      <c r="BO262" s="1439"/>
      <c r="BP262" s="1439"/>
      <c r="BQ262" s="1439"/>
      <c r="BR262" s="1439"/>
      <c r="BS262" s="1439"/>
      <c r="BT262" s="1439"/>
      <c r="BU262" s="1439"/>
      <c r="BV262" s="1439"/>
    </row>
    <row r="263" spans="1:74" x14ac:dyDescent="0.25">
      <c r="A263" s="1439"/>
      <c r="B263" s="1439"/>
      <c r="C263" s="1439"/>
      <c r="D263" s="1439"/>
      <c r="E263" s="1439"/>
      <c r="F263" s="1439"/>
      <c r="G263" s="1439"/>
      <c r="H263" s="1439"/>
      <c r="I263" s="1439"/>
      <c r="J263" s="1439"/>
      <c r="K263" s="1439"/>
      <c r="L263" s="1439"/>
      <c r="M263" s="1439"/>
      <c r="N263" s="1439"/>
      <c r="O263" s="1439"/>
      <c r="P263" s="1439"/>
      <c r="Q263" s="1439"/>
      <c r="R263" s="1439"/>
      <c r="S263" s="1439"/>
      <c r="T263" s="1439"/>
      <c r="U263" s="1439"/>
      <c r="V263" s="1439"/>
      <c r="W263" s="1439"/>
      <c r="X263" s="1439"/>
      <c r="Y263" s="1439"/>
      <c r="Z263" s="1439"/>
      <c r="AA263" s="1439"/>
      <c r="AB263" s="1439"/>
      <c r="AC263" s="1439"/>
      <c r="AD263" s="1439"/>
      <c r="AE263" s="1439"/>
      <c r="AF263" s="1439"/>
      <c r="AG263" s="1439"/>
      <c r="AH263" s="1439"/>
      <c r="AI263" s="1439"/>
      <c r="AJ263" s="1439"/>
      <c r="AK263" s="1439"/>
      <c r="AL263" s="1439"/>
      <c r="AM263" s="1439"/>
      <c r="AN263" s="1439"/>
      <c r="AO263" s="1439"/>
      <c r="AP263" s="1439"/>
      <c r="AQ263" s="1439"/>
      <c r="AR263" s="1439"/>
      <c r="AS263" s="1439"/>
      <c r="AT263" s="1439"/>
      <c r="AU263" s="1439"/>
      <c r="AV263" s="1439"/>
      <c r="AW263" s="1439"/>
      <c r="AX263" s="1439"/>
      <c r="AY263" s="1439"/>
      <c r="AZ263" s="1439"/>
      <c r="BA263" s="1439"/>
      <c r="BB263" s="1439"/>
      <c r="BC263" s="1439"/>
      <c r="BD263" s="1439"/>
      <c r="BE263" s="1439"/>
      <c r="BF263" s="1439"/>
      <c r="BG263" s="1439"/>
      <c r="BH263" s="1439"/>
      <c r="BI263" s="1439"/>
      <c r="BJ263" s="1439"/>
      <c r="BK263" s="1439"/>
      <c r="BL263" s="1439"/>
      <c r="BM263" s="1439"/>
      <c r="BN263" s="1439"/>
      <c r="BO263" s="1439"/>
      <c r="BP263" s="1439"/>
      <c r="BQ263" s="1439"/>
      <c r="BR263" s="1439"/>
      <c r="BS263" s="1439"/>
      <c r="BT263" s="1439"/>
      <c r="BU263" s="1439"/>
      <c r="BV263" s="1439"/>
    </row>
    <row r="264" spans="1:74" x14ac:dyDescent="0.25">
      <c r="A264" s="1439"/>
      <c r="B264" s="1439"/>
      <c r="C264" s="1439"/>
      <c r="D264" s="1439"/>
      <c r="E264" s="1439"/>
      <c r="F264" s="1439"/>
      <c r="G264" s="1439"/>
      <c r="H264" s="1439"/>
      <c r="I264" s="1439"/>
      <c r="J264" s="1439"/>
      <c r="K264" s="1439"/>
      <c r="L264" s="1439"/>
      <c r="M264" s="1439"/>
      <c r="N264" s="1439"/>
      <c r="O264" s="1439"/>
      <c r="P264" s="1439"/>
      <c r="Q264" s="1439"/>
      <c r="R264" s="1439"/>
      <c r="S264" s="1439"/>
      <c r="T264" s="1439"/>
      <c r="U264" s="1439"/>
      <c r="V264" s="1439"/>
      <c r="W264" s="1439"/>
      <c r="X264" s="1439"/>
      <c r="Y264" s="1439"/>
      <c r="Z264" s="1439"/>
      <c r="AA264" s="1439"/>
      <c r="AB264" s="1439"/>
      <c r="AC264" s="1439"/>
      <c r="AD264" s="1439"/>
      <c r="AE264" s="1439"/>
      <c r="AF264" s="1439"/>
      <c r="AG264" s="1439"/>
      <c r="AH264" s="1439"/>
      <c r="AI264" s="1439"/>
      <c r="AJ264" s="1439"/>
      <c r="AK264" s="1439"/>
      <c r="AL264" s="1439"/>
      <c r="AM264" s="1439"/>
      <c r="AN264" s="1439"/>
      <c r="AO264" s="1439"/>
      <c r="AP264" s="1439"/>
      <c r="AQ264" s="1439"/>
      <c r="AR264" s="1439"/>
      <c r="AS264" s="1439"/>
      <c r="AT264" s="1439"/>
      <c r="AU264" s="1439"/>
      <c r="AV264" s="1439"/>
      <c r="AW264" s="1439"/>
      <c r="AX264" s="1439"/>
      <c r="AY264" s="1439"/>
      <c r="AZ264" s="1439"/>
      <c r="BA264" s="1439"/>
      <c r="BB264" s="1439"/>
      <c r="BC264" s="1439"/>
      <c r="BD264" s="1439"/>
      <c r="BE264" s="1439"/>
      <c r="BF264" s="1439"/>
      <c r="BG264" s="1439"/>
      <c r="BH264" s="1439"/>
      <c r="BI264" s="1439"/>
      <c r="BJ264" s="1439"/>
      <c r="BK264" s="1439"/>
      <c r="BL264" s="1439"/>
      <c r="BM264" s="1439"/>
      <c r="BN264" s="1439"/>
      <c r="BO264" s="1439"/>
      <c r="BP264" s="1439"/>
      <c r="BQ264" s="1439"/>
      <c r="BR264" s="1439"/>
      <c r="BS264" s="1439"/>
      <c r="BT264" s="1439"/>
      <c r="BU264" s="1439"/>
      <c r="BV264" s="1439"/>
    </row>
    <row r="265" spans="1:74" x14ac:dyDescent="0.25">
      <c r="A265" s="1439"/>
      <c r="B265" s="1439"/>
      <c r="C265" s="1439"/>
      <c r="D265" s="1439"/>
      <c r="E265" s="1439"/>
      <c r="F265" s="1439"/>
      <c r="G265" s="1439"/>
      <c r="H265" s="1439"/>
      <c r="I265" s="1439"/>
      <c r="J265" s="1439"/>
      <c r="K265" s="1439"/>
      <c r="L265" s="1439"/>
      <c r="M265" s="1439"/>
      <c r="N265" s="1439"/>
      <c r="O265" s="1439"/>
      <c r="P265" s="1439"/>
      <c r="Q265" s="1439"/>
      <c r="R265" s="1439"/>
      <c r="S265" s="1439"/>
      <c r="T265" s="1439"/>
      <c r="U265" s="1439"/>
      <c r="V265" s="1439"/>
      <c r="W265" s="1439"/>
      <c r="X265" s="1439"/>
      <c r="Y265" s="1439"/>
      <c r="Z265" s="1439"/>
      <c r="AA265" s="1439"/>
      <c r="AB265" s="1439"/>
      <c r="AC265" s="1439"/>
      <c r="AD265" s="1439"/>
      <c r="AE265" s="1439"/>
      <c r="AF265" s="1439"/>
      <c r="AG265" s="1439"/>
      <c r="AH265" s="1439"/>
      <c r="AI265" s="1439"/>
      <c r="AJ265" s="1439"/>
      <c r="AK265" s="1439"/>
      <c r="AL265" s="1439"/>
      <c r="AM265" s="1439"/>
      <c r="AN265" s="1439"/>
      <c r="AO265" s="1439"/>
      <c r="AP265" s="1439"/>
      <c r="AQ265" s="1439"/>
      <c r="AR265" s="1439"/>
      <c r="AS265" s="1439"/>
      <c r="AT265" s="1439"/>
      <c r="AU265" s="1439"/>
      <c r="AV265" s="1439"/>
      <c r="AW265" s="1439"/>
      <c r="AX265" s="1439"/>
      <c r="AY265" s="1439"/>
      <c r="AZ265" s="1439"/>
      <c r="BA265" s="1439"/>
      <c r="BB265" s="1439"/>
      <c r="BC265" s="1439"/>
      <c r="BD265" s="1439"/>
      <c r="BE265" s="1439"/>
      <c r="BF265" s="1439"/>
      <c r="BG265" s="1439"/>
      <c r="BH265" s="1439"/>
      <c r="BI265" s="1439"/>
      <c r="BJ265" s="1439"/>
      <c r="BK265" s="1439"/>
      <c r="BL265" s="1439"/>
      <c r="BM265" s="1439"/>
      <c r="BN265" s="1439"/>
      <c r="BO265" s="1439"/>
      <c r="BP265" s="1439"/>
      <c r="BQ265" s="1439"/>
      <c r="BR265" s="1439"/>
      <c r="BS265" s="1439"/>
      <c r="BT265" s="1439"/>
      <c r="BU265" s="1439"/>
      <c r="BV265" s="1439"/>
    </row>
    <row r="266" spans="1:74" x14ac:dyDescent="0.25">
      <c r="A266" s="1439"/>
      <c r="B266" s="1439"/>
      <c r="C266" s="1439"/>
      <c r="D266" s="1439"/>
      <c r="E266" s="1439"/>
      <c r="F266" s="1439"/>
      <c r="G266" s="1439"/>
      <c r="H266" s="1439"/>
      <c r="I266" s="1439"/>
      <c r="J266" s="1439"/>
      <c r="K266" s="1439"/>
      <c r="L266" s="1439"/>
      <c r="M266" s="1439"/>
      <c r="N266" s="1439"/>
      <c r="O266" s="1439"/>
      <c r="P266" s="1439"/>
      <c r="Q266" s="1439"/>
      <c r="R266" s="1439"/>
      <c r="S266" s="1439"/>
      <c r="T266" s="1439"/>
      <c r="U266" s="1439"/>
      <c r="V266" s="1439"/>
      <c r="W266" s="1439"/>
      <c r="X266" s="1439"/>
      <c r="Y266" s="1439"/>
      <c r="Z266" s="1439"/>
      <c r="AA266" s="1439"/>
      <c r="AB266" s="1439"/>
      <c r="AC266" s="1439"/>
      <c r="AD266" s="1439"/>
      <c r="AE266" s="1439"/>
      <c r="AF266" s="1439"/>
      <c r="AG266" s="1439"/>
      <c r="AH266" s="1439"/>
      <c r="AI266" s="1439"/>
      <c r="AJ266" s="1439"/>
      <c r="AK266" s="1439"/>
      <c r="AL266" s="1439"/>
      <c r="AM266" s="1439"/>
      <c r="AN266" s="1439"/>
      <c r="AO266" s="1439"/>
      <c r="AP266" s="1439"/>
      <c r="AQ266" s="1439"/>
      <c r="AR266" s="1439"/>
      <c r="AS266" s="1439"/>
      <c r="AT266" s="1439"/>
      <c r="AU266" s="1439"/>
      <c r="AV266" s="1439"/>
      <c r="AW266" s="1439"/>
      <c r="AX266" s="1439"/>
      <c r="AY266" s="1439"/>
      <c r="AZ266" s="1439"/>
      <c r="BA266" s="1439"/>
      <c r="BB266" s="1439"/>
      <c r="BC266" s="1439"/>
      <c r="BD266" s="1439"/>
      <c r="BE266" s="1439"/>
      <c r="BF266" s="1439"/>
      <c r="BG266" s="1439"/>
      <c r="BH266" s="1439"/>
      <c r="BI266" s="1439"/>
      <c r="BJ266" s="1439"/>
      <c r="BK266" s="1439"/>
      <c r="BL266" s="1439"/>
      <c r="BM266" s="1439"/>
      <c r="BN266" s="1439"/>
      <c r="BO266" s="1439"/>
      <c r="BP266" s="1439"/>
      <c r="BQ266" s="1439"/>
      <c r="BR266" s="1439"/>
      <c r="BS266" s="1439"/>
      <c r="BT266" s="1439"/>
      <c r="BU266" s="1439"/>
      <c r="BV266" s="1439"/>
    </row>
    <row r="267" spans="1:74" x14ac:dyDescent="0.25">
      <c r="A267" s="1439"/>
      <c r="B267" s="1439"/>
      <c r="C267" s="1439"/>
      <c r="D267" s="1439"/>
      <c r="E267" s="1439"/>
      <c r="F267" s="1439"/>
      <c r="G267" s="1439"/>
      <c r="H267" s="1439"/>
      <c r="I267" s="1439"/>
      <c r="J267" s="1439"/>
      <c r="K267" s="1439"/>
      <c r="L267" s="1439"/>
      <c r="M267" s="1439"/>
      <c r="N267" s="1439"/>
      <c r="O267" s="1439"/>
      <c r="P267" s="1439"/>
      <c r="Q267" s="1439"/>
      <c r="R267" s="1439"/>
      <c r="S267" s="1439"/>
      <c r="T267" s="1439"/>
      <c r="U267" s="1439"/>
      <c r="V267" s="1439"/>
      <c r="W267" s="1439"/>
      <c r="X267" s="1439"/>
      <c r="Y267" s="1439"/>
      <c r="Z267" s="1439"/>
      <c r="AA267" s="1439"/>
      <c r="AB267" s="1439"/>
      <c r="AC267" s="1439"/>
      <c r="AD267" s="1439"/>
      <c r="AE267" s="1439"/>
      <c r="AF267" s="1439"/>
      <c r="AG267" s="1439"/>
      <c r="AH267" s="1439"/>
      <c r="AI267" s="1439"/>
      <c r="AJ267" s="1439"/>
      <c r="AK267" s="1439"/>
      <c r="AL267" s="1439"/>
      <c r="AM267" s="1439"/>
      <c r="AN267" s="1439"/>
      <c r="AO267" s="1439"/>
      <c r="AP267" s="1439"/>
      <c r="AQ267" s="1439"/>
      <c r="AR267" s="1439"/>
      <c r="AS267" s="1439"/>
      <c r="AT267" s="1439"/>
      <c r="AU267" s="1439"/>
      <c r="AV267" s="1439"/>
      <c r="AW267" s="1439"/>
      <c r="AX267" s="1439"/>
      <c r="AY267" s="1439"/>
      <c r="AZ267" s="1439"/>
      <c r="BA267" s="1439"/>
      <c r="BB267" s="1439"/>
      <c r="BC267" s="1439"/>
      <c r="BD267" s="1439"/>
      <c r="BE267" s="1439"/>
      <c r="BF267" s="1439"/>
      <c r="BG267" s="1439"/>
      <c r="BH267" s="1439"/>
      <c r="BI267" s="1439"/>
      <c r="BJ267" s="1439"/>
      <c r="BK267" s="1439"/>
      <c r="BL267" s="1439"/>
      <c r="BM267" s="1439"/>
      <c r="BN267" s="1439"/>
      <c r="BO267" s="1439"/>
      <c r="BP267" s="1439"/>
      <c r="BQ267" s="1439"/>
      <c r="BR267" s="1439"/>
      <c r="BS267" s="1439"/>
      <c r="BT267" s="1439"/>
      <c r="BU267" s="1439"/>
      <c r="BV267" s="1439"/>
    </row>
    <row r="268" spans="1:74" x14ac:dyDescent="0.25">
      <c r="A268" s="1439"/>
      <c r="B268" s="1439"/>
      <c r="C268" s="1439"/>
      <c r="D268" s="1439"/>
      <c r="E268" s="1439"/>
      <c r="F268" s="1439"/>
      <c r="G268" s="1439"/>
      <c r="H268" s="1439"/>
      <c r="I268" s="1439"/>
      <c r="J268" s="1439"/>
      <c r="K268" s="1439"/>
      <c r="L268" s="1439"/>
      <c r="M268" s="1439"/>
      <c r="N268" s="1439"/>
      <c r="O268" s="1439"/>
      <c r="P268" s="1439"/>
      <c r="Q268" s="1439"/>
      <c r="R268" s="1439"/>
      <c r="S268" s="1439"/>
      <c r="T268" s="1439"/>
      <c r="U268" s="1439"/>
      <c r="V268" s="1439"/>
      <c r="W268" s="1439"/>
      <c r="X268" s="1439"/>
      <c r="Y268" s="1439"/>
      <c r="Z268" s="1439"/>
      <c r="AA268" s="1439"/>
      <c r="AB268" s="1439"/>
      <c r="AC268" s="1439"/>
      <c r="AD268" s="1439"/>
      <c r="AE268" s="1439"/>
      <c r="AF268" s="1439"/>
      <c r="AG268" s="1439"/>
      <c r="AH268" s="1439"/>
      <c r="AI268" s="1439"/>
      <c r="AJ268" s="1439"/>
      <c r="AK268" s="1439"/>
      <c r="AL268" s="1439"/>
      <c r="AM268" s="1439"/>
      <c r="AN268" s="1439"/>
      <c r="AO268" s="1439"/>
      <c r="AP268" s="1439"/>
      <c r="AQ268" s="1439"/>
      <c r="AR268" s="1439"/>
      <c r="AS268" s="1439"/>
      <c r="AT268" s="1439"/>
      <c r="AU268" s="1439"/>
      <c r="AV268" s="1439"/>
      <c r="AW268" s="1439"/>
      <c r="AX268" s="1439"/>
      <c r="AY268" s="1439"/>
      <c r="AZ268" s="1439"/>
      <c r="BA268" s="1439"/>
      <c r="BB268" s="1439"/>
      <c r="BC268" s="1439"/>
      <c r="BD268" s="1439"/>
      <c r="BE268" s="1439"/>
      <c r="BF268" s="1439"/>
      <c r="BG268" s="1439"/>
      <c r="BH268" s="1439"/>
      <c r="BI268" s="1439"/>
      <c r="BJ268" s="1439"/>
      <c r="BK268" s="1439"/>
      <c r="BL268" s="1439"/>
      <c r="BM268" s="1439"/>
      <c r="BN268" s="1439"/>
      <c r="BO268" s="1439"/>
      <c r="BP268" s="1439"/>
      <c r="BQ268" s="1439"/>
      <c r="BR268" s="1439"/>
      <c r="BS268" s="1439"/>
      <c r="BT268" s="1439"/>
      <c r="BU268" s="1439"/>
      <c r="BV268" s="1439"/>
    </row>
    <row r="269" spans="1:74" x14ac:dyDescent="0.25">
      <c r="A269" s="1439"/>
      <c r="B269" s="1439"/>
      <c r="C269" s="1439"/>
      <c r="D269" s="1439"/>
      <c r="E269" s="1439"/>
      <c r="F269" s="1439"/>
      <c r="G269" s="1439"/>
      <c r="H269" s="1439"/>
      <c r="I269" s="1439"/>
      <c r="J269" s="1439"/>
      <c r="K269" s="1439"/>
      <c r="L269" s="1439"/>
      <c r="M269" s="1439"/>
      <c r="N269" s="1439"/>
      <c r="O269" s="1439"/>
      <c r="P269" s="1439"/>
      <c r="Q269" s="1439"/>
      <c r="R269" s="1439"/>
      <c r="S269" s="1439"/>
      <c r="T269" s="1439"/>
      <c r="U269" s="1439"/>
      <c r="V269" s="1439"/>
      <c r="W269" s="1439"/>
      <c r="X269" s="1439"/>
      <c r="Y269" s="1439"/>
      <c r="Z269" s="1439"/>
      <c r="AA269" s="1439"/>
      <c r="AB269" s="1439"/>
      <c r="AC269" s="1439"/>
      <c r="AD269" s="1439"/>
      <c r="AE269" s="1439"/>
      <c r="AF269" s="1439"/>
      <c r="AG269" s="1439"/>
      <c r="AH269" s="1439"/>
      <c r="AI269" s="1439"/>
      <c r="AJ269" s="1439"/>
      <c r="AK269" s="1439"/>
      <c r="AL269" s="1439"/>
      <c r="AM269" s="1439"/>
      <c r="AN269" s="1439"/>
      <c r="AO269" s="1439"/>
      <c r="AP269" s="1439"/>
      <c r="AQ269" s="1439"/>
      <c r="AR269" s="1439"/>
      <c r="AS269" s="1439"/>
      <c r="AT269" s="1439"/>
      <c r="AU269" s="1439"/>
      <c r="AV269" s="1439"/>
      <c r="AW269" s="1439"/>
      <c r="AX269" s="1439"/>
      <c r="AY269" s="1439"/>
      <c r="AZ269" s="1439"/>
      <c r="BA269" s="1439"/>
      <c r="BB269" s="1439"/>
      <c r="BC269" s="1439"/>
      <c r="BD269" s="1439"/>
      <c r="BE269" s="1439"/>
      <c r="BF269" s="1439"/>
      <c r="BG269" s="1439"/>
      <c r="BH269" s="1439"/>
      <c r="BI269" s="1439"/>
      <c r="BJ269" s="1439"/>
      <c r="BK269" s="1439"/>
      <c r="BL269" s="1439"/>
      <c r="BM269" s="1439"/>
      <c r="BN269" s="1439"/>
      <c r="BO269" s="1439"/>
      <c r="BP269" s="1439"/>
      <c r="BQ269" s="1439"/>
      <c r="BR269" s="1439"/>
      <c r="BS269" s="1439"/>
      <c r="BT269" s="1439"/>
      <c r="BU269" s="1439"/>
      <c r="BV269" s="1439"/>
    </row>
    <row r="270" spans="1:74" x14ac:dyDescent="0.25">
      <c r="A270" s="1439"/>
      <c r="B270" s="1439"/>
      <c r="C270" s="1439"/>
      <c r="D270" s="1439"/>
      <c r="E270" s="1439"/>
      <c r="F270" s="1439"/>
      <c r="G270" s="1439"/>
      <c r="H270" s="1439"/>
      <c r="I270" s="1439"/>
      <c r="J270" s="1439"/>
      <c r="K270" s="1439"/>
      <c r="L270" s="1439"/>
      <c r="M270" s="1439"/>
      <c r="N270" s="1439"/>
      <c r="O270" s="1439"/>
      <c r="P270" s="1439"/>
      <c r="Q270" s="1439"/>
      <c r="R270" s="1439"/>
      <c r="S270" s="1439"/>
      <c r="T270" s="1439"/>
      <c r="U270" s="1439"/>
      <c r="V270" s="1439"/>
      <c r="W270" s="1439"/>
      <c r="X270" s="1439"/>
      <c r="Y270" s="1439"/>
      <c r="Z270" s="1439"/>
      <c r="AA270" s="1439"/>
      <c r="AB270" s="1439"/>
      <c r="AC270" s="1439"/>
      <c r="AD270" s="1439"/>
      <c r="AE270" s="1439"/>
      <c r="AF270" s="1439"/>
      <c r="AG270" s="1439"/>
      <c r="AH270" s="1439"/>
      <c r="AI270" s="1439"/>
      <c r="AJ270" s="1439"/>
      <c r="AK270" s="1439"/>
      <c r="AL270" s="1439"/>
      <c r="AM270" s="1439"/>
      <c r="AN270" s="1439"/>
      <c r="AO270" s="1439"/>
      <c r="AP270" s="1439"/>
      <c r="AQ270" s="1439"/>
      <c r="AR270" s="1439"/>
      <c r="AS270" s="1439"/>
      <c r="AT270" s="1439"/>
      <c r="AU270" s="1439"/>
      <c r="AV270" s="1439"/>
      <c r="AW270" s="1439"/>
      <c r="AX270" s="1439"/>
      <c r="AY270" s="1439"/>
      <c r="AZ270" s="1439"/>
      <c r="BA270" s="1439"/>
      <c r="BB270" s="1439"/>
      <c r="BC270" s="1439"/>
      <c r="BD270" s="1439"/>
      <c r="BE270" s="1439"/>
      <c r="BF270" s="1439"/>
      <c r="BG270" s="1439"/>
      <c r="BH270" s="1439"/>
      <c r="BI270" s="1439"/>
      <c r="BJ270" s="1439"/>
      <c r="BK270" s="1439"/>
      <c r="BL270" s="1439"/>
      <c r="BM270" s="1439"/>
      <c r="BN270" s="1439"/>
      <c r="BO270" s="1439"/>
      <c r="BP270" s="1439"/>
      <c r="BQ270" s="1439"/>
      <c r="BR270" s="1439"/>
      <c r="BS270" s="1439"/>
      <c r="BT270" s="1439"/>
      <c r="BU270" s="1439"/>
      <c r="BV270" s="1439"/>
    </row>
    <row r="271" spans="1:74" x14ac:dyDescent="0.25">
      <c r="A271" s="1439"/>
      <c r="B271" s="1439"/>
      <c r="C271" s="1439"/>
      <c r="D271" s="1439"/>
      <c r="E271" s="1439"/>
      <c r="F271" s="1439"/>
      <c r="G271" s="1439"/>
      <c r="H271" s="1439"/>
      <c r="I271" s="1439"/>
      <c r="J271" s="1439"/>
      <c r="K271" s="1439"/>
      <c r="L271" s="1439"/>
      <c r="M271" s="1439"/>
      <c r="N271" s="1439"/>
      <c r="O271" s="1439"/>
      <c r="P271" s="1439"/>
      <c r="Q271" s="1439"/>
      <c r="R271" s="1439"/>
      <c r="S271" s="1439"/>
      <c r="T271" s="1439"/>
      <c r="U271" s="1439"/>
      <c r="V271" s="1439"/>
      <c r="W271" s="1439"/>
      <c r="X271" s="1439"/>
      <c r="Y271" s="1439"/>
      <c r="Z271" s="1439"/>
      <c r="AA271" s="1439"/>
      <c r="AB271" s="1439"/>
      <c r="AC271" s="1439"/>
      <c r="AD271" s="1439"/>
      <c r="AE271" s="1439"/>
      <c r="AF271" s="1439"/>
      <c r="AG271" s="1439"/>
      <c r="AH271" s="1439"/>
      <c r="AI271" s="1439"/>
      <c r="AJ271" s="1439"/>
      <c r="AK271" s="1439"/>
      <c r="AL271" s="1439"/>
      <c r="AM271" s="1439"/>
      <c r="AN271" s="1439"/>
      <c r="AO271" s="1439"/>
      <c r="AP271" s="1439"/>
      <c r="AQ271" s="1439"/>
      <c r="AR271" s="1439"/>
      <c r="AS271" s="1439"/>
      <c r="AT271" s="1439"/>
      <c r="AU271" s="1439"/>
      <c r="AV271" s="1439"/>
      <c r="AW271" s="1439"/>
      <c r="AX271" s="1439"/>
      <c r="AY271" s="1439"/>
      <c r="AZ271" s="1439"/>
      <c r="BA271" s="1439"/>
      <c r="BB271" s="1439"/>
      <c r="BC271" s="1439"/>
      <c r="BD271" s="1439"/>
      <c r="BE271" s="1439"/>
      <c r="BF271" s="1439"/>
      <c r="BG271" s="1439"/>
      <c r="BH271" s="1439"/>
      <c r="BI271" s="1439"/>
      <c r="BJ271" s="1439"/>
      <c r="BK271" s="1439"/>
      <c r="BL271" s="1439"/>
      <c r="BM271" s="1439"/>
      <c r="BN271" s="1439"/>
      <c r="BO271" s="1439"/>
      <c r="BP271" s="1439"/>
      <c r="BQ271" s="1439"/>
      <c r="BR271" s="1439"/>
      <c r="BS271" s="1439"/>
      <c r="BT271" s="1439"/>
      <c r="BU271" s="1439"/>
      <c r="BV271" s="1439"/>
    </row>
    <row r="272" spans="1:74" x14ac:dyDescent="0.25">
      <c r="A272" s="1439"/>
      <c r="B272" s="1439"/>
      <c r="C272" s="1439"/>
      <c r="D272" s="1439"/>
      <c r="E272" s="1439"/>
      <c r="F272" s="1439"/>
      <c r="G272" s="1439"/>
      <c r="H272" s="1439"/>
      <c r="I272" s="1439"/>
      <c r="J272" s="1439"/>
      <c r="K272" s="1439"/>
      <c r="L272" s="1439"/>
      <c r="M272" s="1439"/>
      <c r="N272" s="1439"/>
      <c r="O272" s="1439"/>
      <c r="P272" s="1439"/>
      <c r="Q272" s="1439"/>
      <c r="R272" s="1439"/>
      <c r="S272" s="1439"/>
      <c r="T272" s="1439"/>
      <c r="U272" s="1439"/>
      <c r="V272" s="1439"/>
      <c r="W272" s="1439"/>
      <c r="X272" s="1439"/>
      <c r="Y272" s="1439"/>
      <c r="Z272" s="1439"/>
      <c r="AA272" s="1439"/>
      <c r="AB272" s="1439"/>
      <c r="AC272" s="1439"/>
      <c r="AD272" s="1439"/>
      <c r="AE272" s="1439"/>
      <c r="AF272" s="1439"/>
      <c r="AG272" s="1439"/>
      <c r="AH272" s="1439"/>
      <c r="AI272" s="1439"/>
      <c r="AJ272" s="1439"/>
      <c r="AK272" s="1439"/>
      <c r="AL272" s="1439"/>
      <c r="AM272" s="1439"/>
      <c r="AN272" s="1439"/>
      <c r="AO272" s="1439"/>
      <c r="AP272" s="1439"/>
      <c r="AQ272" s="1439"/>
      <c r="AR272" s="1439"/>
      <c r="AS272" s="1439"/>
      <c r="AT272" s="1439"/>
      <c r="AU272" s="1439"/>
      <c r="AV272" s="1439"/>
      <c r="AW272" s="1439"/>
      <c r="AX272" s="1439"/>
      <c r="AY272" s="1439"/>
      <c r="AZ272" s="1439"/>
      <c r="BA272" s="1439"/>
      <c r="BB272" s="1439"/>
      <c r="BC272" s="1439"/>
      <c r="BD272" s="1439"/>
      <c r="BE272" s="1439"/>
      <c r="BF272" s="1439"/>
      <c r="BG272" s="1439"/>
      <c r="BH272" s="1439"/>
      <c r="BI272" s="1439"/>
      <c r="BJ272" s="1439"/>
      <c r="BK272" s="1439"/>
      <c r="BL272" s="1439"/>
      <c r="BM272" s="1439"/>
      <c r="BN272" s="1439"/>
      <c r="BO272" s="1439"/>
      <c r="BP272" s="1439"/>
      <c r="BQ272" s="1439"/>
      <c r="BR272" s="1439"/>
      <c r="BS272" s="1439"/>
      <c r="BT272" s="1439"/>
      <c r="BU272" s="1439"/>
      <c r="BV272" s="1439"/>
    </row>
    <row r="273" spans="1:74" x14ac:dyDescent="0.25">
      <c r="A273" s="1439"/>
      <c r="B273" s="1439"/>
      <c r="C273" s="1439"/>
      <c r="D273" s="1439"/>
      <c r="E273" s="1439"/>
      <c r="F273" s="1439"/>
      <c r="G273" s="1439"/>
      <c r="H273" s="1439"/>
      <c r="I273" s="1439"/>
      <c r="J273" s="1439"/>
      <c r="K273" s="1439"/>
      <c r="L273" s="1439"/>
      <c r="M273" s="1439"/>
      <c r="N273" s="1439"/>
      <c r="O273" s="1439"/>
      <c r="P273" s="1439"/>
      <c r="Q273" s="1439"/>
      <c r="R273" s="1439"/>
      <c r="S273" s="1439"/>
      <c r="T273" s="1439"/>
      <c r="U273" s="1439"/>
      <c r="V273" s="1439"/>
      <c r="W273" s="1439"/>
      <c r="X273" s="1439"/>
      <c r="Y273" s="1439"/>
      <c r="Z273" s="1439"/>
      <c r="AA273" s="1439"/>
      <c r="AB273" s="1439"/>
      <c r="AC273" s="1439"/>
      <c r="AD273" s="1439"/>
      <c r="AE273" s="1439"/>
      <c r="AF273" s="1439"/>
      <c r="AG273" s="1439"/>
      <c r="AH273" s="1439"/>
      <c r="AI273" s="1439"/>
      <c r="AJ273" s="1439"/>
      <c r="AK273" s="1439"/>
      <c r="AL273" s="1439"/>
      <c r="AM273" s="1439"/>
      <c r="AN273" s="1439"/>
      <c r="AO273" s="1439"/>
      <c r="AP273" s="1439"/>
      <c r="AQ273" s="1439"/>
      <c r="AR273" s="1439"/>
      <c r="AS273" s="1439"/>
      <c r="AT273" s="1439"/>
      <c r="AU273" s="1439"/>
      <c r="AV273" s="1439"/>
      <c r="AW273" s="1439"/>
      <c r="AX273" s="1439"/>
      <c r="AY273" s="1439"/>
      <c r="AZ273" s="1439"/>
      <c r="BA273" s="1439"/>
      <c r="BB273" s="1439"/>
      <c r="BC273" s="1439"/>
      <c r="BD273" s="1439"/>
      <c r="BE273" s="1439"/>
      <c r="BF273" s="1439"/>
      <c r="BG273" s="1439"/>
      <c r="BH273" s="1439"/>
      <c r="BI273" s="1439"/>
      <c r="BJ273" s="1439"/>
      <c r="BK273" s="1439"/>
      <c r="BL273" s="1439"/>
      <c r="BM273" s="1439"/>
      <c r="BN273" s="1439"/>
      <c r="BO273" s="1439"/>
      <c r="BP273" s="1439"/>
      <c r="BQ273" s="1439"/>
      <c r="BR273" s="1439"/>
      <c r="BS273" s="1439"/>
      <c r="BT273" s="1439"/>
      <c r="BU273" s="1439"/>
      <c r="BV273" s="1439"/>
    </row>
    <row r="274" spans="1:74" x14ac:dyDescent="0.25">
      <c r="A274" s="1439"/>
      <c r="B274" s="1439"/>
      <c r="C274" s="1439"/>
      <c r="D274" s="1439"/>
      <c r="E274" s="1439"/>
      <c r="F274" s="1439"/>
      <c r="G274" s="1439"/>
      <c r="H274" s="1439"/>
      <c r="I274" s="1439"/>
      <c r="J274" s="1439"/>
      <c r="K274" s="1439"/>
      <c r="L274" s="1439"/>
      <c r="M274" s="1439"/>
      <c r="N274" s="1439"/>
      <c r="O274" s="1439"/>
      <c r="P274" s="1439"/>
      <c r="Q274" s="1439"/>
      <c r="R274" s="1439"/>
      <c r="S274" s="1439"/>
      <c r="T274" s="1439"/>
      <c r="U274" s="1439"/>
      <c r="V274" s="1439"/>
      <c r="W274" s="1439"/>
      <c r="X274" s="1439"/>
      <c r="Y274" s="1439"/>
      <c r="Z274" s="1439"/>
      <c r="AA274" s="1439"/>
      <c r="AB274" s="1439"/>
      <c r="AC274" s="1439"/>
      <c r="AD274" s="1439"/>
      <c r="AE274" s="1439"/>
      <c r="AF274" s="1439"/>
      <c r="AG274" s="1439"/>
      <c r="AH274" s="1439"/>
      <c r="AI274" s="1439"/>
      <c r="AJ274" s="1439"/>
      <c r="AK274" s="1439"/>
      <c r="AL274" s="1439"/>
      <c r="AM274" s="1439"/>
      <c r="AN274" s="1439"/>
      <c r="AO274" s="1439"/>
      <c r="AP274" s="1439"/>
      <c r="AQ274" s="1439"/>
      <c r="AR274" s="1439"/>
      <c r="AS274" s="1439"/>
      <c r="AT274" s="1439"/>
      <c r="AU274" s="1439"/>
      <c r="AV274" s="1439"/>
      <c r="AW274" s="1439"/>
      <c r="AX274" s="1439"/>
      <c r="AY274" s="1439"/>
      <c r="AZ274" s="1439"/>
      <c r="BA274" s="1439"/>
      <c r="BB274" s="1439"/>
      <c r="BC274" s="1439"/>
      <c r="BD274" s="1439"/>
      <c r="BE274" s="1439"/>
      <c r="BF274" s="1439"/>
      <c r="BG274" s="1439"/>
      <c r="BH274" s="1439"/>
      <c r="BI274" s="1439"/>
      <c r="BJ274" s="1439"/>
      <c r="BK274" s="1439"/>
      <c r="BL274" s="1439"/>
      <c r="BM274" s="1439"/>
      <c r="BN274" s="1439"/>
      <c r="BO274" s="1439"/>
      <c r="BP274" s="1439"/>
      <c r="BQ274" s="1439"/>
      <c r="BR274" s="1439"/>
      <c r="BS274" s="1439"/>
      <c r="BT274" s="1439"/>
      <c r="BU274" s="1439"/>
      <c r="BV274" s="1439"/>
    </row>
    <row r="275" spans="1:74" x14ac:dyDescent="0.25">
      <c r="A275" s="1439"/>
      <c r="B275" s="1439"/>
      <c r="C275" s="1439"/>
      <c r="D275" s="1439"/>
      <c r="E275" s="1439"/>
      <c r="F275" s="1439"/>
      <c r="G275" s="1439"/>
      <c r="H275" s="1439"/>
      <c r="I275" s="1439"/>
      <c r="J275" s="1439"/>
      <c r="K275" s="1439"/>
      <c r="L275" s="1439"/>
      <c r="M275" s="1439"/>
      <c r="N275" s="1439"/>
      <c r="O275" s="1439"/>
      <c r="P275" s="1439"/>
      <c r="Q275" s="1439"/>
      <c r="R275" s="1439"/>
      <c r="S275" s="1439"/>
      <c r="T275" s="1439"/>
      <c r="U275" s="1439"/>
      <c r="V275" s="1439"/>
      <c r="W275" s="1439"/>
      <c r="X275" s="1439"/>
      <c r="Y275" s="1439"/>
      <c r="Z275" s="1439"/>
      <c r="AA275" s="1439"/>
      <c r="AB275" s="1439"/>
      <c r="AC275" s="1439"/>
      <c r="AD275" s="1439"/>
      <c r="AE275" s="1439"/>
      <c r="AF275" s="1439"/>
      <c r="AG275" s="1439"/>
      <c r="AH275" s="1439"/>
      <c r="AI275" s="1439"/>
      <c r="AJ275" s="1439"/>
      <c r="AK275" s="1439"/>
      <c r="AL275" s="1439"/>
      <c r="AM275" s="1439"/>
      <c r="AN275" s="1439"/>
      <c r="AO275" s="1439"/>
      <c r="AP275" s="1439"/>
      <c r="AQ275" s="1439"/>
      <c r="AR275" s="1439"/>
      <c r="AS275" s="1439"/>
      <c r="AT275" s="1439"/>
      <c r="AU275" s="1439"/>
      <c r="AV275" s="1439"/>
      <c r="AW275" s="1439"/>
      <c r="AX275" s="1439"/>
      <c r="AY275" s="1439"/>
      <c r="AZ275" s="1439"/>
      <c r="BA275" s="1439"/>
      <c r="BB275" s="1439"/>
      <c r="BC275" s="1439"/>
      <c r="BD275" s="1439"/>
      <c r="BE275" s="1439"/>
      <c r="BF275" s="1439"/>
      <c r="BG275" s="1439"/>
      <c r="BH275" s="1439"/>
      <c r="BI275" s="1439"/>
      <c r="BJ275" s="1439"/>
      <c r="BK275" s="1439"/>
      <c r="BL275" s="1439"/>
      <c r="BM275" s="1439"/>
      <c r="BN275" s="1439"/>
      <c r="BO275" s="1439"/>
      <c r="BP275" s="1439"/>
      <c r="BQ275" s="1439"/>
      <c r="BR275" s="1439"/>
      <c r="BS275" s="1439"/>
      <c r="BT275" s="1439"/>
      <c r="BU275" s="1439"/>
      <c r="BV275" s="1439"/>
    </row>
    <row r="276" spans="1:74" x14ac:dyDescent="0.25">
      <c r="A276" s="1439"/>
      <c r="B276" s="1439"/>
      <c r="C276" s="1439"/>
      <c r="D276" s="1439"/>
      <c r="E276" s="1439"/>
      <c r="F276" s="1439"/>
      <c r="G276" s="1439"/>
      <c r="H276" s="1439"/>
      <c r="I276" s="1439"/>
      <c r="J276" s="1439"/>
      <c r="K276" s="1439"/>
      <c r="L276" s="1439"/>
      <c r="M276" s="1439"/>
      <c r="N276" s="1439"/>
      <c r="O276" s="1439"/>
      <c r="P276" s="1439"/>
      <c r="Q276" s="1439"/>
      <c r="R276" s="1439"/>
      <c r="S276" s="1439"/>
      <c r="T276" s="1439"/>
      <c r="U276" s="1439"/>
      <c r="V276" s="1439"/>
      <c r="W276" s="1439"/>
      <c r="X276" s="1439"/>
      <c r="Y276" s="1439"/>
      <c r="Z276" s="1439"/>
      <c r="AA276" s="1439"/>
      <c r="AB276" s="1439"/>
      <c r="AC276" s="1439"/>
      <c r="AD276" s="1439"/>
      <c r="AE276" s="1439"/>
      <c r="AF276" s="1439"/>
      <c r="AG276" s="1439"/>
      <c r="AH276" s="1439"/>
      <c r="AI276" s="1439"/>
      <c r="AJ276" s="1439"/>
      <c r="AK276" s="1439"/>
      <c r="AL276" s="1439"/>
      <c r="AM276" s="1439"/>
      <c r="AN276" s="1439"/>
      <c r="AO276" s="1439"/>
      <c r="AP276" s="1439"/>
      <c r="AQ276" s="1439"/>
      <c r="AR276" s="1439"/>
      <c r="AS276" s="1439"/>
      <c r="AT276" s="1439"/>
      <c r="AU276" s="1439"/>
      <c r="AV276" s="1439"/>
      <c r="AW276" s="1439"/>
      <c r="AX276" s="1439"/>
      <c r="AY276" s="1439"/>
      <c r="AZ276" s="1439"/>
      <c r="BA276" s="1439"/>
      <c r="BB276" s="1439"/>
      <c r="BC276" s="1439"/>
      <c r="BD276" s="1439"/>
      <c r="BE276" s="1439"/>
      <c r="BF276" s="1439"/>
      <c r="BG276" s="1439"/>
      <c r="BH276" s="1439"/>
      <c r="BI276" s="1439"/>
      <c r="BJ276" s="1439"/>
      <c r="BK276" s="1439"/>
      <c r="BL276" s="1439"/>
      <c r="BM276" s="1439"/>
      <c r="BN276" s="1439"/>
      <c r="BO276" s="1439"/>
      <c r="BP276" s="1439"/>
      <c r="BQ276" s="1439"/>
      <c r="BR276" s="1439"/>
      <c r="BS276" s="1439"/>
      <c r="BT276" s="1439"/>
      <c r="BU276" s="1439"/>
      <c r="BV276" s="1439"/>
    </row>
    <row r="277" spans="1:74" x14ac:dyDescent="0.25">
      <c r="A277" s="1439"/>
      <c r="B277" s="1439"/>
      <c r="C277" s="1439"/>
      <c r="D277" s="1439"/>
      <c r="E277" s="1439"/>
      <c r="F277" s="1439"/>
      <c r="G277" s="1439"/>
      <c r="H277" s="1439"/>
      <c r="I277" s="1439"/>
      <c r="J277" s="1439"/>
      <c r="K277" s="1439"/>
      <c r="L277" s="1439"/>
      <c r="M277" s="1439"/>
      <c r="N277" s="1439"/>
      <c r="O277" s="1439"/>
      <c r="P277" s="1439"/>
      <c r="Q277" s="1439"/>
      <c r="R277" s="1439"/>
      <c r="S277" s="1439"/>
      <c r="T277" s="1439"/>
      <c r="U277" s="1439"/>
      <c r="V277" s="1439"/>
      <c r="W277" s="1439"/>
      <c r="X277" s="1439"/>
      <c r="Y277" s="1439"/>
      <c r="Z277" s="1439"/>
      <c r="AA277" s="1439"/>
      <c r="AB277" s="1439"/>
      <c r="AC277" s="1439"/>
      <c r="AD277" s="1439"/>
      <c r="AE277" s="1439"/>
      <c r="AF277" s="1439"/>
      <c r="AG277" s="1439"/>
      <c r="AH277" s="1439"/>
      <c r="AI277" s="1439"/>
      <c r="AJ277" s="1439"/>
      <c r="AK277" s="1439"/>
      <c r="AL277" s="1439"/>
      <c r="AM277" s="1439"/>
      <c r="AN277" s="1439"/>
      <c r="AO277" s="1439"/>
      <c r="AP277" s="1439"/>
      <c r="AQ277" s="1439"/>
      <c r="AR277" s="1439"/>
      <c r="AS277" s="1439"/>
      <c r="AT277" s="1439"/>
      <c r="AU277" s="1439"/>
      <c r="AV277" s="1439"/>
      <c r="AW277" s="1439"/>
      <c r="AX277" s="1439"/>
      <c r="AY277" s="1439"/>
      <c r="AZ277" s="1439"/>
      <c r="BA277" s="1439"/>
      <c r="BB277" s="1439"/>
      <c r="BC277" s="1439"/>
      <c r="BD277" s="1439"/>
      <c r="BE277" s="1439"/>
      <c r="BF277" s="1439"/>
      <c r="BG277" s="1439"/>
      <c r="BH277" s="1439"/>
      <c r="BI277" s="1439"/>
      <c r="BJ277" s="1439"/>
      <c r="BK277" s="1439"/>
      <c r="BL277" s="1439"/>
      <c r="BM277" s="1439"/>
      <c r="BN277" s="1439"/>
      <c r="BO277" s="1439"/>
      <c r="BP277" s="1439"/>
      <c r="BQ277" s="1439"/>
      <c r="BR277" s="1439"/>
      <c r="BS277" s="1439"/>
      <c r="BT277" s="1439"/>
      <c r="BU277" s="1439"/>
      <c r="BV277" s="1439"/>
    </row>
    <row r="278" spans="1:74" x14ac:dyDescent="0.25">
      <c r="A278" s="1439"/>
      <c r="B278" s="1439"/>
      <c r="C278" s="1439"/>
      <c r="D278" s="1439"/>
      <c r="E278" s="1439"/>
      <c r="F278" s="1439"/>
      <c r="G278" s="1439"/>
      <c r="H278" s="1439"/>
      <c r="I278" s="1439"/>
      <c r="J278" s="1439"/>
      <c r="K278" s="1439"/>
      <c r="L278" s="1439"/>
      <c r="M278" s="1439"/>
      <c r="N278" s="1439"/>
      <c r="O278" s="1439"/>
      <c r="P278" s="1439"/>
      <c r="Q278" s="1439"/>
      <c r="R278" s="1439"/>
      <c r="S278" s="1439"/>
      <c r="T278" s="1439"/>
      <c r="U278" s="1439"/>
      <c r="V278" s="1439"/>
      <c r="W278" s="1439"/>
      <c r="X278" s="1439"/>
      <c r="Y278" s="1439"/>
      <c r="Z278" s="1439"/>
      <c r="AA278" s="1439"/>
      <c r="AB278" s="1439"/>
      <c r="AC278" s="1439"/>
      <c r="AD278" s="1439"/>
      <c r="AE278" s="1439"/>
      <c r="AF278" s="1439"/>
      <c r="AG278" s="1439"/>
      <c r="AH278" s="1439"/>
      <c r="AI278" s="1439"/>
      <c r="AJ278" s="1439"/>
      <c r="AK278" s="1439"/>
      <c r="AL278" s="1439"/>
      <c r="AM278" s="1439"/>
      <c r="AN278" s="1439"/>
      <c r="AO278" s="1439"/>
      <c r="AP278" s="1439"/>
      <c r="AQ278" s="1439"/>
      <c r="AR278" s="1439"/>
      <c r="AS278" s="1439"/>
      <c r="AT278" s="1439"/>
      <c r="AU278" s="1439"/>
      <c r="AV278" s="1439"/>
      <c r="AW278" s="1439"/>
      <c r="AX278" s="1439"/>
      <c r="AY278" s="1439"/>
      <c r="AZ278" s="1439"/>
      <c r="BA278" s="1439"/>
      <c r="BB278" s="1439"/>
      <c r="BC278" s="1439"/>
      <c r="BD278" s="1439"/>
      <c r="BE278" s="1439"/>
      <c r="BF278" s="1439"/>
      <c r="BG278" s="1439"/>
      <c r="BH278" s="1439"/>
      <c r="BI278" s="1439"/>
      <c r="BJ278" s="1439"/>
      <c r="BK278" s="1439"/>
      <c r="BL278" s="1439"/>
      <c r="BM278" s="1439"/>
      <c r="BN278" s="1439"/>
      <c r="BO278" s="1439"/>
      <c r="BP278" s="1439"/>
      <c r="BQ278" s="1439"/>
      <c r="BR278" s="1439"/>
      <c r="BS278" s="1439"/>
      <c r="BT278" s="1439"/>
      <c r="BU278" s="1439"/>
      <c r="BV278" s="1439"/>
    </row>
    <row r="279" spans="1:74" x14ac:dyDescent="0.25">
      <c r="A279" s="1439"/>
      <c r="B279" s="1439"/>
      <c r="C279" s="1439"/>
      <c r="D279" s="1439"/>
      <c r="E279" s="1439"/>
      <c r="F279" s="1439"/>
      <c r="G279" s="1439"/>
      <c r="H279" s="1439"/>
      <c r="I279" s="1439"/>
      <c r="J279" s="1439"/>
      <c r="K279" s="1439"/>
      <c r="L279" s="1439"/>
      <c r="M279" s="1439"/>
      <c r="N279" s="1439"/>
      <c r="O279" s="1439"/>
      <c r="P279" s="1439"/>
      <c r="Q279" s="1439"/>
      <c r="R279" s="1439"/>
      <c r="S279" s="1439"/>
      <c r="T279" s="1439"/>
      <c r="U279" s="1439"/>
      <c r="V279" s="1439"/>
      <c r="W279" s="1439"/>
      <c r="X279" s="1439"/>
      <c r="Y279" s="1439"/>
      <c r="Z279" s="1439"/>
      <c r="AA279" s="1439"/>
      <c r="AB279" s="1439"/>
      <c r="AC279" s="1439"/>
      <c r="AD279" s="1439"/>
      <c r="AE279" s="1439"/>
      <c r="AF279" s="1439"/>
      <c r="AG279" s="1439"/>
      <c r="AH279" s="1439"/>
      <c r="AI279" s="1439"/>
      <c r="AJ279" s="1439"/>
      <c r="AK279" s="1439"/>
      <c r="AL279" s="1439"/>
      <c r="AM279" s="1439"/>
      <c r="AN279" s="1439"/>
      <c r="AO279" s="1439"/>
      <c r="AP279" s="1439"/>
      <c r="AQ279" s="1439"/>
      <c r="AR279" s="1439"/>
      <c r="AS279" s="1439"/>
      <c r="AT279" s="1439"/>
      <c r="AU279" s="1439"/>
      <c r="AV279" s="1439"/>
      <c r="AW279" s="1439"/>
      <c r="AX279" s="1439"/>
      <c r="AY279" s="1439"/>
      <c r="AZ279" s="1439"/>
      <c r="BA279" s="1439"/>
      <c r="BB279" s="1439"/>
      <c r="BC279" s="1439"/>
      <c r="BD279" s="1439"/>
      <c r="BE279" s="1439"/>
      <c r="BF279" s="1439"/>
      <c r="BG279" s="1439"/>
      <c r="BH279" s="1439"/>
      <c r="BI279" s="1439"/>
      <c r="BJ279" s="1439"/>
      <c r="BK279" s="1439"/>
      <c r="BL279" s="1439"/>
      <c r="BM279" s="1439"/>
      <c r="BN279" s="1439"/>
      <c r="BO279" s="1439"/>
      <c r="BP279" s="1439"/>
      <c r="BQ279" s="1439"/>
      <c r="BR279" s="1439"/>
      <c r="BS279" s="1439"/>
      <c r="BT279" s="1439"/>
      <c r="BU279" s="1439"/>
      <c r="BV279" s="1439"/>
    </row>
    <row r="280" spans="1:74" x14ac:dyDescent="0.25">
      <c r="A280" s="1439"/>
      <c r="B280" s="1439"/>
      <c r="C280" s="1439"/>
      <c r="D280" s="1439"/>
      <c r="E280" s="1439"/>
      <c r="F280" s="1439"/>
      <c r="G280" s="1439"/>
      <c r="H280" s="1439"/>
      <c r="I280" s="1439"/>
      <c r="J280" s="1439"/>
      <c r="K280" s="1439"/>
      <c r="L280" s="1439"/>
      <c r="M280" s="1439"/>
      <c r="N280" s="1439"/>
      <c r="O280" s="1439"/>
      <c r="P280" s="1439"/>
      <c r="Q280" s="1439"/>
      <c r="R280" s="1439"/>
      <c r="S280" s="1439"/>
      <c r="T280" s="1439"/>
      <c r="U280" s="1439"/>
      <c r="V280" s="1439"/>
      <c r="W280" s="1439"/>
      <c r="X280" s="1439"/>
      <c r="Y280" s="1439"/>
      <c r="Z280" s="1439"/>
      <c r="AA280" s="1439"/>
      <c r="AB280" s="1439"/>
      <c r="AC280" s="1439"/>
      <c r="AD280" s="1439"/>
      <c r="AE280" s="1439"/>
      <c r="AF280" s="1439"/>
      <c r="AG280" s="1439"/>
      <c r="AH280" s="1439"/>
      <c r="AI280" s="1439"/>
      <c r="AJ280" s="1439"/>
      <c r="AK280" s="1439"/>
      <c r="AL280" s="1439"/>
      <c r="AM280" s="1439"/>
      <c r="AN280" s="1439"/>
      <c r="AO280" s="1439"/>
      <c r="AP280" s="1439"/>
      <c r="AQ280" s="1439"/>
      <c r="AR280" s="1439"/>
      <c r="AS280" s="1439"/>
      <c r="AT280" s="1439"/>
      <c r="AU280" s="1439"/>
      <c r="AV280" s="1439"/>
      <c r="AW280" s="1439"/>
      <c r="AX280" s="1439"/>
      <c r="AY280" s="1439"/>
      <c r="AZ280" s="1439"/>
      <c r="BA280" s="1439"/>
      <c r="BB280" s="1439"/>
      <c r="BC280" s="1439"/>
      <c r="BD280" s="1439"/>
      <c r="BE280" s="1439"/>
      <c r="BF280" s="1439"/>
      <c r="BG280" s="1439"/>
      <c r="BH280" s="1439"/>
      <c r="BI280" s="1439"/>
      <c r="BJ280" s="1439"/>
      <c r="BK280" s="1439"/>
      <c r="BL280" s="1439"/>
      <c r="BM280" s="1439"/>
      <c r="BN280" s="1439"/>
      <c r="BO280" s="1439"/>
      <c r="BP280" s="1439"/>
      <c r="BQ280" s="1439"/>
      <c r="BR280" s="1439"/>
      <c r="BS280" s="1439"/>
      <c r="BT280" s="1439"/>
      <c r="BU280" s="1439"/>
      <c r="BV280" s="1439"/>
    </row>
    <row r="281" spans="1:74" x14ac:dyDescent="0.25">
      <c r="A281" s="1439"/>
      <c r="B281" s="1439"/>
      <c r="C281" s="1439"/>
      <c r="D281" s="1439"/>
      <c r="E281" s="1439"/>
      <c r="F281" s="1439"/>
      <c r="G281" s="1439"/>
      <c r="H281" s="1439"/>
      <c r="I281" s="1439"/>
      <c r="J281" s="1439"/>
      <c r="K281" s="1439"/>
      <c r="L281" s="1439"/>
      <c r="M281" s="1439"/>
      <c r="N281" s="1439"/>
      <c r="O281" s="1439"/>
      <c r="P281" s="1439"/>
      <c r="Q281" s="1439"/>
      <c r="R281" s="1439"/>
      <c r="S281" s="1439"/>
      <c r="T281" s="1439"/>
      <c r="U281" s="1439"/>
      <c r="V281" s="1439"/>
      <c r="W281" s="1439"/>
      <c r="X281" s="1439"/>
      <c r="Y281" s="1439"/>
      <c r="Z281" s="1439"/>
      <c r="AA281" s="1439"/>
      <c r="AB281" s="1439"/>
      <c r="AC281" s="1439"/>
      <c r="AD281" s="1439"/>
      <c r="AE281" s="1439"/>
      <c r="AF281" s="1439"/>
      <c r="AG281" s="1439"/>
      <c r="AH281" s="1439"/>
      <c r="AI281" s="1439"/>
      <c r="AJ281" s="1439"/>
      <c r="AK281" s="1439"/>
      <c r="AL281" s="1439"/>
      <c r="AM281" s="1439"/>
      <c r="AN281" s="1439"/>
      <c r="AO281" s="1439"/>
      <c r="AP281" s="1439"/>
      <c r="AQ281" s="1439"/>
      <c r="AR281" s="1439"/>
      <c r="AS281" s="1439"/>
      <c r="AT281" s="1439"/>
      <c r="AU281" s="1439"/>
      <c r="AV281" s="1439"/>
      <c r="AW281" s="1439"/>
      <c r="AX281" s="1439"/>
      <c r="AY281" s="1439"/>
      <c r="AZ281" s="1439"/>
      <c r="BA281" s="1439"/>
      <c r="BB281" s="1439"/>
      <c r="BC281" s="1439"/>
      <c r="BD281" s="1439"/>
      <c r="BE281" s="1439"/>
      <c r="BF281" s="1439"/>
      <c r="BG281" s="1439"/>
      <c r="BH281" s="1439"/>
      <c r="BI281" s="1439"/>
      <c r="BJ281" s="1439"/>
      <c r="BK281" s="1439"/>
      <c r="BL281" s="1439"/>
      <c r="BM281" s="1439"/>
      <c r="BN281" s="1439"/>
      <c r="BO281" s="1439"/>
      <c r="BP281" s="1439"/>
      <c r="BQ281" s="1439"/>
      <c r="BR281" s="1439"/>
      <c r="BS281" s="1439"/>
      <c r="BT281" s="1439"/>
      <c r="BU281" s="1439"/>
      <c r="BV281" s="1439"/>
    </row>
    <row r="282" spans="1:74" x14ac:dyDescent="0.25">
      <c r="A282" s="1439"/>
      <c r="B282" s="1439"/>
      <c r="C282" s="1439"/>
      <c r="D282" s="1439"/>
      <c r="E282" s="1439"/>
      <c r="F282" s="1439"/>
      <c r="G282" s="1439"/>
      <c r="H282" s="1439"/>
      <c r="I282" s="1439"/>
      <c r="J282" s="1439"/>
      <c r="K282" s="1439"/>
      <c r="L282" s="1439"/>
      <c r="M282" s="1439"/>
      <c r="N282" s="1439"/>
      <c r="O282" s="1439"/>
      <c r="P282" s="1439"/>
      <c r="Q282" s="1439"/>
      <c r="R282" s="1439"/>
      <c r="S282" s="1439"/>
      <c r="T282" s="1439"/>
      <c r="U282" s="1439"/>
      <c r="V282" s="1439"/>
      <c r="W282" s="1439"/>
      <c r="X282" s="1439"/>
      <c r="Y282" s="1439"/>
      <c r="Z282" s="1439"/>
      <c r="AA282" s="1439"/>
      <c r="AB282" s="1439"/>
      <c r="AC282" s="1439"/>
      <c r="AD282" s="1439"/>
      <c r="AE282" s="1439"/>
      <c r="AF282" s="1439"/>
      <c r="AG282" s="1439"/>
      <c r="AH282" s="1439"/>
      <c r="AI282" s="1439"/>
      <c r="AJ282" s="1439"/>
      <c r="AK282" s="1439"/>
      <c r="AL282" s="1439"/>
      <c r="AM282" s="1439"/>
      <c r="AN282" s="1439"/>
      <c r="AO282" s="1439"/>
      <c r="AP282" s="1439"/>
      <c r="AQ282" s="1439"/>
      <c r="AR282" s="1439"/>
      <c r="AS282" s="1439"/>
      <c r="AT282" s="1439"/>
      <c r="AU282" s="1439"/>
      <c r="AV282" s="1439"/>
      <c r="AW282" s="1439"/>
      <c r="AX282" s="1439"/>
      <c r="AY282" s="1439"/>
      <c r="AZ282" s="1439"/>
      <c r="BA282" s="1439"/>
      <c r="BB282" s="1439"/>
      <c r="BC282" s="1439"/>
      <c r="BD282" s="1439"/>
      <c r="BE282" s="1439"/>
      <c r="BF282" s="1439"/>
      <c r="BG282" s="1439"/>
      <c r="BH282" s="1439"/>
      <c r="BI282" s="1439"/>
      <c r="BJ282" s="1439"/>
      <c r="BK282" s="1439"/>
      <c r="BL282" s="1439"/>
      <c r="BM282" s="1439"/>
      <c r="BN282" s="1439"/>
      <c r="BO282" s="1439"/>
      <c r="BP282" s="1439"/>
      <c r="BQ282" s="1439"/>
      <c r="BR282" s="1439"/>
      <c r="BS282" s="1439"/>
      <c r="BT282" s="1439"/>
      <c r="BU282" s="1439"/>
      <c r="BV282" s="1439"/>
    </row>
    <row r="283" spans="1:74" x14ac:dyDescent="0.25">
      <c r="A283" s="1439"/>
      <c r="B283" s="1439"/>
      <c r="C283" s="1439"/>
      <c r="D283" s="1439"/>
      <c r="E283" s="1439"/>
      <c r="F283" s="1439"/>
      <c r="G283" s="1439"/>
      <c r="H283" s="1439"/>
      <c r="I283" s="1439"/>
      <c r="J283" s="1439"/>
      <c r="K283" s="1439"/>
      <c r="L283" s="1439"/>
      <c r="M283" s="1439"/>
      <c r="N283" s="1439"/>
      <c r="O283" s="1439"/>
      <c r="P283" s="1439"/>
      <c r="Q283" s="1439"/>
      <c r="R283" s="1439"/>
      <c r="S283" s="1439"/>
      <c r="T283" s="1439"/>
      <c r="U283" s="1439"/>
      <c r="V283" s="1439"/>
      <c r="W283" s="1439"/>
      <c r="X283" s="1439"/>
      <c r="Y283" s="1439"/>
      <c r="Z283" s="1439"/>
      <c r="AA283" s="1439"/>
      <c r="AB283" s="1439"/>
      <c r="AC283" s="1439"/>
      <c r="AD283" s="1439"/>
      <c r="AE283" s="1439"/>
      <c r="AF283" s="1439"/>
      <c r="AG283" s="1439"/>
      <c r="AH283" s="1439"/>
      <c r="AI283" s="1439"/>
      <c r="AJ283" s="1439"/>
      <c r="AK283" s="1439"/>
      <c r="AL283" s="1439"/>
      <c r="AM283" s="1439"/>
      <c r="AN283" s="1439"/>
      <c r="AO283" s="1439"/>
      <c r="AP283" s="1439"/>
      <c r="AQ283" s="1439"/>
      <c r="AR283" s="1439"/>
      <c r="AS283" s="1439"/>
      <c r="AT283" s="1439"/>
      <c r="AU283" s="1439"/>
      <c r="AV283" s="1439"/>
      <c r="AW283" s="1439"/>
      <c r="AX283" s="1439"/>
      <c r="AY283" s="1439"/>
      <c r="AZ283" s="1439"/>
      <c r="BA283" s="1439"/>
      <c r="BB283" s="1439"/>
      <c r="BC283" s="1439"/>
      <c r="BD283" s="1439"/>
      <c r="BE283" s="1439"/>
      <c r="BF283" s="1439"/>
      <c r="BG283" s="1439"/>
      <c r="BH283" s="1439"/>
      <c r="BI283" s="1439"/>
      <c r="BJ283" s="1439"/>
      <c r="BK283" s="1439"/>
      <c r="BL283" s="1439"/>
      <c r="BM283" s="1439"/>
      <c r="BN283" s="1439"/>
      <c r="BO283" s="1439"/>
      <c r="BP283" s="1439"/>
      <c r="BQ283" s="1439"/>
      <c r="BR283" s="1439"/>
      <c r="BS283" s="1439"/>
      <c r="BT283" s="1439"/>
      <c r="BU283" s="1439"/>
      <c r="BV283" s="1439"/>
    </row>
    <row r="284" spans="1:74" x14ac:dyDescent="0.25">
      <c r="A284" s="1439"/>
      <c r="B284" s="1439"/>
      <c r="C284" s="1439"/>
      <c r="D284" s="1439"/>
      <c r="E284" s="1439"/>
      <c r="F284" s="1439"/>
      <c r="G284" s="1439"/>
      <c r="H284" s="1439"/>
      <c r="I284" s="1439"/>
      <c r="J284" s="1439"/>
      <c r="K284" s="1439"/>
      <c r="L284" s="1439"/>
      <c r="M284" s="1439"/>
      <c r="N284" s="1439"/>
      <c r="O284" s="1439"/>
      <c r="P284" s="1439"/>
      <c r="Q284" s="1439"/>
      <c r="R284" s="1439"/>
      <c r="S284" s="1439"/>
      <c r="T284" s="1439"/>
      <c r="U284" s="1439"/>
      <c r="V284" s="1439"/>
      <c r="W284" s="1439"/>
      <c r="X284" s="1439"/>
      <c r="Y284" s="1439"/>
      <c r="Z284" s="1439"/>
      <c r="AA284" s="1439"/>
      <c r="AB284" s="1439"/>
      <c r="AC284" s="1439"/>
      <c r="AD284" s="1439"/>
      <c r="AE284" s="1439"/>
      <c r="AF284" s="1439"/>
      <c r="AG284" s="1439"/>
      <c r="AH284" s="1439"/>
      <c r="AI284" s="1439"/>
      <c r="AJ284" s="1439"/>
      <c r="AK284" s="1439"/>
      <c r="AL284" s="1439"/>
      <c r="AM284" s="1439"/>
      <c r="AN284" s="1439"/>
      <c r="AO284" s="1439"/>
      <c r="AP284" s="1439"/>
      <c r="AQ284" s="1439"/>
      <c r="AR284" s="1439"/>
      <c r="AS284" s="1439"/>
      <c r="AT284" s="1439"/>
      <c r="AU284" s="1439"/>
      <c r="AV284" s="1439"/>
      <c r="AW284" s="1439"/>
      <c r="AX284" s="1439"/>
      <c r="AY284" s="1439"/>
      <c r="AZ284" s="1439"/>
      <c r="BA284" s="1439"/>
      <c r="BB284" s="1439"/>
      <c r="BC284" s="1439"/>
      <c r="BD284" s="1439"/>
      <c r="BE284" s="1439"/>
      <c r="BF284" s="1439"/>
      <c r="BG284" s="1439"/>
      <c r="BH284" s="1439"/>
      <c r="BI284" s="1439"/>
      <c r="BJ284" s="1439"/>
      <c r="BK284" s="1439"/>
      <c r="BL284" s="1439"/>
      <c r="BM284" s="1439"/>
      <c r="BN284" s="1439"/>
      <c r="BO284" s="1439"/>
      <c r="BP284" s="1439"/>
      <c r="BQ284" s="1439"/>
      <c r="BR284" s="1439"/>
      <c r="BS284" s="1439"/>
      <c r="BT284" s="1439"/>
      <c r="BU284" s="1439"/>
      <c r="BV284" s="1439"/>
    </row>
    <row r="285" spans="1:74" x14ac:dyDescent="0.25">
      <c r="A285" s="1439"/>
      <c r="B285" s="1439"/>
      <c r="C285" s="1439"/>
      <c r="D285" s="1439"/>
      <c r="E285" s="1439"/>
      <c r="F285" s="1439"/>
      <c r="G285" s="1439"/>
      <c r="H285" s="1439"/>
      <c r="I285" s="1439"/>
      <c r="J285" s="1439"/>
      <c r="K285" s="1439"/>
      <c r="L285" s="1439"/>
      <c r="M285" s="1439"/>
      <c r="N285" s="1439"/>
      <c r="O285" s="1439"/>
      <c r="P285" s="1439"/>
      <c r="Q285" s="1439"/>
      <c r="R285" s="1439"/>
      <c r="S285" s="1439"/>
      <c r="T285" s="1439"/>
      <c r="U285" s="1439"/>
      <c r="V285" s="1439"/>
      <c r="W285" s="1439"/>
      <c r="X285" s="1439"/>
      <c r="Y285" s="1439"/>
      <c r="Z285" s="1439"/>
      <c r="AA285" s="1439"/>
      <c r="AB285" s="1439"/>
      <c r="AC285" s="1439"/>
      <c r="AD285" s="1439"/>
      <c r="AE285" s="1439"/>
      <c r="AF285" s="1439"/>
      <c r="AG285" s="1439"/>
      <c r="AH285" s="1439"/>
      <c r="AI285" s="1439"/>
      <c r="AJ285" s="1439"/>
      <c r="AK285" s="1439"/>
      <c r="AL285" s="1439"/>
      <c r="AM285" s="1439"/>
      <c r="AN285" s="1439"/>
      <c r="AO285" s="1439"/>
      <c r="AP285" s="1439"/>
      <c r="AQ285" s="1439"/>
      <c r="AR285" s="1439"/>
      <c r="AS285" s="1439"/>
      <c r="AT285" s="1439"/>
      <c r="AU285" s="1439"/>
      <c r="AV285" s="1439"/>
      <c r="AW285" s="1439"/>
      <c r="AX285" s="1439"/>
      <c r="AY285" s="1439"/>
      <c r="AZ285" s="1439"/>
      <c r="BA285" s="1439"/>
      <c r="BB285" s="1439"/>
      <c r="BC285" s="1439"/>
      <c r="BD285" s="1439"/>
      <c r="BE285" s="1439"/>
      <c r="BF285" s="1439"/>
      <c r="BG285" s="1439"/>
      <c r="BH285" s="1439"/>
      <c r="BI285" s="1439"/>
      <c r="BJ285" s="1439"/>
      <c r="BK285" s="1439"/>
      <c r="BL285" s="1439"/>
      <c r="BM285" s="1439"/>
      <c r="BN285" s="1439"/>
      <c r="BO285" s="1439"/>
      <c r="BP285" s="1439"/>
      <c r="BQ285" s="1439"/>
      <c r="BR285" s="1439"/>
      <c r="BS285" s="1439"/>
      <c r="BT285" s="1439"/>
      <c r="BU285" s="1439"/>
      <c r="BV285" s="1439"/>
    </row>
    <row r="286" spans="1:74" x14ac:dyDescent="0.25">
      <c r="A286" s="1439"/>
      <c r="B286" s="1439"/>
      <c r="C286" s="1439"/>
      <c r="D286" s="1439"/>
      <c r="E286" s="1439"/>
      <c r="F286" s="1439"/>
      <c r="G286" s="1439"/>
      <c r="H286" s="1439"/>
      <c r="I286" s="1439"/>
      <c r="J286" s="1439"/>
      <c r="K286" s="1439"/>
      <c r="L286" s="1439"/>
      <c r="M286" s="1439"/>
      <c r="N286" s="1439"/>
      <c r="O286" s="1439"/>
      <c r="P286" s="1439"/>
      <c r="Q286" s="1439"/>
      <c r="R286" s="1439"/>
      <c r="S286" s="1439"/>
      <c r="T286" s="1439"/>
      <c r="U286" s="1439"/>
      <c r="V286" s="1439"/>
      <c r="W286" s="1439"/>
      <c r="X286" s="1439"/>
      <c r="Y286" s="1439"/>
      <c r="Z286" s="1439"/>
      <c r="AA286" s="1439"/>
      <c r="AB286" s="1439"/>
      <c r="AC286" s="1439"/>
      <c r="AD286" s="1439"/>
      <c r="AE286" s="1439"/>
      <c r="AF286" s="1439"/>
      <c r="AG286" s="1439"/>
      <c r="AH286" s="1439"/>
      <c r="AI286" s="1439"/>
      <c r="AJ286" s="1439"/>
      <c r="AK286" s="1439"/>
      <c r="AL286" s="1439"/>
      <c r="AM286" s="1439"/>
      <c r="AN286" s="1439"/>
      <c r="AO286" s="1439"/>
      <c r="AP286" s="1439"/>
      <c r="AQ286" s="1439"/>
      <c r="AR286" s="1439"/>
      <c r="AS286" s="1439"/>
      <c r="AT286" s="1439"/>
      <c r="AU286" s="1439"/>
      <c r="AV286" s="1439"/>
      <c r="AW286" s="1439"/>
      <c r="AX286" s="1439"/>
      <c r="AY286" s="1439"/>
      <c r="AZ286" s="1439"/>
      <c r="BA286" s="1439"/>
      <c r="BB286" s="1439"/>
      <c r="BC286" s="1439"/>
      <c r="BD286" s="1439"/>
      <c r="BE286" s="1439"/>
      <c r="BF286" s="1439"/>
      <c r="BG286" s="1439"/>
      <c r="BH286" s="1439"/>
      <c r="BI286" s="1439"/>
      <c r="BJ286" s="1439"/>
      <c r="BK286" s="1439"/>
      <c r="BL286" s="1439"/>
      <c r="BM286" s="1439"/>
      <c r="BN286" s="1439"/>
      <c r="BO286" s="1439"/>
      <c r="BP286" s="1439"/>
      <c r="BQ286" s="1439"/>
      <c r="BR286" s="1439"/>
      <c r="BS286" s="1439"/>
      <c r="BT286" s="1439"/>
      <c r="BU286" s="1439"/>
      <c r="BV286" s="1439"/>
    </row>
    <row r="287" spans="1:74" x14ac:dyDescent="0.25">
      <c r="A287" s="1439"/>
      <c r="B287" s="1439"/>
      <c r="C287" s="1439"/>
      <c r="D287" s="1439"/>
      <c r="E287" s="1439"/>
      <c r="F287" s="1439"/>
      <c r="G287" s="1439"/>
      <c r="H287" s="1439"/>
      <c r="I287" s="1439"/>
      <c r="J287" s="1439"/>
      <c r="K287" s="1439"/>
      <c r="L287" s="1439"/>
      <c r="M287" s="1439"/>
      <c r="N287" s="1439"/>
      <c r="O287" s="1439"/>
      <c r="P287" s="1439"/>
      <c r="Q287" s="1439"/>
      <c r="R287" s="1439"/>
      <c r="S287" s="1439"/>
      <c r="T287" s="1439"/>
      <c r="U287" s="1439"/>
      <c r="V287" s="1439"/>
      <c r="W287" s="1439"/>
      <c r="X287" s="1439"/>
      <c r="Y287" s="1439"/>
      <c r="Z287" s="1439"/>
      <c r="AA287" s="1439"/>
      <c r="AB287" s="1439"/>
      <c r="AC287" s="1439"/>
      <c r="AD287" s="1439"/>
      <c r="AE287" s="1439"/>
      <c r="AF287" s="1439"/>
      <c r="AG287" s="1439"/>
      <c r="AH287" s="1439"/>
      <c r="AI287" s="1439"/>
      <c r="AJ287" s="1439"/>
      <c r="AK287" s="1439"/>
      <c r="AL287" s="1439"/>
      <c r="AM287" s="1439"/>
      <c r="AN287" s="1439"/>
      <c r="AO287" s="1439"/>
      <c r="AP287" s="1439"/>
      <c r="AQ287" s="1439"/>
      <c r="AR287" s="1439"/>
      <c r="AS287" s="1439"/>
      <c r="AT287" s="1439"/>
      <c r="AU287" s="1439"/>
      <c r="AV287" s="1439"/>
      <c r="AW287" s="1439"/>
      <c r="AX287" s="1439"/>
      <c r="AY287" s="1439"/>
      <c r="AZ287" s="1439"/>
      <c r="BA287" s="1439"/>
      <c r="BB287" s="1439"/>
      <c r="BC287" s="1439"/>
      <c r="BD287" s="1439"/>
      <c r="BE287" s="1439"/>
      <c r="BF287" s="1439"/>
      <c r="BG287" s="1439"/>
      <c r="BH287" s="1439"/>
      <c r="BI287" s="1439"/>
      <c r="BJ287" s="1439"/>
      <c r="BK287" s="1439"/>
      <c r="BL287" s="1439"/>
      <c r="BM287" s="1439"/>
      <c r="BN287" s="1439"/>
      <c r="BO287" s="1439"/>
      <c r="BP287" s="1439"/>
      <c r="BQ287" s="1439"/>
      <c r="BR287" s="1439"/>
      <c r="BS287" s="1439"/>
      <c r="BT287" s="1439"/>
      <c r="BU287" s="1439"/>
      <c r="BV287" s="1439"/>
    </row>
    <row r="288" spans="1:74" x14ac:dyDescent="0.25">
      <c r="A288" s="1439"/>
      <c r="B288" s="1439"/>
      <c r="C288" s="1439"/>
      <c r="D288" s="1439"/>
      <c r="E288" s="1439"/>
      <c r="F288" s="1439"/>
      <c r="G288" s="1439"/>
      <c r="H288" s="1439"/>
      <c r="I288" s="1439"/>
      <c r="J288" s="1439"/>
      <c r="K288" s="1439"/>
      <c r="L288" s="1439"/>
      <c r="M288" s="1439"/>
      <c r="N288" s="1439"/>
      <c r="O288" s="1439"/>
      <c r="P288" s="1439"/>
      <c r="Q288" s="1439"/>
      <c r="R288" s="1439"/>
      <c r="S288" s="1439"/>
      <c r="T288" s="1439"/>
      <c r="U288" s="1439"/>
      <c r="V288" s="1439"/>
      <c r="W288" s="1439"/>
      <c r="X288" s="1439"/>
      <c r="Y288" s="1439"/>
      <c r="Z288" s="1439"/>
      <c r="AA288" s="1439"/>
      <c r="AB288" s="1439"/>
      <c r="AC288" s="1439"/>
      <c r="AD288" s="1439"/>
      <c r="AE288" s="1439"/>
      <c r="AF288" s="1439"/>
      <c r="AG288" s="1439"/>
      <c r="AH288" s="1439"/>
      <c r="AI288" s="1439"/>
      <c r="AJ288" s="1439"/>
      <c r="AK288" s="1439"/>
      <c r="AL288" s="1439"/>
      <c r="AM288" s="1439"/>
      <c r="AN288" s="1439"/>
      <c r="AO288" s="1439"/>
      <c r="AP288" s="1439"/>
      <c r="AQ288" s="1439"/>
      <c r="AR288" s="1439"/>
      <c r="AS288" s="1439"/>
      <c r="AT288" s="1439"/>
      <c r="AU288" s="1439"/>
      <c r="AV288" s="1439"/>
      <c r="AW288" s="1439"/>
      <c r="AX288" s="1439"/>
      <c r="AY288" s="1439"/>
      <c r="AZ288" s="1439"/>
      <c r="BA288" s="1439"/>
      <c r="BB288" s="1439"/>
      <c r="BC288" s="1439"/>
      <c r="BD288" s="1439"/>
      <c r="BE288" s="1439"/>
      <c r="BF288" s="1439"/>
      <c r="BG288" s="1439"/>
      <c r="BH288" s="1439"/>
      <c r="BI288" s="1439"/>
      <c r="BJ288" s="1439"/>
      <c r="BK288" s="1439"/>
      <c r="BL288" s="1439"/>
      <c r="BM288" s="1439"/>
      <c r="BN288" s="1439"/>
      <c r="BO288" s="1439"/>
      <c r="BP288" s="1439"/>
      <c r="BQ288" s="1439"/>
      <c r="BR288" s="1439"/>
      <c r="BS288" s="1439"/>
      <c r="BT288" s="1439"/>
      <c r="BU288" s="1439"/>
      <c r="BV288" s="1439"/>
    </row>
    <row r="289" spans="1:74" x14ac:dyDescent="0.25">
      <c r="A289" s="1439"/>
      <c r="B289" s="1439"/>
      <c r="C289" s="1439"/>
      <c r="D289" s="1439"/>
      <c r="E289" s="1439"/>
      <c r="F289" s="1439"/>
      <c r="G289" s="1439"/>
      <c r="H289" s="1439"/>
      <c r="I289" s="1439"/>
      <c r="J289" s="1439"/>
      <c r="K289" s="1439"/>
      <c r="L289" s="1439"/>
      <c r="M289" s="1439"/>
      <c r="N289" s="1439"/>
      <c r="O289" s="1439"/>
      <c r="P289" s="1439"/>
      <c r="Q289" s="1439"/>
      <c r="R289" s="1439"/>
      <c r="S289" s="1439"/>
      <c r="T289" s="1439"/>
      <c r="U289" s="1439"/>
      <c r="V289" s="1439"/>
      <c r="W289" s="1439"/>
      <c r="X289" s="1439"/>
      <c r="Y289" s="1439"/>
      <c r="Z289" s="1439"/>
      <c r="AA289" s="1439"/>
      <c r="AB289" s="1439"/>
      <c r="AC289" s="1439"/>
      <c r="AD289" s="1439"/>
      <c r="AE289" s="1439"/>
      <c r="AF289" s="1439"/>
      <c r="AG289" s="1439"/>
      <c r="AH289" s="1439"/>
      <c r="AI289" s="1439"/>
      <c r="AJ289" s="1439"/>
      <c r="AK289" s="1439"/>
      <c r="AL289" s="1439"/>
      <c r="AM289" s="1439"/>
      <c r="AN289" s="1439"/>
      <c r="AO289" s="1439"/>
      <c r="AP289" s="1439"/>
      <c r="AQ289" s="1439"/>
      <c r="AR289" s="1439"/>
      <c r="AS289" s="1439"/>
      <c r="AT289" s="1439"/>
      <c r="AU289" s="1439"/>
      <c r="AV289" s="1439"/>
      <c r="AW289" s="1439"/>
      <c r="AX289" s="1439"/>
      <c r="AY289" s="1439"/>
      <c r="AZ289" s="1439"/>
      <c r="BA289" s="1439"/>
      <c r="BB289" s="1439"/>
      <c r="BC289" s="1439"/>
      <c r="BD289" s="1439"/>
      <c r="BE289" s="1439"/>
      <c r="BF289" s="1439"/>
      <c r="BG289" s="1439"/>
      <c r="BH289" s="1439"/>
      <c r="BI289" s="1439"/>
      <c r="BJ289" s="1439"/>
      <c r="BK289" s="1439"/>
      <c r="BL289" s="1439"/>
      <c r="BM289" s="1439"/>
      <c r="BN289" s="1439"/>
      <c r="BO289" s="1439"/>
      <c r="BP289" s="1439"/>
      <c r="BQ289" s="1439"/>
      <c r="BR289" s="1439"/>
      <c r="BS289" s="1439"/>
      <c r="BT289" s="1439"/>
      <c r="BU289" s="1439"/>
      <c r="BV289" s="1439"/>
    </row>
    <row r="290" spans="1:74" x14ac:dyDescent="0.25">
      <c r="A290" s="1439"/>
      <c r="B290" s="1439"/>
      <c r="C290" s="1439"/>
      <c r="D290" s="1439"/>
      <c r="E290" s="1439"/>
      <c r="F290" s="1439"/>
      <c r="G290" s="1439"/>
      <c r="H290" s="1439"/>
      <c r="I290" s="1439"/>
      <c r="J290" s="1439"/>
      <c r="K290" s="1439"/>
      <c r="L290" s="1439"/>
      <c r="M290" s="1439"/>
      <c r="N290" s="1439"/>
      <c r="O290" s="1439"/>
      <c r="P290" s="1439"/>
      <c r="Q290" s="1439"/>
      <c r="R290" s="1439"/>
      <c r="S290" s="1439"/>
      <c r="T290" s="1439"/>
      <c r="U290" s="1439"/>
      <c r="V290" s="1439"/>
      <c r="W290" s="1439"/>
      <c r="X290" s="1439"/>
      <c r="Y290" s="1439"/>
      <c r="Z290" s="1439"/>
      <c r="AA290" s="1439"/>
      <c r="AB290" s="1439"/>
      <c r="AC290" s="1439"/>
      <c r="AD290" s="1439"/>
      <c r="AE290" s="1439"/>
      <c r="AF290" s="1439"/>
      <c r="AG290" s="1439"/>
      <c r="AH290" s="1439"/>
      <c r="AI290" s="1439"/>
      <c r="AJ290" s="1439"/>
      <c r="AK290" s="1439"/>
      <c r="AL290" s="1439"/>
      <c r="AM290" s="1439"/>
      <c r="AN290" s="1439"/>
      <c r="AO290" s="1439"/>
      <c r="AP290" s="1439"/>
      <c r="AQ290" s="1439"/>
      <c r="AR290" s="1439"/>
      <c r="AS290" s="1439"/>
      <c r="AT290" s="1439"/>
      <c r="AU290" s="1439"/>
      <c r="AV290" s="1439"/>
      <c r="AW290" s="1439"/>
      <c r="AX290" s="1439"/>
      <c r="AY290" s="1439"/>
      <c r="AZ290" s="1439"/>
      <c r="BA290" s="1439"/>
      <c r="BB290" s="1439"/>
      <c r="BC290" s="1439"/>
      <c r="BD290" s="1439"/>
      <c r="BE290" s="1439"/>
      <c r="BF290" s="1439"/>
      <c r="BG290" s="1439"/>
      <c r="BH290" s="1439"/>
      <c r="BI290" s="1439"/>
      <c r="BJ290" s="1439"/>
      <c r="BK290" s="1439"/>
      <c r="BL290" s="1439"/>
      <c r="BM290" s="1439"/>
      <c r="BN290" s="1439"/>
      <c r="BO290" s="1439"/>
      <c r="BP290" s="1439"/>
      <c r="BQ290" s="1439"/>
      <c r="BR290" s="1439"/>
      <c r="BS290" s="1439"/>
      <c r="BT290" s="1439"/>
      <c r="BU290" s="1439"/>
      <c r="BV290" s="1439"/>
    </row>
    <row r="291" spans="1:74" x14ac:dyDescent="0.25">
      <c r="A291" s="1439"/>
      <c r="B291" s="1439"/>
      <c r="C291" s="1439"/>
      <c r="D291" s="1439"/>
      <c r="E291" s="1439"/>
      <c r="F291" s="1439"/>
      <c r="G291" s="1439"/>
      <c r="H291" s="1439"/>
      <c r="I291" s="1439"/>
      <c r="J291" s="1439"/>
      <c r="K291" s="1439"/>
      <c r="L291" s="1439"/>
      <c r="M291" s="1439"/>
      <c r="N291" s="1439"/>
      <c r="O291" s="1439"/>
      <c r="P291" s="1439"/>
      <c r="Q291" s="1439"/>
      <c r="R291" s="1439"/>
      <c r="S291" s="1439"/>
      <c r="T291" s="1439"/>
      <c r="U291" s="1439"/>
      <c r="V291" s="1439"/>
      <c r="W291" s="1439"/>
      <c r="X291" s="1439"/>
      <c r="Y291" s="1439"/>
      <c r="Z291" s="1439"/>
      <c r="AA291" s="1439"/>
      <c r="AB291" s="1439"/>
      <c r="AC291" s="1439"/>
      <c r="AD291" s="1439"/>
      <c r="AE291" s="1439"/>
      <c r="AF291" s="1439"/>
      <c r="AG291" s="1439"/>
      <c r="AH291" s="1439"/>
      <c r="AI291" s="1439"/>
      <c r="AJ291" s="1439"/>
      <c r="AK291" s="1439"/>
      <c r="AL291" s="1439"/>
      <c r="AM291" s="1439"/>
      <c r="AN291" s="1439"/>
      <c r="AO291" s="1439"/>
      <c r="AP291" s="1439"/>
      <c r="AQ291" s="1439"/>
      <c r="AR291" s="1439"/>
      <c r="AS291" s="1439"/>
      <c r="AT291" s="1439"/>
      <c r="AU291" s="1439"/>
      <c r="AV291" s="1439"/>
      <c r="AW291" s="1439"/>
      <c r="AX291" s="1439"/>
      <c r="AY291" s="1439"/>
      <c r="AZ291" s="1439"/>
      <c r="BA291" s="1439"/>
      <c r="BB291" s="1439"/>
      <c r="BC291" s="1439"/>
      <c r="BD291" s="1439"/>
      <c r="BE291" s="1439"/>
      <c r="BF291" s="1439"/>
      <c r="BG291" s="1439"/>
      <c r="BH291" s="1439"/>
      <c r="BI291" s="1439"/>
      <c r="BJ291" s="1439"/>
      <c r="BK291" s="1439"/>
      <c r="BL291" s="1439"/>
      <c r="BM291" s="1439"/>
      <c r="BN291" s="1439"/>
      <c r="BO291" s="1439"/>
      <c r="BP291" s="1439"/>
      <c r="BQ291" s="1439"/>
      <c r="BR291" s="1439"/>
      <c r="BS291" s="1439"/>
      <c r="BT291" s="1439"/>
      <c r="BU291" s="1439"/>
      <c r="BV291" s="1439"/>
    </row>
    <row r="292" spans="1:74" x14ac:dyDescent="0.25">
      <c r="A292" s="1439"/>
      <c r="B292" s="1439"/>
      <c r="C292" s="1439"/>
      <c r="D292" s="1439"/>
      <c r="E292" s="1439"/>
      <c r="F292" s="1439"/>
      <c r="G292" s="1439"/>
      <c r="H292" s="1439"/>
      <c r="I292" s="1439"/>
      <c r="J292" s="1439"/>
      <c r="K292" s="1439"/>
      <c r="L292" s="1439"/>
      <c r="M292" s="1439"/>
      <c r="N292" s="1439"/>
      <c r="O292" s="1439"/>
      <c r="P292" s="1439"/>
      <c r="Q292" s="1439"/>
      <c r="R292" s="1439"/>
      <c r="S292" s="1439"/>
      <c r="T292" s="1439"/>
      <c r="U292" s="1439"/>
      <c r="V292" s="1439"/>
      <c r="W292" s="1439"/>
      <c r="X292" s="1439"/>
      <c r="Y292" s="1439"/>
      <c r="Z292" s="1439"/>
      <c r="AA292" s="1439"/>
      <c r="AB292" s="1439"/>
      <c r="AC292" s="1439"/>
      <c r="AD292" s="1439"/>
      <c r="AE292" s="1439"/>
      <c r="AF292" s="1439"/>
      <c r="AG292" s="1439"/>
      <c r="AH292" s="1439"/>
      <c r="AI292" s="1439"/>
      <c r="AJ292" s="1439"/>
      <c r="AK292" s="1439"/>
      <c r="AL292" s="1439"/>
      <c r="AM292" s="1439"/>
      <c r="AN292" s="1439"/>
      <c r="AO292" s="1439"/>
      <c r="AP292" s="1439"/>
      <c r="AQ292" s="1439"/>
      <c r="AR292" s="1439"/>
      <c r="AS292" s="1439"/>
      <c r="AT292" s="1439"/>
      <c r="AU292" s="1439"/>
      <c r="AV292" s="1439"/>
      <c r="AW292" s="1439"/>
      <c r="AX292" s="1439"/>
      <c r="AY292" s="1439"/>
      <c r="AZ292" s="1439"/>
      <c r="BA292" s="1439"/>
      <c r="BB292" s="1439"/>
      <c r="BC292" s="1439"/>
      <c r="BD292" s="1439"/>
      <c r="BE292" s="1439"/>
      <c r="BF292" s="1439"/>
      <c r="BG292" s="1439"/>
      <c r="BH292" s="1439"/>
      <c r="BI292" s="1439"/>
      <c r="BJ292" s="1439"/>
      <c r="BK292" s="1439"/>
      <c r="BL292" s="1439"/>
      <c r="BM292" s="1439"/>
      <c r="BN292" s="1439"/>
      <c r="BO292" s="1439"/>
      <c r="BP292" s="1439"/>
      <c r="BQ292" s="1439"/>
      <c r="BR292" s="1439"/>
      <c r="BS292" s="1439"/>
      <c r="BT292" s="1439"/>
      <c r="BU292" s="1439"/>
      <c r="BV292" s="1439"/>
    </row>
    <row r="293" spans="1:74" x14ac:dyDescent="0.25">
      <c r="A293" s="1439"/>
      <c r="B293" s="1439"/>
      <c r="C293" s="1439"/>
      <c r="D293" s="1439"/>
      <c r="E293" s="1439"/>
      <c r="F293" s="1439"/>
      <c r="G293" s="1439"/>
      <c r="H293" s="1439"/>
      <c r="I293" s="1439"/>
      <c r="J293" s="1439"/>
      <c r="K293" s="1439"/>
      <c r="L293" s="1439"/>
      <c r="M293" s="1439"/>
      <c r="N293" s="1439"/>
      <c r="O293" s="1439"/>
      <c r="P293" s="1439"/>
      <c r="Q293" s="1439"/>
      <c r="R293" s="1439"/>
      <c r="S293" s="1439"/>
      <c r="T293" s="1439"/>
      <c r="U293" s="1439"/>
      <c r="V293" s="1439"/>
      <c r="W293" s="1439"/>
      <c r="X293" s="1439"/>
      <c r="Y293" s="1439"/>
      <c r="Z293" s="1439"/>
      <c r="AA293" s="1439"/>
      <c r="AB293" s="1439"/>
      <c r="AC293" s="1439"/>
      <c r="AD293" s="1439"/>
      <c r="AE293" s="1439"/>
      <c r="AF293" s="1439"/>
      <c r="AG293" s="1439"/>
      <c r="AH293" s="1439"/>
      <c r="AI293" s="1439"/>
      <c r="AJ293" s="1439"/>
      <c r="AK293" s="1439"/>
      <c r="AL293" s="1439"/>
      <c r="AM293" s="1439"/>
      <c r="AN293" s="1439"/>
      <c r="AO293" s="1439"/>
      <c r="AP293" s="1439"/>
      <c r="AQ293" s="1439"/>
      <c r="AR293" s="1439"/>
      <c r="AS293" s="1439"/>
      <c r="AT293" s="1439"/>
      <c r="AU293" s="1439"/>
      <c r="AV293" s="1439"/>
      <c r="AW293" s="1439"/>
      <c r="AX293" s="1439"/>
      <c r="AY293" s="1439"/>
      <c r="AZ293" s="1439"/>
      <c r="BA293" s="1439"/>
      <c r="BB293" s="1439"/>
      <c r="BC293" s="1439"/>
      <c r="BD293" s="1439"/>
      <c r="BE293" s="1439"/>
      <c r="BF293" s="1439"/>
      <c r="BG293" s="1439"/>
      <c r="BH293" s="1439"/>
      <c r="BI293" s="1439"/>
      <c r="BJ293" s="1439"/>
      <c r="BK293" s="1439"/>
      <c r="BL293" s="1439"/>
      <c r="BM293" s="1439"/>
      <c r="BN293" s="1439"/>
      <c r="BO293" s="1439"/>
      <c r="BP293" s="1439"/>
      <c r="BQ293" s="1439"/>
      <c r="BR293" s="1439"/>
      <c r="BS293" s="1439"/>
      <c r="BT293" s="1439"/>
      <c r="BU293" s="1439"/>
      <c r="BV293" s="1439"/>
    </row>
    <row r="294" spans="1:74" x14ac:dyDescent="0.25">
      <c r="A294" s="1439"/>
      <c r="B294" s="1439"/>
      <c r="C294" s="1439"/>
      <c r="D294" s="1439"/>
      <c r="E294" s="1439"/>
      <c r="F294" s="1439"/>
      <c r="G294" s="1439"/>
      <c r="H294" s="1439"/>
      <c r="I294" s="1439"/>
      <c r="J294" s="1439"/>
      <c r="K294" s="1439"/>
      <c r="L294" s="1439"/>
      <c r="M294" s="1439"/>
      <c r="N294" s="1439"/>
      <c r="O294" s="1439"/>
      <c r="P294" s="1439"/>
      <c r="Q294" s="1439"/>
      <c r="R294" s="1439"/>
      <c r="S294" s="1439"/>
      <c r="T294" s="1439"/>
      <c r="U294" s="1439"/>
      <c r="V294" s="1439"/>
      <c r="W294" s="1439"/>
      <c r="X294" s="1439"/>
      <c r="Y294" s="1439"/>
      <c r="Z294" s="1439"/>
      <c r="AA294" s="1439"/>
      <c r="AB294" s="1439"/>
      <c r="AC294" s="1439"/>
      <c r="AD294" s="1439"/>
      <c r="AE294" s="1439"/>
      <c r="AF294" s="1439"/>
      <c r="AG294" s="1439"/>
      <c r="AH294" s="1439"/>
      <c r="AI294" s="1439"/>
      <c r="AJ294" s="1439"/>
      <c r="AK294" s="1439"/>
      <c r="AL294" s="1439"/>
      <c r="AM294" s="1439"/>
      <c r="AN294" s="1439"/>
      <c r="AO294" s="1439"/>
      <c r="AP294" s="1439"/>
      <c r="AQ294" s="1439"/>
      <c r="AR294" s="1439"/>
      <c r="AS294" s="1439"/>
      <c r="AT294" s="1439"/>
      <c r="AU294" s="1439"/>
      <c r="AV294" s="1439"/>
      <c r="AW294" s="1439"/>
      <c r="AX294" s="1439"/>
      <c r="AY294" s="1439"/>
      <c r="AZ294" s="1439"/>
      <c r="BA294" s="1439"/>
      <c r="BB294" s="1439"/>
      <c r="BC294" s="1439"/>
      <c r="BD294" s="1439"/>
      <c r="BE294" s="1439"/>
      <c r="BF294" s="1439"/>
      <c r="BG294" s="1439"/>
      <c r="BH294" s="1439"/>
      <c r="BI294" s="1439"/>
      <c r="BJ294" s="1439"/>
      <c r="BK294" s="1439"/>
      <c r="BL294" s="1439"/>
      <c r="BM294" s="1439"/>
      <c r="BN294" s="1439"/>
      <c r="BO294" s="1439"/>
      <c r="BP294" s="1439"/>
      <c r="BQ294" s="1439"/>
      <c r="BR294" s="1439"/>
      <c r="BS294" s="1439"/>
      <c r="BT294" s="1439"/>
      <c r="BU294" s="1439"/>
      <c r="BV294" s="1439"/>
    </row>
    <row r="295" spans="1:74" x14ac:dyDescent="0.25">
      <c r="A295" s="1439"/>
      <c r="B295" s="1439"/>
      <c r="C295" s="1439"/>
      <c r="D295" s="1439"/>
      <c r="E295" s="1439"/>
      <c r="F295" s="1439"/>
      <c r="G295" s="1439"/>
      <c r="H295" s="1439"/>
      <c r="I295" s="1439"/>
      <c r="J295" s="1439"/>
      <c r="K295" s="1439"/>
      <c r="L295" s="1439"/>
      <c r="M295" s="1439"/>
      <c r="N295" s="1439"/>
      <c r="O295" s="1439"/>
      <c r="P295" s="1439"/>
      <c r="Q295" s="1439"/>
      <c r="R295" s="1439"/>
      <c r="S295" s="1439"/>
      <c r="T295" s="1439"/>
      <c r="U295" s="1439"/>
      <c r="V295" s="1439"/>
      <c r="W295" s="1439"/>
      <c r="X295" s="1439"/>
      <c r="Y295" s="1439"/>
      <c r="Z295" s="1439"/>
      <c r="AA295" s="1439"/>
      <c r="AB295" s="1439"/>
      <c r="AC295" s="1439"/>
      <c r="AD295" s="1439"/>
      <c r="AE295" s="1439"/>
      <c r="AF295" s="1439"/>
      <c r="AG295" s="1439"/>
      <c r="AH295" s="1439"/>
      <c r="AI295" s="1439"/>
      <c r="AJ295" s="1439"/>
      <c r="AK295" s="1439"/>
      <c r="AL295" s="1439"/>
      <c r="AM295" s="1439"/>
      <c r="AN295" s="1439"/>
      <c r="AO295" s="1439"/>
      <c r="AP295" s="1439"/>
      <c r="AQ295" s="1439"/>
      <c r="AR295" s="1439"/>
      <c r="AS295" s="1439"/>
      <c r="AT295" s="1439"/>
      <c r="AU295" s="1439"/>
      <c r="AV295" s="1439"/>
      <c r="AW295" s="1439"/>
      <c r="AX295" s="1439"/>
      <c r="AY295" s="1439"/>
      <c r="AZ295" s="1439"/>
      <c r="BA295" s="1439"/>
      <c r="BB295" s="1439"/>
      <c r="BC295" s="1439"/>
      <c r="BD295" s="1439"/>
      <c r="BE295" s="1439"/>
      <c r="BF295" s="1439"/>
      <c r="BG295" s="1439"/>
      <c r="BH295" s="1439"/>
      <c r="BI295" s="1439"/>
      <c r="BJ295" s="1439"/>
      <c r="BK295" s="1439"/>
      <c r="BL295" s="1439"/>
      <c r="BM295" s="1439"/>
      <c r="BN295" s="1439"/>
      <c r="BO295" s="1439"/>
      <c r="BP295" s="1439"/>
      <c r="BQ295" s="1439"/>
      <c r="BR295" s="1439"/>
      <c r="BS295" s="1439"/>
      <c r="BT295" s="1439"/>
      <c r="BU295" s="1439"/>
      <c r="BV295" s="1439"/>
    </row>
    <row r="296" spans="1:74" x14ac:dyDescent="0.25">
      <c r="A296" s="1439"/>
      <c r="B296" s="1439"/>
      <c r="C296" s="1439"/>
      <c r="D296" s="1439"/>
      <c r="E296" s="1439"/>
      <c r="F296" s="1439"/>
      <c r="G296" s="1439"/>
      <c r="H296" s="1439"/>
      <c r="I296" s="1439"/>
      <c r="J296" s="1439"/>
      <c r="K296" s="1439"/>
      <c r="L296" s="1439"/>
      <c r="M296" s="1439"/>
      <c r="N296" s="1439"/>
      <c r="O296" s="1439"/>
      <c r="P296" s="1439"/>
      <c r="Q296" s="1439"/>
      <c r="R296" s="1439"/>
      <c r="S296" s="1439"/>
      <c r="T296" s="1439"/>
      <c r="U296" s="1439"/>
      <c r="V296" s="1439"/>
      <c r="W296" s="1439"/>
      <c r="X296" s="1439"/>
      <c r="Y296" s="1439"/>
      <c r="Z296" s="1439"/>
      <c r="AA296" s="1439"/>
      <c r="AB296" s="1439"/>
      <c r="AC296" s="1439"/>
      <c r="AD296" s="1439"/>
      <c r="AE296" s="1439"/>
      <c r="AF296" s="1439"/>
      <c r="AG296" s="1439"/>
      <c r="AH296" s="1439"/>
      <c r="AI296" s="1439"/>
      <c r="AJ296" s="1439"/>
      <c r="AK296" s="1439"/>
      <c r="AL296" s="1439"/>
      <c r="AM296" s="1439"/>
      <c r="AN296" s="1439"/>
      <c r="AO296" s="1439"/>
      <c r="AP296" s="1439"/>
      <c r="AQ296" s="1439"/>
      <c r="AR296" s="1439"/>
      <c r="AS296" s="1439"/>
      <c r="AT296" s="1439"/>
      <c r="AU296" s="1439"/>
      <c r="AV296" s="1439"/>
      <c r="AW296" s="1439"/>
      <c r="AX296" s="1439"/>
      <c r="AY296" s="1439"/>
      <c r="AZ296" s="1439"/>
      <c r="BA296" s="1439"/>
      <c r="BB296" s="1439"/>
      <c r="BC296" s="1439"/>
      <c r="BD296" s="1439"/>
      <c r="BE296" s="1439"/>
      <c r="BF296" s="1439"/>
      <c r="BG296" s="1439"/>
      <c r="BH296" s="1439"/>
      <c r="BI296" s="1439"/>
      <c r="BJ296" s="1439"/>
      <c r="BK296" s="1439"/>
      <c r="BL296" s="1439"/>
      <c r="BM296" s="1439"/>
      <c r="BN296" s="1439"/>
      <c r="BO296" s="1439"/>
      <c r="BP296" s="1439"/>
      <c r="BQ296" s="1439"/>
      <c r="BR296" s="1439"/>
      <c r="BS296" s="1439"/>
      <c r="BT296" s="1439"/>
      <c r="BU296" s="1439"/>
      <c r="BV296" s="1439"/>
    </row>
    <row r="297" spans="1:74" x14ac:dyDescent="0.25">
      <c r="A297" s="1439"/>
      <c r="B297" s="1439"/>
      <c r="C297" s="1439"/>
      <c r="D297" s="1439"/>
      <c r="E297" s="1439"/>
      <c r="F297" s="1439"/>
      <c r="G297" s="1439"/>
      <c r="H297" s="1439"/>
      <c r="I297" s="1439"/>
      <c r="J297" s="1439"/>
      <c r="K297" s="1439"/>
      <c r="L297" s="1439"/>
      <c r="M297" s="1439"/>
      <c r="N297" s="1439"/>
      <c r="O297" s="1439"/>
      <c r="P297" s="1439"/>
      <c r="Q297" s="1439"/>
      <c r="R297" s="1439"/>
      <c r="S297" s="1439"/>
      <c r="T297" s="1439"/>
      <c r="U297" s="1439"/>
      <c r="V297" s="1439"/>
      <c r="W297" s="1439"/>
      <c r="X297" s="1439"/>
      <c r="Y297" s="1439"/>
      <c r="Z297" s="1439"/>
      <c r="AA297" s="1439"/>
      <c r="AB297" s="1439"/>
      <c r="AC297" s="1439"/>
      <c r="AD297" s="1439"/>
      <c r="AE297" s="1439"/>
      <c r="AF297" s="1439"/>
      <c r="AG297" s="1439"/>
      <c r="AH297" s="1439"/>
      <c r="AI297" s="1439"/>
      <c r="AJ297" s="1439"/>
      <c r="AK297" s="1439"/>
      <c r="AL297" s="1439"/>
      <c r="AM297" s="1439"/>
      <c r="AN297" s="1439"/>
      <c r="AO297" s="1439"/>
      <c r="AP297" s="1439"/>
      <c r="AQ297" s="1439"/>
      <c r="AR297" s="1439"/>
      <c r="AS297" s="1439"/>
      <c r="AT297" s="1439"/>
      <c r="AU297" s="1439"/>
      <c r="AV297" s="1439"/>
      <c r="AW297" s="1439"/>
      <c r="AX297" s="1439"/>
      <c r="AY297" s="1439"/>
      <c r="AZ297" s="1439"/>
      <c r="BA297" s="1439"/>
      <c r="BB297" s="1439"/>
      <c r="BC297" s="1439"/>
      <c r="BD297" s="1439"/>
      <c r="BE297" s="1439"/>
      <c r="BF297" s="1439"/>
      <c r="BG297" s="1439"/>
      <c r="BH297" s="1439"/>
      <c r="BI297" s="1439"/>
      <c r="BJ297" s="1439"/>
      <c r="BK297" s="1439"/>
      <c r="BL297" s="1439"/>
      <c r="BM297" s="1439"/>
      <c r="BN297" s="1439"/>
      <c r="BO297" s="1439"/>
      <c r="BP297" s="1439"/>
      <c r="BQ297" s="1439"/>
      <c r="BR297" s="1439"/>
      <c r="BS297" s="1439"/>
      <c r="BT297" s="1439"/>
      <c r="BU297" s="1439"/>
      <c r="BV297" s="1439"/>
    </row>
    <row r="298" spans="1:74" x14ac:dyDescent="0.25">
      <c r="A298" s="1439"/>
      <c r="B298" s="1439"/>
      <c r="C298" s="1439"/>
      <c r="D298" s="1439"/>
      <c r="E298" s="1439"/>
      <c r="F298" s="1439"/>
      <c r="G298" s="1439"/>
      <c r="H298" s="1439"/>
      <c r="I298" s="1439"/>
      <c r="J298" s="1439"/>
      <c r="K298" s="1439"/>
      <c r="L298" s="1439"/>
      <c r="M298" s="1439"/>
      <c r="N298" s="1439"/>
      <c r="O298" s="1439"/>
      <c r="P298" s="1439"/>
      <c r="Q298" s="1439"/>
      <c r="R298" s="1439"/>
      <c r="S298" s="1439"/>
      <c r="T298" s="1439"/>
      <c r="U298" s="1439"/>
      <c r="V298" s="1439"/>
      <c r="W298" s="1439"/>
      <c r="X298" s="1439"/>
      <c r="Y298" s="1439"/>
      <c r="Z298" s="1439"/>
      <c r="AA298" s="1439"/>
      <c r="AB298" s="1439"/>
      <c r="AC298" s="1439"/>
      <c r="AD298" s="1439"/>
      <c r="AE298" s="1439"/>
      <c r="AF298" s="1439"/>
      <c r="AG298" s="1439"/>
      <c r="AH298" s="1439"/>
      <c r="AI298" s="1439"/>
      <c r="AJ298" s="1439"/>
      <c r="AK298" s="1439"/>
      <c r="AL298" s="1439"/>
      <c r="AM298" s="1439"/>
      <c r="AN298" s="1439"/>
      <c r="AO298" s="1439"/>
      <c r="AP298" s="1439"/>
      <c r="AQ298" s="1439"/>
      <c r="AR298" s="1439"/>
      <c r="AS298" s="1439"/>
      <c r="AT298" s="1439"/>
      <c r="AU298" s="1439"/>
      <c r="AV298" s="1439"/>
      <c r="AW298" s="1439"/>
      <c r="AX298" s="1439"/>
      <c r="AY298" s="1439"/>
      <c r="AZ298" s="1439"/>
      <c r="BA298" s="1439"/>
      <c r="BB298" s="1439"/>
      <c r="BC298" s="1439"/>
      <c r="BD298" s="1439"/>
      <c r="BE298" s="1439"/>
      <c r="BF298" s="1439"/>
      <c r="BG298" s="1439"/>
      <c r="BH298" s="1439"/>
      <c r="BI298" s="1439"/>
      <c r="BJ298" s="1439"/>
      <c r="BK298" s="1439"/>
      <c r="BL298" s="1439"/>
      <c r="BM298" s="1439"/>
      <c r="BN298" s="1439"/>
      <c r="BO298" s="1439"/>
      <c r="BP298" s="1439"/>
      <c r="BQ298" s="1439"/>
      <c r="BR298" s="1439"/>
      <c r="BS298" s="1439"/>
      <c r="BT298" s="1439"/>
      <c r="BU298" s="1439"/>
      <c r="BV298" s="1439"/>
    </row>
    <row r="299" spans="1:74" x14ac:dyDescent="0.25">
      <c r="A299" s="1439"/>
      <c r="B299" s="1439"/>
      <c r="C299" s="1439"/>
      <c r="D299" s="1439"/>
      <c r="E299" s="1439"/>
      <c r="F299" s="1439"/>
      <c r="G299" s="1439"/>
      <c r="H299" s="1439"/>
      <c r="I299" s="1439"/>
      <c r="J299" s="1439"/>
      <c r="K299" s="1439"/>
      <c r="L299" s="1439"/>
      <c r="M299" s="1439"/>
      <c r="N299" s="1439"/>
      <c r="O299" s="1439"/>
      <c r="P299" s="1439"/>
      <c r="Q299" s="1439"/>
      <c r="R299" s="1439"/>
      <c r="S299" s="1439"/>
      <c r="T299" s="1439"/>
      <c r="U299" s="1439"/>
      <c r="V299" s="1439"/>
      <c r="W299" s="1439"/>
      <c r="X299" s="1439"/>
      <c r="Y299" s="1439"/>
      <c r="Z299" s="1439"/>
      <c r="AA299" s="1439"/>
      <c r="AB299" s="1439"/>
      <c r="AC299" s="1439"/>
      <c r="AD299" s="1439"/>
      <c r="AE299" s="1439"/>
      <c r="AF299" s="1439"/>
      <c r="AG299" s="1439"/>
      <c r="AH299" s="1439"/>
      <c r="AI299" s="1439"/>
      <c r="AJ299" s="1439"/>
      <c r="AK299" s="1439"/>
      <c r="AL299" s="1439"/>
      <c r="AM299" s="1439"/>
      <c r="AN299" s="1439"/>
      <c r="AO299" s="1439"/>
      <c r="AP299" s="1439"/>
      <c r="AQ299" s="1439"/>
      <c r="AR299" s="1439"/>
      <c r="AS299" s="1439"/>
      <c r="AT299" s="1439"/>
      <c r="AU299" s="1439"/>
      <c r="AV299" s="1439"/>
      <c r="AW299" s="1439"/>
      <c r="AX299" s="1439"/>
      <c r="AY299" s="1439"/>
      <c r="AZ299" s="1439"/>
      <c r="BA299" s="1439"/>
      <c r="BB299" s="1439"/>
      <c r="BC299" s="1439"/>
      <c r="BD299" s="1439"/>
      <c r="BE299" s="1439"/>
      <c r="BF299" s="1439"/>
      <c r="BG299" s="1439"/>
      <c r="BH299" s="1439"/>
      <c r="BI299" s="1439"/>
      <c r="BJ299" s="1439"/>
      <c r="BK299" s="1439"/>
      <c r="BL299" s="1439"/>
      <c r="BM299" s="1439"/>
      <c r="BN299" s="1439"/>
      <c r="BO299" s="1439"/>
      <c r="BP299" s="1439"/>
      <c r="BQ299" s="1439"/>
      <c r="BR299" s="1439"/>
      <c r="BS299" s="1439"/>
      <c r="BT299" s="1439"/>
      <c r="BU299" s="1439"/>
      <c r="BV299" s="1439"/>
    </row>
    <row r="300" spans="1:74" x14ac:dyDescent="0.25">
      <c r="A300" s="1439"/>
      <c r="B300" s="1439"/>
      <c r="C300" s="1439"/>
      <c r="D300" s="1439"/>
      <c r="E300" s="1439"/>
      <c r="F300" s="1439"/>
      <c r="G300" s="1439"/>
      <c r="H300" s="1439"/>
      <c r="I300" s="1439"/>
      <c r="J300" s="1439"/>
      <c r="K300" s="1439"/>
      <c r="L300" s="1439"/>
      <c r="M300" s="1439"/>
      <c r="N300" s="1439"/>
      <c r="O300" s="1439"/>
      <c r="P300" s="1439"/>
      <c r="Q300" s="1439"/>
      <c r="R300" s="1439"/>
      <c r="S300" s="1439"/>
      <c r="T300" s="1439"/>
      <c r="U300" s="1439"/>
      <c r="V300" s="1439"/>
      <c r="W300" s="1439"/>
      <c r="X300" s="1439"/>
      <c r="Y300" s="1439"/>
      <c r="Z300" s="1439"/>
      <c r="AA300" s="1439"/>
      <c r="AB300" s="1439"/>
      <c r="AC300" s="1439"/>
      <c r="AD300" s="1439"/>
      <c r="AE300" s="1439"/>
      <c r="AF300" s="1439"/>
      <c r="AG300" s="1439"/>
      <c r="AH300" s="1439"/>
      <c r="AI300" s="1439"/>
      <c r="AJ300" s="1439"/>
      <c r="AK300" s="1439"/>
      <c r="AL300" s="1439"/>
      <c r="AM300" s="1439"/>
      <c r="AN300" s="1439"/>
      <c r="AO300" s="1439"/>
      <c r="AP300" s="1439"/>
      <c r="AQ300" s="1439"/>
      <c r="AR300" s="1439"/>
      <c r="AS300" s="1439"/>
      <c r="AT300" s="1439"/>
      <c r="AU300" s="1439"/>
      <c r="AV300" s="1439"/>
      <c r="AW300" s="1439"/>
      <c r="AX300" s="1439"/>
      <c r="AY300" s="1439"/>
      <c r="AZ300" s="1439"/>
      <c r="BA300" s="1439"/>
      <c r="BB300" s="1439"/>
      <c r="BC300" s="1439"/>
      <c r="BD300" s="1439"/>
      <c r="BE300" s="1439"/>
      <c r="BF300" s="1439"/>
      <c r="BG300" s="1439"/>
      <c r="BH300" s="1439"/>
      <c r="BI300" s="1439"/>
      <c r="BJ300" s="1439"/>
      <c r="BK300" s="1439"/>
      <c r="BL300" s="1439"/>
      <c r="BM300" s="1439"/>
      <c r="BN300" s="1439"/>
      <c r="BO300" s="1439"/>
      <c r="BP300" s="1439"/>
      <c r="BQ300" s="1439"/>
      <c r="BR300" s="1439"/>
      <c r="BS300" s="1439"/>
      <c r="BT300" s="1439"/>
      <c r="BU300" s="1439"/>
      <c r="BV300" s="1439"/>
    </row>
    <row r="301" spans="1:74" x14ac:dyDescent="0.25">
      <c r="A301" s="1439"/>
      <c r="B301" s="1439"/>
      <c r="C301" s="1439"/>
      <c r="D301" s="1439"/>
      <c r="E301" s="1439"/>
      <c r="F301" s="1439"/>
      <c r="G301" s="1439"/>
      <c r="H301" s="1439"/>
      <c r="I301" s="1439"/>
      <c r="J301" s="1439"/>
      <c r="K301" s="1439"/>
      <c r="L301" s="1439"/>
      <c r="M301" s="1439"/>
      <c r="N301" s="1439"/>
      <c r="O301" s="1439"/>
      <c r="P301" s="1439"/>
      <c r="Q301" s="1439"/>
      <c r="R301" s="1439"/>
      <c r="S301" s="1439"/>
      <c r="T301" s="1439"/>
      <c r="U301" s="1439"/>
      <c r="V301" s="1439"/>
      <c r="W301" s="1439"/>
      <c r="X301" s="1439"/>
      <c r="Y301" s="1439"/>
      <c r="Z301" s="1439"/>
      <c r="AA301" s="1439"/>
      <c r="AB301" s="1439"/>
      <c r="AC301" s="1439"/>
      <c r="AD301" s="1439"/>
      <c r="AE301" s="1439"/>
      <c r="AF301" s="1439"/>
      <c r="AG301" s="1439"/>
      <c r="AH301" s="1439"/>
      <c r="AI301" s="1439"/>
      <c r="AJ301" s="1439"/>
      <c r="AK301" s="1439"/>
      <c r="AL301" s="1439"/>
      <c r="AM301" s="1439"/>
      <c r="AN301" s="1439"/>
      <c r="AO301" s="1439"/>
      <c r="AP301" s="1439"/>
      <c r="AQ301" s="1439"/>
      <c r="AR301" s="1439"/>
      <c r="AS301" s="1439"/>
      <c r="AT301" s="1439"/>
      <c r="AU301" s="1439"/>
      <c r="AV301" s="1439"/>
      <c r="AW301" s="1439"/>
      <c r="AX301" s="1439"/>
      <c r="AY301" s="1439"/>
      <c r="AZ301" s="1439"/>
      <c r="BA301" s="1439"/>
      <c r="BB301" s="1439"/>
      <c r="BC301" s="1439"/>
      <c r="BD301" s="1439"/>
      <c r="BE301" s="1439"/>
      <c r="BF301" s="1439"/>
      <c r="BG301" s="1439"/>
      <c r="BH301" s="1439"/>
      <c r="BI301" s="1439"/>
      <c r="BJ301" s="1439"/>
      <c r="BK301" s="1439"/>
      <c r="BL301" s="1439"/>
      <c r="BM301" s="1439"/>
      <c r="BN301" s="1439"/>
      <c r="BO301" s="1439"/>
      <c r="BP301" s="1439"/>
      <c r="BQ301" s="1439"/>
      <c r="BR301" s="1439"/>
      <c r="BS301" s="1439"/>
      <c r="BT301" s="1439"/>
      <c r="BU301" s="1439"/>
      <c r="BV301" s="1439"/>
    </row>
    <row r="302" spans="1:74" x14ac:dyDescent="0.25">
      <c r="A302" s="1439"/>
      <c r="B302" s="1439"/>
      <c r="C302" s="1439"/>
      <c r="D302" s="1439"/>
      <c r="E302" s="1439"/>
      <c r="F302" s="1439"/>
      <c r="G302" s="1439"/>
      <c r="H302" s="1439"/>
      <c r="I302" s="1439"/>
      <c r="J302" s="1439"/>
      <c r="K302" s="1439"/>
      <c r="L302" s="1439"/>
      <c r="M302" s="1439"/>
      <c r="N302" s="1439"/>
      <c r="O302" s="1439"/>
      <c r="P302" s="1439"/>
      <c r="Q302" s="1439"/>
      <c r="R302" s="1439"/>
      <c r="S302" s="1439"/>
      <c r="T302" s="1439"/>
      <c r="U302" s="1439"/>
      <c r="V302" s="1439"/>
      <c r="W302" s="1439"/>
      <c r="X302" s="1439"/>
      <c r="Y302" s="1439"/>
      <c r="Z302" s="1439"/>
      <c r="AA302" s="1439"/>
      <c r="AB302" s="1439"/>
      <c r="AC302" s="1439"/>
      <c r="AD302" s="1439"/>
      <c r="AE302" s="1439"/>
      <c r="AF302" s="1439"/>
      <c r="AG302" s="1439"/>
      <c r="AH302" s="1439"/>
      <c r="AI302" s="1439"/>
      <c r="AJ302" s="1439"/>
      <c r="AK302" s="1439"/>
      <c r="AL302" s="1439"/>
      <c r="AM302" s="1439"/>
      <c r="AN302" s="1439"/>
      <c r="AO302" s="1439"/>
      <c r="AP302" s="1439"/>
      <c r="AQ302" s="1439"/>
      <c r="AR302" s="1439"/>
      <c r="AS302" s="1439"/>
      <c r="AT302" s="1439"/>
      <c r="AU302" s="1439"/>
      <c r="AV302" s="1439"/>
      <c r="AW302" s="1439"/>
      <c r="AX302" s="1439"/>
      <c r="AY302" s="1439"/>
      <c r="AZ302" s="1439"/>
      <c r="BA302" s="1439"/>
      <c r="BB302" s="1439"/>
      <c r="BC302" s="1439"/>
      <c r="BD302" s="1439"/>
      <c r="BE302" s="1439"/>
      <c r="BF302" s="1439"/>
      <c r="BG302" s="1439"/>
      <c r="BH302" s="1439"/>
      <c r="BI302" s="1439"/>
      <c r="BJ302" s="1439"/>
      <c r="BK302" s="1439"/>
      <c r="BL302" s="1439"/>
      <c r="BM302" s="1439"/>
      <c r="BN302" s="1439"/>
      <c r="BO302" s="1439"/>
      <c r="BP302" s="1439"/>
      <c r="BQ302" s="1439"/>
      <c r="BR302" s="1439"/>
      <c r="BS302" s="1439"/>
      <c r="BT302" s="1439"/>
      <c r="BU302" s="1439"/>
      <c r="BV302" s="1439"/>
    </row>
    <row r="303" spans="1:74" x14ac:dyDescent="0.25">
      <c r="A303" s="1439"/>
      <c r="B303" s="1439"/>
      <c r="C303" s="1439"/>
      <c r="D303" s="1439"/>
      <c r="E303" s="1439"/>
      <c r="F303" s="1439"/>
      <c r="G303" s="1439"/>
      <c r="H303" s="1439"/>
      <c r="I303" s="1439"/>
      <c r="J303" s="1439"/>
      <c r="K303" s="1439"/>
      <c r="L303" s="1439"/>
      <c r="M303" s="1439"/>
      <c r="N303" s="1439"/>
      <c r="O303" s="1439"/>
      <c r="P303" s="1439"/>
      <c r="Q303" s="1439"/>
      <c r="R303" s="1439"/>
      <c r="S303" s="1439"/>
      <c r="T303" s="1439"/>
      <c r="U303" s="1439"/>
      <c r="V303" s="1439"/>
      <c r="W303" s="1439"/>
      <c r="X303" s="1439"/>
      <c r="Y303" s="1439"/>
      <c r="Z303" s="1439"/>
      <c r="AA303" s="1439"/>
      <c r="AB303" s="1439"/>
      <c r="AC303" s="1439"/>
      <c r="AD303" s="1439"/>
      <c r="AE303" s="1439"/>
      <c r="AF303" s="1439"/>
      <c r="AG303" s="1439"/>
      <c r="AH303" s="1439"/>
      <c r="AI303" s="1439"/>
      <c r="AJ303" s="1439"/>
      <c r="AK303" s="1439"/>
      <c r="AL303" s="1439"/>
      <c r="AM303" s="1439"/>
      <c r="AN303" s="1439"/>
      <c r="AO303" s="1439"/>
      <c r="AP303" s="1439"/>
      <c r="AQ303" s="1439"/>
      <c r="AR303" s="1439"/>
      <c r="AS303" s="1439"/>
      <c r="AT303" s="1439"/>
      <c r="AU303" s="1439"/>
      <c r="AV303" s="1439"/>
      <c r="AW303" s="1439"/>
      <c r="AX303" s="1439"/>
      <c r="AY303" s="1439"/>
      <c r="AZ303" s="1439"/>
      <c r="BA303" s="1439"/>
      <c r="BB303" s="1439"/>
      <c r="BC303" s="1439"/>
      <c r="BD303" s="1439"/>
      <c r="BE303" s="1439"/>
      <c r="BF303" s="1439"/>
      <c r="BG303" s="1439"/>
      <c r="BH303" s="1439"/>
      <c r="BI303" s="1439"/>
      <c r="BJ303" s="1439"/>
      <c r="BK303" s="1439"/>
      <c r="BL303" s="1439"/>
      <c r="BM303" s="1439"/>
      <c r="BN303" s="1439"/>
      <c r="BO303" s="1439"/>
      <c r="BP303" s="1439"/>
      <c r="BQ303" s="1439"/>
      <c r="BR303" s="1439"/>
      <c r="BS303" s="1439"/>
      <c r="BT303" s="1439"/>
      <c r="BU303" s="1439"/>
      <c r="BV303" s="1439"/>
    </row>
    <row r="304" spans="1:74" x14ac:dyDescent="0.25">
      <c r="A304" s="1439"/>
      <c r="B304" s="1439"/>
      <c r="C304" s="1439"/>
      <c r="D304" s="1439"/>
      <c r="E304" s="1439"/>
      <c r="F304" s="1439"/>
      <c r="G304" s="1439"/>
      <c r="H304" s="1439"/>
      <c r="I304" s="1439"/>
      <c r="J304" s="1439"/>
      <c r="K304" s="1439"/>
      <c r="L304" s="1439"/>
      <c r="M304" s="1439"/>
      <c r="N304" s="1439"/>
      <c r="O304" s="1439"/>
      <c r="P304" s="1439"/>
      <c r="Q304" s="1439"/>
      <c r="R304" s="1439"/>
      <c r="S304" s="1439"/>
      <c r="T304" s="1439"/>
      <c r="U304" s="1439"/>
      <c r="V304" s="1439"/>
      <c r="W304" s="1439"/>
      <c r="X304" s="1439"/>
      <c r="Y304" s="1439"/>
      <c r="Z304" s="1439"/>
      <c r="AA304" s="1439"/>
      <c r="AB304" s="1439"/>
      <c r="AC304" s="1439"/>
      <c r="AD304" s="1439"/>
      <c r="AE304" s="1439"/>
      <c r="AF304" s="1439"/>
      <c r="AG304" s="1439"/>
      <c r="AH304" s="1439"/>
      <c r="AI304" s="1439"/>
      <c r="AJ304" s="1439"/>
      <c r="AK304" s="1439"/>
      <c r="AL304" s="1439"/>
      <c r="AM304" s="1439"/>
      <c r="AN304" s="1439"/>
      <c r="AO304" s="1439"/>
      <c r="AP304" s="1439"/>
      <c r="AQ304" s="1439"/>
      <c r="AR304" s="1439"/>
      <c r="AS304" s="1439"/>
      <c r="AT304" s="1439"/>
      <c r="AU304" s="1439"/>
      <c r="AV304" s="1439"/>
      <c r="AW304" s="1439"/>
      <c r="AX304" s="1439"/>
      <c r="AY304" s="1439"/>
      <c r="AZ304" s="1439"/>
      <c r="BA304" s="1439"/>
      <c r="BB304" s="1439"/>
      <c r="BC304" s="1439"/>
      <c r="BD304" s="1439"/>
      <c r="BE304" s="1439"/>
      <c r="BF304" s="1439"/>
      <c r="BG304" s="1439"/>
      <c r="BH304" s="1439"/>
      <c r="BI304" s="1439"/>
      <c r="BJ304" s="1439"/>
      <c r="BK304" s="1439"/>
      <c r="BL304" s="1439"/>
      <c r="BM304" s="1439"/>
      <c r="BN304" s="1439"/>
      <c r="BO304" s="1439"/>
      <c r="BP304" s="1439"/>
      <c r="BQ304" s="1439"/>
      <c r="BR304" s="1439"/>
      <c r="BS304" s="1439"/>
      <c r="BT304" s="1439"/>
      <c r="BU304" s="1439"/>
      <c r="BV304" s="1439"/>
    </row>
    <row r="305" spans="1:74" x14ac:dyDescent="0.25">
      <c r="A305" s="1439"/>
      <c r="B305" s="1439"/>
      <c r="C305" s="1439"/>
      <c r="D305" s="1439"/>
      <c r="E305" s="1439"/>
      <c r="F305" s="1439"/>
      <c r="G305" s="1439"/>
      <c r="H305" s="1439"/>
      <c r="I305" s="1439"/>
      <c r="J305" s="1439"/>
      <c r="K305" s="1439"/>
      <c r="L305" s="1439"/>
      <c r="M305" s="1439"/>
      <c r="N305" s="1439"/>
      <c r="O305" s="1439"/>
      <c r="P305" s="1439"/>
      <c r="Q305" s="1439"/>
      <c r="R305" s="1439"/>
      <c r="S305" s="1439"/>
      <c r="T305" s="1439"/>
      <c r="U305" s="1439"/>
      <c r="V305" s="1439"/>
      <c r="W305" s="1439"/>
      <c r="X305" s="1439"/>
      <c r="Y305" s="1439"/>
      <c r="Z305" s="1439"/>
      <c r="AA305" s="1439"/>
      <c r="AB305" s="1439"/>
      <c r="AC305" s="1439"/>
      <c r="AD305" s="1439"/>
      <c r="AE305" s="1439"/>
      <c r="AF305" s="1439"/>
      <c r="AG305" s="1439"/>
      <c r="AH305" s="1439"/>
      <c r="AI305" s="1439"/>
      <c r="AJ305" s="1439"/>
      <c r="AK305" s="1439"/>
      <c r="AL305" s="1439"/>
      <c r="AM305" s="1439"/>
      <c r="AN305" s="1439"/>
      <c r="AO305" s="1439"/>
      <c r="AP305" s="1439"/>
      <c r="AQ305" s="1439"/>
      <c r="AR305" s="1439"/>
      <c r="AS305" s="1439"/>
      <c r="AT305" s="1439"/>
      <c r="AU305" s="1439"/>
      <c r="AV305" s="1439"/>
      <c r="AW305" s="1439"/>
      <c r="AX305" s="1439"/>
      <c r="AY305" s="1439"/>
      <c r="AZ305" s="1439"/>
      <c r="BA305" s="1439"/>
      <c r="BB305" s="1439"/>
      <c r="BC305" s="1439"/>
      <c r="BD305" s="1439"/>
      <c r="BE305" s="1439"/>
      <c r="BF305" s="1439"/>
      <c r="BG305" s="1439"/>
      <c r="BH305" s="1439"/>
      <c r="BI305" s="1439"/>
      <c r="BJ305" s="1439"/>
      <c r="BK305" s="1439"/>
      <c r="BL305" s="1439"/>
      <c r="BM305" s="1439"/>
      <c r="BN305" s="1439"/>
      <c r="BO305" s="1439"/>
      <c r="BP305" s="1439"/>
      <c r="BQ305" s="1439"/>
      <c r="BR305" s="1439"/>
      <c r="BS305" s="1439"/>
      <c r="BT305" s="1439"/>
      <c r="BU305" s="1439"/>
      <c r="BV305" s="1439"/>
    </row>
    <row r="306" spans="1:74" x14ac:dyDescent="0.25">
      <c r="A306" s="1439"/>
      <c r="B306" s="1439"/>
      <c r="C306" s="1439"/>
      <c r="D306" s="1439"/>
      <c r="E306" s="1439"/>
      <c r="F306" s="1439"/>
      <c r="G306" s="1439"/>
      <c r="H306" s="1439"/>
      <c r="I306" s="1439"/>
      <c r="J306" s="1439"/>
      <c r="K306" s="1439"/>
      <c r="L306" s="1439"/>
      <c r="M306" s="1439"/>
      <c r="N306" s="1439"/>
      <c r="O306" s="1439"/>
      <c r="P306" s="1439"/>
      <c r="Q306" s="1439"/>
      <c r="R306" s="1439"/>
      <c r="S306" s="1439"/>
      <c r="T306" s="1439"/>
      <c r="U306" s="1439"/>
      <c r="V306" s="1439"/>
      <c r="W306" s="1439"/>
      <c r="X306" s="1439"/>
      <c r="Y306" s="1439"/>
      <c r="Z306" s="1439"/>
      <c r="AA306" s="1439"/>
      <c r="AB306" s="1439"/>
      <c r="AC306" s="1439"/>
      <c r="AD306" s="1439"/>
      <c r="AE306" s="1439"/>
      <c r="AF306" s="1439"/>
      <c r="AG306" s="1439"/>
      <c r="AH306" s="1439"/>
      <c r="AI306" s="1439"/>
      <c r="AJ306" s="1439"/>
      <c r="AK306" s="1439"/>
      <c r="AL306" s="1439"/>
      <c r="AM306" s="1439"/>
      <c r="AN306" s="1439"/>
      <c r="AO306" s="1439"/>
      <c r="AP306" s="1439"/>
      <c r="AQ306" s="1439"/>
      <c r="AR306" s="1439"/>
      <c r="AS306" s="1439"/>
      <c r="AT306" s="1439"/>
      <c r="AU306" s="1439"/>
      <c r="AV306" s="1439"/>
      <c r="AW306" s="1439"/>
      <c r="AX306" s="1439"/>
      <c r="AY306" s="1439"/>
      <c r="AZ306" s="1439"/>
      <c r="BA306" s="1439"/>
      <c r="BB306" s="1439"/>
      <c r="BC306" s="1439"/>
      <c r="BD306" s="1439"/>
      <c r="BE306" s="1439"/>
      <c r="BF306" s="1439"/>
      <c r="BG306" s="1439"/>
      <c r="BH306" s="1439"/>
      <c r="BI306" s="1439"/>
      <c r="BJ306" s="1439"/>
      <c r="BK306" s="1439"/>
      <c r="BL306" s="1439"/>
      <c r="BM306" s="1439"/>
      <c r="BN306" s="1439"/>
      <c r="BO306" s="1439"/>
      <c r="BP306" s="1439"/>
      <c r="BQ306" s="1439"/>
      <c r="BR306" s="1439"/>
      <c r="BS306" s="1439"/>
      <c r="BT306" s="1439"/>
      <c r="BU306" s="1439"/>
      <c r="BV306" s="1439"/>
    </row>
  </sheetData>
  <sheetProtection algorithmName="SHA-512" hashValue="uVEwiSh+v0Sdp3CKq5kAzb7b7LTR+GlhP9t3U7Bwf7GbC7ycgke7j1fhcq86XG9Z1dVm7gooXIIN+lau7KtiGA==" saltValue="pvSdUFNWDAqZTefSTYN3Gw==" spinCount="100000" sheet="1" objects="1" scenarios="1"/>
  <mergeCells count="2">
    <mergeCell ref="A1:BD1"/>
    <mergeCell ref="A56:BD56"/>
  </mergeCells>
  <pageMargins left="0.25" right="0.25" top="0.75" bottom="0.75" header="0.3" footer="0.3"/>
  <pageSetup scale="61"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CN357"/>
  <sheetViews>
    <sheetView showGridLines="0" zoomScale="90" zoomScaleNormal="90" workbookViewId="0">
      <selection activeCell="BJ10" sqref="BJ10"/>
    </sheetView>
  </sheetViews>
  <sheetFormatPr defaultColWidth="9.140625" defaultRowHeight="15" x14ac:dyDescent="0.25"/>
  <cols>
    <col min="1" max="1" width="66.140625" style="3" customWidth="1"/>
    <col min="2" max="3" width="0" style="3" hidden="1" customWidth="1"/>
    <col min="4" max="5" width="11.42578125" style="3" bestFit="1" customWidth="1"/>
    <col min="6" max="6" width="9.85546875" style="3" bestFit="1" customWidth="1"/>
    <col min="7" max="7" width="11.85546875" style="3" bestFit="1" customWidth="1"/>
    <col min="8" max="8" width="11.5703125" style="3" customWidth="1"/>
    <col min="9" max="31" width="9.140625" style="3" hidden="1" customWidth="1"/>
    <col min="32" max="32" width="8.7109375" style="3" hidden="1" customWidth="1"/>
    <col min="33" max="41" width="9" style="3" hidden="1" customWidth="1"/>
    <col min="42" max="44" width="8.85546875" style="3" hidden="1" customWidth="1"/>
    <col min="45" max="56" width="10.7109375" style="3" hidden="1" customWidth="1"/>
    <col min="57" max="68" width="10.7109375" style="3" customWidth="1"/>
    <col min="69" max="16384" width="9.140625" style="3"/>
  </cols>
  <sheetData>
    <row r="1" spans="1:92" ht="21" thickBot="1" x14ac:dyDescent="0.3">
      <c r="A1" s="1381" t="s">
        <v>364</v>
      </c>
      <c r="B1" s="1382"/>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2"/>
      <c r="AC1" s="1382"/>
      <c r="AD1" s="1382"/>
      <c r="AE1" s="1382"/>
      <c r="AF1" s="1382"/>
      <c r="AG1" s="1382"/>
      <c r="AH1" s="1382"/>
      <c r="AI1" s="1382"/>
      <c r="AJ1" s="1382"/>
      <c r="AK1" s="1382"/>
      <c r="AL1" s="1382"/>
      <c r="AM1" s="1382"/>
      <c r="AN1" s="1382"/>
      <c r="AO1" s="1382"/>
      <c r="AP1" s="1382"/>
      <c r="AQ1" s="1382"/>
      <c r="AR1" s="1382"/>
      <c r="AS1" s="1382"/>
      <c r="AT1" s="1382"/>
      <c r="AU1" s="1382"/>
      <c r="AV1" s="1382"/>
      <c r="AW1" s="1382"/>
      <c r="AX1" s="1382"/>
      <c r="AY1" s="1382"/>
      <c r="AZ1" s="1382"/>
      <c r="BA1" s="1382"/>
      <c r="BB1" s="1382"/>
      <c r="BC1" s="1382"/>
      <c r="BD1" s="1382"/>
      <c r="BE1" s="1382"/>
      <c r="BF1" s="1382"/>
      <c r="BG1" s="1382"/>
      <c r="BH1" s="1382"/>
      <c r="BI1" s="1382"/>
      <c r="BJ1" s="1382"/>
      <c r="BK1" s="1382"/>
      <c r="BL1" s="1382"/>
      <c r="BM1" s="1382"/>
      <c r="BN1" s="1382"/>
      <c r="BO1" s="1382"/>
      <c r="BP1" s="1383"/>
      <c r="BQ1" s="1433"/>
      <c r="BR1" s="1433"/>
      <c r="BS1" s="1433"/>
      <c r="BT1" s="1433"/>
      <c r="BU1" s="1433"/>
      <c r="BV1" s="1433"/>
      <c r="BW1" s="1433"/>
      <c r="BX1" s="1433"/>
      <c r="BY1" s="1433"/>
      <c r="BZ1" s="1433"/>
      <c r="CA1" s="1433"/>
      <c r="CB1" s="1433"/>
      <c r="CC1" s="1433"/>
      <c r="CD1" s="1433"/>
      <c r="CE1" s="1433"/>
      <c r="CF1" s="1433"/>
      <c r="CG1" s="1433"/>
      <c r="CH1" s="1433"/>
    </row>
    <row r="2" spans="1:92" ht="15.75" x14ac:dyDescent="0.25">
      <c r="A2" s="1387" t="s">
        <v>144</v>
      </c>
      <c r="B2" s="1387"/>
      <c r="C2" s="1387"/>
      <c r="D2" s="1387"/>
      <c r="E2" s="1387"/>
      <c r="F2" s="16"/>
      <c r="G2" s="16"/>
      <c r="H2" s="16"/>
      <c r="I2" s="16"/>
      <c r="K2" s="622"/>
      <c r="L2" s="622"/>
      <c r="M2" s="16"/>
      <c r="N2" s="16"/>
      <c r="O2" s="16"/>
      <c r="P2" s="16"/>
      <c r="Q2" s="16"/>
      <c r="R2" s="315"/>
      <c r="S2" s="16"/>
      <c r="T2" s="16"/>
      <c r="AP2" s="20"/>
      <c r="BB2" s="20"/>
      <c r="BN2" s="1217" t="str">
        <f>'Operational Data'!BN2</f>
        <v>Effective: July 31, 2021</v>
      </c>
      <c r="BQ2" s="1433"/>
      <c r="BR2" s="1433"/>
      <c r="BS2" s="1433"/>
      <c r="BT2" s="1433"/>
      <c r="BU2" s="1433"/>
      <c r="BV2" s="1433"/>
      <c r="BW2" s="1433"/>
      <c r="BX2" s="1433"/>
      <c r="BY2" s="1433"/>
      <c r="BZ2" s="1433"/>
      <c r="CA2" s="1433"/>
      <c r="CB2" s="1433"/>
      <c r="CC2" s="1433"/>
      <c r="CD2" s="1433"/>
      <c r="CE2" s="1433"/>
      <c r="CF2" s="1433"/>
      <c r="CG2" s="1433"/>
      <c r="CH2" s="1433"/>
    </row>
    <row r="3" spans="1:92" ht="15.75" customHeight="1" x14ac:dyDescent="0.25">
      <c r="A3" s="1386" t="s">
        <v>563</v>
      </c>
      <c r="B3" s="1386"/>
      <c r="C3" s="1386"/>
      <c r="D3" s="1386"/>
      <c r="E3" s="1386"/>
      <c r="F3" s="619"/>
      <c r="G3" s="622"/>
      <c r="H3" s="622"/>
      <c r="I3" s="621"/>
      <c r="J3" s="16"/>
      <c r="K3" s="16"/>
      <c r="L3" s="16"/>
      <c r="M3" s="16"/>
      <c r="N3" s="16"/>
      <c r="O3" s="16"/>
      <c r="P3" s="16"/>
      <c r="Q3" s="16"/>
      <c r="R3" s="315"/>
      <c r="S3" s="16"/>
      <c r="T3" s="16"/>
      <c r="AP3" s="20"/>
      <c r="BB3" s="20"/>
      <c r="BN3" s="20"/>
      <c r="BQ3" s="1433"/>
      <c r="BR3" s="1433"/>
      <c r="BS3" s="1433"/>
      <c r="BT3" s="1433"/>
      <c r="BU3" s="1433"/>
      <c r="BV3" s="1433"/>
      <c r="BW3" s="1433"/>
      <c r="BX3" s="1433"/>
      <c r="BY3" s="1433"/>
      <c r="BZ3" s="1433"/>
      <c r="CA3" s="1433"/>
      <c r="CB3" s="1433"/>
      <c r="CC3" s="1433"/>
      <c r="CD3" s="1433"/>
      <c r="CE3" s="1433"/>
      <c r="CF3" s="1433"/>
      <c r="CG3" s="1433"/>
      <c r="CH3" s="1433"/>
    </row>
    <row r="4" spans="1:92" s="8" customFormat="1" ht="5.25" customHeight="1" x14ac:dyDescent="0.25">
      <c r="A4" s="619"/>
      <c r="B4" s="619"/>
      <c r="C4" s="619"/>
      <c r="D4" s="619"/>
      <c r="E4" s="619"/>
      <c r="F4" s="619"/>
      <c r="G4" s="619"/>
      <c r="H4" s="619"/>
      <c r="I4" s="619"/>
      <c r="J4" s="1"/>
      <c r="K4" s="1"/>
      <c r="L4" s="1"/>
      <c r="M4" s="1"/>
      <c r="N4" s="1"/>
      <c r="O4" s="1"/>
      <c r="P4" s="1"/>
      <c r="Q4" s="1"/>
      <c r="R4" s="620"/>
      <c r="S4" s="1"/>
      <c r="T4" s="1"/>
      <c r="AP4" s="293"/>
      <c r="BB4" s="293"/>
      <c r="BN4" s="293"/>
      <c r="BQ4" s="1433"/>
      <c r="BR4" s="1433"/>
      <c r="BS4" s="1433"/>
      <c r="BT4" s="1433"/>
      <c r="BU4" s="1433"/>
      <c r="BV4" s="1433"/>
      <c r="BW4" s="1433"/>
      <c r="BX4" s="1433"/>
      <c r="BY4" s="1433"/>
      <c r="BZ4" s="1433"/>
      <c r="CA4" s="1433"/>
      <c r="CB4" s="1433"/>
      <c r="CC4" s="1433"/>
      <c r="CD4" s="1433"/>
      <c r="CE4" s="1433"/>
      <c r="CF4" s="1433"/>
      <c r="CG4" s="1433"/>
      <c r="CH4" s="1433"/>
    </row>
    <row r="5" spans="1:92" ht="16.5" thickBot="1" x14ac:dyDescent="0.3">
      <c r="A5" s="1388" t="s">
        <v>561</v>
      </c>
      <c r="B5" s="1388"/>
      <c r="C5" s="1388"/>
      <c r="D5" s="1389"/>
      <c r="E5" s="1389"/>
      <c r="F5" s="1389"/>
      <c r="G5" s="1389"/>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c r="AE5" s="1388"/>
      <c r="AF5" s="1388"/>
      <c r="AG5" s="1388"/>
      <c r="AH5" s="1388"/>
      <c r="AI5" s="1388"/>
      <c r="AJ5" s="1388"/>
      <c r="AK5" s="1388"/>
      <c r="AL5" s="1388"/>
      <c r="AM5" s="1388"/>
      <c r="AN5" s="1388"/>
      <c r="AO5" s="1388"/>
      <c r="AP5" s="1388"/>
      <c r="AQ5" s="1388"/>
      <c r="AR5" s="1388"/>
      <c r="AS5" s="1388"/>
      <c r="AT5" s="1388"/>
      <c r="AU5" s="1388"/>
      <c r="AV5" s="1388"/>
      <c r="AW5" s="1388"/>
      <c r="AX5" s="1388"/>
      <c r="AY5" s="1388"/>
      <c r="AZ5" s="1388"/>
      <c r="BA5" s="1388"/>
      <c r="BB5" s="1388"/>
      <c r="BC5" s="1388"/>
      <c r="BD5" s="1388"/>
      <c r="BE5" s="1388"/>
      <c r="BF5" s="1388"/>
      <c r="BG5" s="1388"/>
      <c r="BH5" s="1388"/>
      <c r="BI5" s="1388"/>
      <c r="BJ5" s="1388"/>
      <c r="BK5" s="1388"/>
      <c r="BL5" s="1388"/>
      <c r="BM5" s="1388"/>
      <c r="BN5" s="1388"/>
      <c r="BO5" s="1388"/>
      <c r="BP5" s="1388"/>
      <c r="BQ5" s="1433"/>
      <c r="BR5" s="1433"/>
      <c r="BS5" s="1433"/>
      <c r="BT5" s="1433"/>
      <c r="BU5" s="1433"/>
      <c r="BV5" s="1433"/>
      <c r="BW5" s="1433"/>
      <c r="BX5" s="1433"/>
      <c r="BY5" s="1433"/>
      <c r="BZ5" s="1433"/>
      <c r="CA5" s="1433"/>
      <c r="CB5" s="1433"/>
      <c r="CC5" s="1433"/>
      <c r="CD5" s="1433"/>
      <c r="CE5" s="1433"/>
      <c r="CF5" s="1433"/>
      <c r="CG5" s="1433"/>
      <c r="CH5" s="1433"/>
    </row>
    <row r="6" spans="1:92" ht="26.25" thickBot="1" x14ac:dyDescent="0.3">
      <c r="A6" s="1120" t="s">
        <v>635</v>
      </c>
      <c r="B6" s="142" t="s">
        <v>4</v>
      </c>
      <c r="C6" s="490" t="s">
        <v>7</v>
      </c>
      <c r="D6" s="1107" t="s">
        <v>737</v>
      </c>
      <c r="E6" s="26" t="s">
        <v>738</v>
      </c>
      <c r="F6" s="26" t="s">
        <v>743</v>
      </c>
      <c r="G6" s="705" t="s">
        <v>740</v>
      </c>
      <c r="H6" s="1116" t="s">
        <v>734</v>
      </c>
      <c r="I6" s="325" t="s">
        <v>575</v>
      </c>
      <c r="J6" s="140" t="s">
        <v>574</v>
      </c>
      <c r="K6" s="140" t="s">
        <v>573</v>
      </c>
      <c r="L6" s="140" t="s">
        <v>572</v>
      </c>
      <c r="M6" s="140" t="s">
        <v>571</v>
      </c>
      <c r="N6" s="140" t="s">
        <v>570</v>
      </c>
      <c r="O6" s="140" t="s">
        <v>569</v>
      </c>
      <c r="P6" s="140" t="s">
        <v>568</v>
      </c>
      <c r="Q6" s="140" t="s">
        <v>567</v>
      </c>
      <c r="R6" s="140" t="s">
        <v>566</v>
      </c>
      <c r="S6" s="140" t="s">
        <v>565</v>
      </c>
      <c r="T6" s="141" t="s">
        <v>564</v>
      </c>
      <c r="U6" s="325" t="s">
        <v>43</v>
      </c>
      <c r="V6" s="140" t="s">
        <v>32</v>
      </c>
      <c r="W6" s="140" t="s">
        <v>33</v>
      </c>
      <c r="X6" s="140" t="s">
        <v>34</v>
      </c>
      <c r="Y6" s="140" t="s">
        <v>35</v>
      </c>
      <c r="Z6" s="140" t="s">
        <v>36</v>
      </c>
      <c r="AA6" s="140" t="s">
        <v>37</v>
      </c>
      <c r="AB6" s="140" t="s">
        <v>38</v>
      </c>
      <c r="AC6" s="140" t="s">
        <v>39</v>
      </c>
      <c r="AD6" s="140" t="s">
        <v>40</v>
      </c>
      <c r="AE6" s="140" t="s">
        <v>41</v>
      </c>
      <c r="AF6" s="141" t="s">
        <v>42</v>
      </c>
      <c r="AG6" s="497" t="s">
        <v>401</v>
      </c>
      <c r="AH6" s="140" t="s">
        <v>402</v>
      </c>
      <c r="AI6" s="140" t="s">
        <v>403</v>
      </c>
      <c r="AJ6" s="140" t="s">
        <v>404</v>
      </c>
      <c r="AK6" s="140" t="s">
        <v>405</v>
      </c>
      <c r="AL6" s="140" t="s">
        <v>406</v>
      </c>
      <c r="AM6" s="140" t="s">
        <v>407</v>
      </c>
      <c r="AN6" s="140" t="s">
        <v>408</v>
      </c>
      <c r="AO6" s="140" t="s">
        <v>412</v>
      </c>
      <c r="AP6" s="140" t="s">
        <v>409</v>
      </c>
      <c r="AQ6" s="140" t="s">
        <v>410</v>
      </c>
      <c r="AR6" s="141" t="s">
        <v>411</v>
      </c>
      <c r="AS6" s="325" t="s">
        <v>475</v>
      </c>
      <c r="AT6" s="140" t="s">
        <v>476</v>
      </c>
      <c r="AU6" s="140" t="s">
        <v>477</v>
      </c>
      <c r="AV6" s="140" t="s">
        <v>478</v>
      </c>
      <c r="AW6" s="140" t="s">
        <v>485</v>
      </c>
      <c r="AX6" s="140" t="s">
        <v>486</v>
      </c>
      <c r="AY6" s="140" t="s">
        <v>479</v>
      </c>
      <c r="AZ6" s="140" t="s">
        <v>480</v>
      </c>
      <c r="BA6" s="140" t="s">
        <v>481</v>
      </c>
      <c r="BB6" s="140" t="s">
        <v>482</v>
      </c>
      <c r="BC6" s="140" t="s">
        <v>483</v>
      </c>
      <c r="BD6" s="141" t="s">
        <v>484</v>
      </c>
      <c r="BE6" s="325" t="s">
        <v>512</v>
      </c>
      <c r="BF6" s="140" t="s">
        <v>513</v>
      </c>
      <c r="BG6" s="140" t="s">
        <v>514</v>
      </c>
      <c r="BH6" s="140" t="s">
        <v>515</v>
      </c>
      <c r="BI6" s="140" t="s">
        <v>516</v>
      </c>
      <c r="BJ6" s="140" t="s">
        <v>517</v>
      </c>
      <c r="BK6" s="140" t="s">
        <v>518</v>
      </c>
      <c r="BL6" s="140" t="s">
        <v>762</v>
      </c>
      <c r="BM6" s="140" t="s">
        <v>761</v>
      </c>
      <c r="BN6" s="140" t="s">
        <v>764</v>
      </c>
      <c r="BO6" s="140" t="s">
        <v>766</v>
      </c>
      <c r="BP6" s="141" t="s">
        <v>773</v>
      </c>
      <c r="BQ6" s="1433"/>
      <c r="BR6" s="1433"/>
      <c r="BS6" s="1433"/>
      <c r="BT6" s="1433"/>
      <c r="BU6" s="1433"/>
      <c r="BV6" s="1433"/>
      <c r="BW6" s="1433"/>
      <c r="BX6" s="1433"/>
      <c r="BY6" s="1433"/>
      <c r="BZ6" s="1433"/>
      <c r="CA6" s="1433"/>
      <c r="CB6" s="1433"/>
      <c r="CC6" s="1433"/>
      <c r="CD6" s="1433"/>
      <c r="CE6" s="1433"/>
      <c r="CF6" s="1433"/>
      <c r="CG6" s="1433"/>
      <c r="CH6" s="1433"/>
    </row>
    <row r="7" spans="1:92" x14ac:dyDescent="0.25">
      <c r="A7" s="681" t="s">
        <v>583</v>
      </c>
      <c r="B7" s="670" t="s">
        <v>487</v>
      </c>
      <c r="C7" s="789" t="s">
        <v>487</v>
      </c>
      <c r="D7" s="1108">
        <f>D9/D8</f>
        <v>0.23100988791779681</v>
      </c>
      <c r="E7" s="687">
        <f>E9/E8</f>
        <v>0.23253341876110317</v>
      </c>
      <c r="F7" s="687">
        <f>F9/F8</f>
        <v>0.22207294245516576</v>
      </c>
      <c r="G7" s="1119">
        <f>G9/G8</f>
        <v>0.21122187555487912</v>
      </c>
      <c r="H7" s="1172"/>
      <c r="I7" s="639" t="s">
        <v>487</v>
      </c>
      <c r="J7" s="640" t="s">
        <v>487</v>
      </c>
      <c r="K7" s="640" t="s">
        <v>487</v>
      </c>
      <c r="L7" s="640" t="s">
        <v>487</v>
      </c>
      <c r="M7" s="640" t="s">
        <v>487</v>
      </c>
      <c r="N7" s="640" t="s">
        <v>487</v>
      </c>
      <c r="O7" s="640" t="s">
        <v>487</v>
      </c>
      <c r="P7" s="640" t="s">
        <v>487</v>
      </c>
      <c r="Q7" s="640" t="s">
        <v>487</v>
      </c>
      <c r="R7" s="640" t="s">
        <v>487</v>
      </c>
      <c r="S7" s="640" t="s">
        <v>487</v>
      </c>
      <c r="T7" s="641" t="s">
        <v>487</v>
      </c>
      <c r="U7" s="795">
        <v>0.22500000000000001</v>
      </c>
      <c r="V7" s="623">
        <v>0.25084278271529298</v>
      </c>
      <c r="W7" s="624">
        <v>0.234387672343877</v>
      </c>
      <c r="X7" s="623">
        <v>0.22624681470695299</v>
      </c>
      <c r="Y7" s="623">
        <v>0.226493506493507</v>
      </c>
      <c r="Z7" s="623">
        <v>0.24480793971696399</v>
      </c>
      <c r="AA7" s="623">
        <v>0.22498647917793399</v>
      </c>
      <c r="AB7" s="623">
        <v>0.23013069586718499</v>
      </c>
      <c r="AC7" s="623">
        <v>0.22476001324064901</v>
      </c>
      <c r="AD7" s="623">
        <v>0.227965003240441</v>
      </c>
      <c r="AE7" s="623">
        <v>0.22546161321671501</v>
      </c>
      <c r="AF7" s="625">
        <v>0.22873674059787799</v>
      </c>
      <c r="AG7" s="626">
        <v>0.22865329512894</v>
      </c>
      <c r="AH7" s="627">
        <v>0.239219868962365</v>
      </c>
      <c r="AI7" s="627">
        <v>0.24664185143227099</v>
      </c>
      <c r="AJ7" s="627">
        <v>0.229703608247423</v>
      </c>
      <c r="AK7" s="627">
        <v>0.23604145770645299</v>
      </c>
      <c r="AL7" s="627">
        <v>0.23263199682413699</v>
      </c>
      <c r="AM7" s="627">
        <v>0.237677371172517</v>
      </c>
      <c r="AN7" s="627">
        <v>0.226963398933235</v>
      </c>
      <c r="AO7" s="627">
        <v>0.22253756260434099</v>
      </c>
      <c r="AP7" s="627">
        <v>0.225279171386956</v>
      </c>
      <c r="AQ7" s="627">
        <v>0.241487689889995</v>
      </c>
      <c r="AR7" s="628">
        <v>0.22</v>
      </c>
      <c r="AS7" s="626">
        <v>0.214</v>
      </c>
      <c r="AT7" s="219">
        <v>0.22600000000000001</v>
      </c>
      <c r="AU7" s="219">
        <v>0.216</v>
      </c>
      <c r="AV7" s="219">
        <v>0.222</v>
      </c>
      <c r="AW7" s="219">
        <v>0.224</v>
      </c>
      <c r="AX7" s="219">
        <v>0.22500000000000001</v>
      </c>
      <c r="AY7" s="219">
        <v>0.23100000000000001</v>
      </c>
      <c r="AZ7" s="219">
        <v>0.223</v>
      </c>
      <c r="BA7" s="219">
        <v>0.221</v>
      </c>
      <c r="BB7" s="219">
        <v>0.224</v>
      </c>
      <c r="BC7" s="950">
        <v>0.223</v>
      </c>
      <c r="BD7" s="1087">
        <v>0.215</v>
      </c>
      <c r="BE7" s="1202">
        <v>0.20300000000000001</v>
      </c>
      <c r="BF7" s="219">
        <v>0.21099999999999999</v>
      </c>
      <c r="BG7" s="219">
        <v>0.21199999999999999</v>
      </c>
      <c r="BH7" s="219">
        <v>0.21299999999999999</v>
      </c>
      <c r="BI7" s="219">
        <v>0.222</v>
      </c>
      <c r="BJ7" s="219">
        <v>0.21199999999999999</v>
      </c>
      <c r="BK7" s="1194">
        <v>0.20499999999999999</v>
      </c>
      <c r="BL7" s="1194"/>
      <c r="BM7" s="1194"/>
      <c r="BN7" s="1194"/>
      <c r="BO7" s="1296"/>
      <c r="BP7" s="1369"/>
      <c r="BQ7" s="1445"/>
      <c r="BR7" s="1433"/>
      <c r="BS7" s="1433"/>
      <c r="BT7" s="1445"/>
      <c r="BU7" s="1433"/>
      <c r="BV7" s="1433"/>
      <c r="BW7" s="1445"/>
      <c r="BX7" s="1433"/>
      <c r="BY7" s="1433"/>
      <c r="BZ7" s="1433"/>
      <c r="CA7" s="1445"/>
      <c r="CB7" s="1433"/>
      <c r="CC7" s="1433"/>
      <c r="CD7" s="1433"/>
      <c r="CE7" s="1445"/>
      <c r="CF7" s="1433"/>
      <c r="CG7" s="1433"/>
      <c r="CH7" s="1445"/>
      <c r="CK7" s="629"/>
      <c r="CN7" s="629"/>
    </row>
    <row r="8" spans="1:92" x14ac:dyDescent="0.25">
      <c r="A8" s="585" t="s">
        <v>458</v>
      </c>
      <c r="B8" s="638" t="s">
        <v>487</v>
      </c>
      <c r="C8" s="1097" t="s">
        <v>487</v>
      </c>
      <c r="D8" s="1099">
        <f>SUM(U8:AF8)</f>
        <v>69681</v>
      </c>
      <c r="E8" s="685">
        <f>SUM(AG8:AR8)</f>
        <v>68674</v>
      </c>
      <c r="F8" s="1117">
        <f>SUM(AS8:BD8)</f>
        <v>66244</v>
      </c>
      <c r="G8" s="1038">
        <f>SUM(BE8:BP8)</f>
        <v>39423</v>
      </c>
      <c r="H8" s="1173"/>
      <c r="I8" s="642" t="s">
        <v>487</v>
      </c>
      <c r="J8" s="643" t="s">
        <v>487</v>
      </c>
      <c r="K8" s="643" t="s">
        <v>487</v>
      </c>
      <c r="L8" s="643" t="s">
        <v>487</v>
      </c>
      <c r="M8" s="643" t="s">
        <v>487</v>
      </c>
      <c r="N8" s="643" t="s">
        <v>487</v>
      </c>
      <c r="O8" s="643" t="s">
        <v>487</v>
      </c>
      <c r="P8" s="643" t="s">
        <v>487</v>
      </c>
      <c r="Q8" s="643" t="s">
        <v>487</v>
      </c>
      <c r="R8" s="643" t="s">
        <v>487</v>
      </c>
      <c r="S8" s="643" t="s">
        <v>487</v>
      </c>
      <c r="T8" s="644" t="s">
        <v>487</v>
      </c>
      <c r="U8" s="617">
        <v>5498</v>
      </c>
      <c r="V8" s="630">
        <v>6526</v>
      </c>
      <c r="W8" s="631">
        <v>6165</v>
      </c>
      <c r="X8" s="630">
        <v>5494</v>
      </c>
      <c r="Y8" s="630">
        <v>5775</v>
      </c>
      <c r="Z8" s="630">
        <v>5441</v>
      </c>
      <c r="AA8" s="630">
        <v>5547</v>
      </c>
      <c r="AB8" s="630">
        <v>5662</v>
      </c>
      <c r="AC8" s="630">
        <v>6042</v>
      </c>
      <c r="AD8" s="630">
        <v>6172</v>
      </c>
      <c r="AE8" s="630">
        <v>6174</v>
      </c>
      <c r="AF8" s="632">
        <v>5185</v>
      </c>
      <c r="AG8" s="633">
        <v>5235</v>
      </c>
      <c r="AH8" s="634">
        <v>6563</v>
      </c>
      <c r="AI8" s="634">
        <v>6179</v>
      </c>
      <c r="AJ8" s="634">
        <v>6208</v>
      </c>
      <c r="AK8" s="634">
        <v>5982</v>
      </c>
      <c r="AL8" s="634">
        <v>5038</v>
      </c>
      <c r="AM8" s="634">
        <v>5356</v>
      </c>
      <c r="AN8" s="634">
        <v>5437</v>
      </c>
      <c r="AO8" s="634">
        <v>5990</v>
      </c>
      <c r="AP8" s="634">
        <v>6179</v>
      </c>
      <c r="AQ8" s="634">
        <v>5727</v>
      </c>
      <c r="AR8" s="635">
        <v>4780</v>
      </c>
      <c r="AS8" s="633">
        <v>5281</v>
      </c>
      <c r="AT8" s="22">
        <v>6258</v>
      </c>
      <c r="AU8" s="22">
        <v>5906</v>
      </c>
      <c r="AV8" s="22">
        <v>5807</v>
      </c>
      <c r="AW8" s="22">
        <v>5409</v>
      </c>
      <c r="AX8" s="22">
        <v>4867</v>
      </c>
      <c r="AY8" s="22">
        <v>5501</v>
      </c>
      <c r="AZ8" s="22">
        <v>5153</v>
      </c>
      <c r="BA8" s="22">
        <v>5460</v>
      </c>
      <c r="BB8" s="22">
        <v>6173</v>
      </c>
      <c r="BC8" s="828">
        <v>5870</v>
      </c>
      <c r="BD8" s="1090">
        <v>4559</v>
      </c>
      <c r="BE8" s="1203">
        <v>5192</v>
      </c>
      <c r="BF8" s="22">
        <v>6474</v>
      </c>
      <c r="BG8" s="22">
        <v>6057</v>
      </c>
      <c r="BH8" s="22">
        <v>5674</v>
      </c>
      <c r="BI8" s="22">
        <v>5364</v>
      </c>
      <c r="BJ8" s="22">
        <v>4942</v>
      </c>
      <c r="BK8" s="1181">
        <v>5720</v>
      </c>
      <c r="BL8" s="1181"/>
      <c r="BM8" s="1181"/>
      <c r="BN8" s="1181"/>
      <c r="BO8" s="1199"/>
      <c r="BP8" s="1370"/>
      <c r="BQ8" s="1446"/>
      <c r="BR8" s="1433"/>
      <c r="BS8" s="1433"/>
      <c r="BT8" s="1446"/>
      <c r="BU8" s="1433"/>
      <c r="BV8" s="1433"/>
      <c r="BW8" s="1446"/>
      <c r="BX8" s="1433"/>
      <c r="BY8" s="1433"/>
      <c r="BZ8" s="1433"/>
      <c r="CA8" s="1446"/>
      <c r="CB8" s="1433"/>
      <c r="CC8" s="1433"/>
      <c r="CD8" s="1433"/>
      <c r="CE8" s="1446"/>
      <c r="CF8" s="1433"/>
      <c r="CG8" s="1433"/>
      <c r="CH8" s="1446"/>
      <c r="CK8" s="636"/>
      <c r="CN8" s="636"/>
    </row>
    <row r="9" spans="1:92" ht="15.75" thickBot="1" x14ac:dyDescent="0.3">
      <c r="A9" s="384" t="s">
        <v>459</v>
      </c>
      <c r="B9" s="660" t="s">
        <v>487</v>
      </c>
      <c r="C9" s="1098" t="s">
        <v>487</v>
      </c>
      <c r="D9" s="1100">
        <f>SUM(U9:AF9)</f>
        <v>16097</v>
      </c>
      <c r="E9" s="688">
        <f>SUM(AG9:AR9)</f>
        <v>15969</v>
      </c>
      <c r="F9" s="1118">
        <f>SUM(AS9:BD9)</f>
        <v>14711</v>
      </c>
      <c r="G9" s="1039">
        <f>SUM(BE9:BP9)</f>
        <v>8327</v>
      </c>
      <c r="H9" s="1174"/>
      <c r="I9" s="729" t="s">
        <v>487</v>
      </c>
      <c r="J9" s="730" t="s">
        <v>487</v>
      </c>
      <c r="K9" s="730" t="s">
        <v>487</v>
      </c>
      <c r="L9" s="730" t="s">
        <v>487</v>
      </c>
      <c r="M9" s="730" t="s">
        <v>487</v>
      </c>
      <c r="N9" s="730" t="s">
        <v>487</v>
      </c>
      <c r="O9" s="730" t="s">
        <v>487</v>
      </c>
      <c r="P9" s="730" t="s">
        <v>487</v>
      </c>
      <c r="Q9" s="730" t="s">
        <v>487</v>
      </c>
      <c r="R9" s="730" t="s">
        <v>487</v>
      </c>
      <c r="S9" s="730" t="s">
        <v>487</v>
      </c>
      <c r="T9" s="731" t="s">
        <v>487</v>
      </c>
      <c r="U9" s="618">
        <v>1238</v>
      </c>
      <c r="V9" s="732">
        <v>1637</v>
      </c>
      <c r="W9" s="733">
        <v>1445</v>
      </c>
      <c r="X9" s="732">
        <v>1243</v>
      </c>
      <c r="Y9" s="732">
        <v>1308</v>
      </c>
      <c r="Z9" s="732">
        <v>1332</v>
      </c>
      <c r="AA9" s="732">
        <v>1248</v>
      </c>
      <c r="AB9" s="732">
        <v>1303</v>
      </c>
      <c r="AC9" s="732">
        <v>1358</v>
      </c>
      <c r="AD9" s="732">
        <v>1407</v>
      </c>
      <c r="AE9" s="732">
        <v>1392</v>
      </c>
      <c r="AF9" s="734">
        <v>1186</v>
      </c>
      <c r="AG9" s="735">
        <v>1197</v>
      </c>
      <c r="AH9" s="736">
        <v>1570</v>
      </c>
      <c r="AI9" s="736">
        <v>1524</v>
      </c>
      <c r="AJ9" s="736">
        <v>1426</v>
      </c>
      <c r="AK9" s="736">
        <v>1412</v>
      </c>
      <c r="AL9" s="736">
        <v>1172</v>
      </c>
      <c r="AM9" s="736">
        <v>1273</v>
      </c>
      <c r="AN9" s="736">
        <v>1234</v>
      </c>
      <c r="AO9" s="736">
        <v>1333</v>
      </c>
      <c r="AP9" s="736">
        <v>1392</v>
      </c>
      <c r="AQ9" s="736">
        <v>1383</v>
      </c>
      <c r="AR9" s="737">
        <v>1053</v>
      </c>
      <c r="AS9" s="735">
        <v>1130</v>
      </c>
      <c r="AT9" s="100">
        <v>1416</v>
      </c>
      <c r="AU9" s="100">
        <v>1277</v>
      </c>
      <c r="AV9" s="100">
        <v>1289</v>
      </c>
      <c r="AW9" s="100">
        <v>1209</v>
      </c>
      <c r="AX9" s="100">
        <v>1096</v>
      </c>
      <c r="AY9" s="100">
        <v>1268</v>
      </c>
      <c r="AZ9" s="100">
        <v>1148</v>
      </c>
      <c r="BA9" s="100">
        <v>1206</v>
      </c>
      <c r="BB9" s="100">
        <v>1382</v>
      </c>
      <c r="BC9" s="830">
        <v>1309</v>
      </c>
      <c r="BD9" s="1093">
        <v>981</v>
      </c>
      <c r="BE9" s="1204">
        <v>1055</v>
      </c>
      <c r="BF9" s="100">
        <v>1368</v>
      </c>
      <c r="BG9" s="100">
        <v>1283</v>
      </c>
      <c r="BH9" s="100">
        <v>1208</v>
      </c>
      <c r="BI9" s="100">
        <v>1193</v>
      </c>
      <c r="BJ9" s="100">
        <v>1048</v>
      </c>
      <c r="BK9" s="1189">
        <v>1172</v>
      </c>
      <c r="BL9" s="1189"/>
      <c r="BM9" s="1189"/>
      <c r="BN9" s="1189"/>
      <c r="BO9" s="1200"/>
      <c r="BP9" s="1371"/>
      <c r="BQ9" s="1446"/>
      <c r="BR9" s="1433"/>
      <c r="BS9" s="1433"/>
      <c r="BT9" s="1446"/>
      <c r="BU9" s="1433"/>
      <c r="BV9" s="1433"/>
      <c r="BW9" s="1446"/>
      <c r="BX9" s="1433"/>
      <c r="BY9" s="1433"/>
      <c r="BZ9" s="1433"/>
      <c r="CA9" s="1446"/>
      <c r="CB9" s="1433"/>
      <c r="CC9" s="1433"/>
      <c r="CD9" s="1433"/>
      <c r="CE9" s="1446"/>
      <c r="CF9" s="1433"/>
      <c r="CG9" s="1433"/>
      <c r="CH9" s="1446"/>
      <c r="CK9" s="636"/>
      <c r="CN9" s="636"/>
    </row>
    <row r="10" spans="1:92" ht="15.75" thickBot="1" x14ac:dyDescent="0.3">
      <c r="A10" s="1"/>
      <c r="C10" s="686"/>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1433"/>
      <c r="BR10" s="1433"/>
      <c r="BS10" s="1433"/>
      <c r="BT10" s="1433"/>
      <c r="BU10" s="1433"/>
      <c r="BV10" s="1433"/>
      <c r="BW10" s="1433"/>
      <c r="BX10" s="1433"/>
      <c r="BY10" s="1433"/>
      <c r="BZ10" s="1433"/>
      <c r="CA10" s="1433"/>
      <c r="CB10" s="1433"/>
      <c r="CC10" s="1433"/>
      <c r="CD10" s="1433"/>
      <c r="CE10" s="1433"/>
      <c r="CF10" s="1433"/>
      <c r="CG10" s="1433"/>
      <c r="CH10" s="1433"/>
    </row>
    <row r="11" spans="1:92" ht="27" thickBot="1" x14ac:dyDescent="0.3">
      <c r="A11" s="771" t="s">
        <v>636</v>
      </c>
      <c r="B11" s="142" t="s">
        <v>4</v>
      </c>
      <c r="C11" s="490" t="s">
        <v>7</v>
      </c>
      <c r="D11" s="1107" t="s">
        <v>737</v>
      </c>
      <c r="E11" s="26" t="s">
        <v>738</v>
      </c>
      <c r="F11" s="26" t="s">
        <v>743</v>
      </c>
      <c r="G11" s="705" t="s">
        <v>741</v>
      </c>
      <c r="H11" s="457" t="s">
        <v>734</v>
      </c>
      <c r="I11" s="497" t="s">
        <v>43</v>
      </c>
      <c r="J11" s="140" t="s">
        <v>32</v>
      </c>
      <c r="K11" s="140" t="s">
        <v>33</v>
      </c>
      <c r="L11" s="140" t="s">
        <v>34</v>
      </c>
      <c r="M11" s="140" t="s">
        <v>35</v>
      </c>
      <c r="N11" s="140" t="s">
        <v>36</v>
      </c>
      <c r="O11" s="140" t="s">
        <v>37</v>
      </c>
      <c r="P11" s="140" t="s">
        <v>38</v>
      </c>
      <c r="Q11" s="140" t="s">
        <v>39</v>
      </c>
      <c r="R11" s="140" t="s">
        <v>40</v>
      </c>
      <c r="S11" s="140" t="s">
        <v>41</v>
      </c>
      <c r="T11" s="141" t="s">
        <v>42</v>
      </c>
      <c r="U11" s="140" t="s">
        <v>401</v>
      </c>
      <c r="V11" s="140" t="s">
        <v>402</v>
      </c>
      <c r="W11" s="140" t="s">
        <v>403</v>
      </c>
      <c r="X11" s="140" t="s">
        <v>404</v>
      </c>
      <c r="Y11" s="140" t="s">
        <v>405</v>
      </c>
      <c r="Z11" s="140" t="s">
        <v>406</v>
      </c>
      <c r="AA11" s="140" t="s">
        <v>407</v>
      </c>
      <c r="AB11" s="140" t="s">
        <v>408</v>
      </c>
      <c r="AC11" s="140" t="s">
        <v>412</v>
      </c>
      <c r="AD11" s="140" t="s">
        <v>409</v>
      </c>
      <c r="AE11" s="140" t="s">
        <v>410</v>
      </c>
      <c r="AF11" s="141" t="s">
        <v>411</v>
      </c>
      <c r="AG11" s="325" t="s">
        <v>475</v>
      </c>
      <c r="AH11" s="140" t="s">
        <v>476</v>
      </c>
      <c r="AI11" s="140" t="s">
        <v>477</v>
      </c>
      <c r="AJ11" s="140" t="s">
        <v>478</v>
      </c>
      <c r="AK11" s="140" t="s">
        <v>485</v>
      </c>
      <c r="AL11" s="140" t="s">
        <v>486</v>
      </c>
      <c r="AM11" s="140" t="s">
        <v>479</v>
      </c>
      <c r="AN11" s="140" t="s">
        <v>480</v>
      </c>
      <c r="AO11" s="140" t="s">
        <v>481</v>
      </c>
      <c r="AP11" s="140" t="s">
        <v>482</v>
      </c>
      <c r="AQ11" s="140" t="s">
        <v>483</v>
      </c>
      <c r="AR11" s="141" t="s">
        <v>484</v>
      </c>
      <c r="AS11" s="325" t="s">
        <v>512</v>
      </c>
      <c r="AT11" s="140" t="s">
        <v>513</v>
      </c>
      <c r="AU11" s="140" t="s">
        <v>514</v>
      </c>
      <c r="AV11" s="140" t="s">
        <v>515</v>
      </c>
      <c r="AW11" s="140" t="s">
        <v>516</v>
      </c>
      <c r="AX11" s="140" t="s">
        <v>517</v>
      </c>
      <c r="AY11" s="140" t="s">
        <v>518</v>
      </c>
      <c r="AZ11" s="140" t="s">
        <v>519</v>
      </c>
      <c r="BA11" s="140" t="s">
        <v>520</v>
      </c>
      <c r="BB11" s="140" t="s">
        <v>521</v>
      </c>
      <c r="BC11" s="140" t="s">
        <v>522</v>
      </c>
      <c r="BD11" s="141" t="s">
        <v>523</v>
      </c>
      <c r="BE11" s="325" t="s">
        <v>722</v>
      </c>
      <c r="BF11" s="140" t="s">
        <v>723</v>
      </c>
      <c r="BG11" s="140" t="s">
        <v>724</v>
      </c>
      <c r="BH11" s="140" t="s">
        <v>725</v>
      </c>
      <c r="BI11" s="140" t="s">
        <v>726</v>
      </c>
      <c r="BJ11" s="140" t="s">
        <v>727</v>
      </c>
      <c r="BK11" s="140" t="s">
        <v>757</v>
      </c>
      <c r="BL11" s="140" t="s">
        <v>756</v>
      </c>
      <c r="BM11" s="140" t="s">
        <v>761</v>
      </c>
      <c r="BN11" s="140" t="s">
        <v>765</v>
      </c>
      <c r="BO11" s="140" t="s">
        <v>767</v>
      </c>
      <c r="BP11" s="141" t="s">
        <v>772</v>
      </c>
      <c r="BQ11" s="1433"/>
      <c r="BR11" s="1433"/>
      <c r="BS11" s="1433"/>
      <c r="BT11" s="1433"/>
      <c r="BU11" s="1433"/>
      <c r="BV11" s="1433"/>
      <c r="BW11" s="1433"/>
      <c r="BX11" s="1433"/>
      <c r="BY11" s="1433"/>
      <c r="BZ11" s="1433"/>
      <c r="CA11" s="1433"/>
      <c r="CB11" s="1433"/>
      <c r="CC11" s="1433"/>
      <c r="CD11" s="1433"/>
      <c r="CE11" s="1433"/>
      <c r="CF11" s="1433"/>
      <c r="CG11" s="1433"/>
      <c r="CH11" s="1433"/>
    </row>
    <row r="12" spans="1:92" x14ac:dyDescent="0.25">
      <c r="A12" s="1121" t="s">
        <v>577</v>
      </c>
      <c r="B12" s="670" t="s">
        <v>487</v>
      </c>
      <c r="C12" s="789" t="s">
        <v>487</v>
      </c>
      <c r="D12" s="1109" t="s">
        <v>487</v>
      </c>
      <c r="E12" s="1122">
        <f>E14/(E13/100000)</f>
        <v>3.1136380013290785</v>
      </c>
      <c r="F12" s="1122">
        <f>F14/(F13/100000)</f>
        <v>2.5649585467722136</v>
      </c>
      <c r="G12" s="1123">
        <f>G14/(G13/100000)</f>
        <v>1.4237356746217575</v>
      </c>
      <c r="H12" s="1124">
        <f>H14/(H13/100000)</f>
        <v>1.3488248610134674</v>
      </c>
      <c r="I12" s="297"/>
      <c r="J12" s="4"/>
      <c r="K12" s="4"/>
      <c r="L12" s="4"/>
      <c r="M12" s="4"/>
      <c r="N12" s="15"/>
      <c r="O12" s="137"/>
      <c r="P12" s="137"/>
      <c r="Q12" s="115"/>
      <c r="R12" s="115"/>
      <c r="S12" s="115"/>
      <c r="T12" s="201"/>
      <c r="U12" s="4">
        <v>2.5</v>
      </c>
      <c r="V12" s="650">
        <v>3.59859654734653</v>
      </c>
      <c r="W12" s="650">
        <v>1.8822112217433</v>
      </c>
      <c r="X12" s="650">
        <v>2.6567481402762998</v>
      </c>
      <c r="Y12" s="650">
        <v>4.7222967534209799</v>
      </c>
      <c r="Z12" s="650">
        <v>1.2681235997801901</v>
      </c>
      <c r="AA12" s="651">
        <v>2.7728127839466898</v>
      </c>
      <c r="AB12" s="651">
        <v>5.1984140111435098</v>
      </c>
      <c r="AC12" s="651">
        <v>3.8687962240548899</v>
      </c>
      <c r="AD12" s="651">
        <v>2.2336585540187999</v>
      </c>
      <c r="AE12" s="651">
        <v>3.4818486875606598</v>
      </c>
      <c r="AF12" s="652">
        <v>3.4277801010509599</v>
      </c>
      <c r="AG12" s="657">
        <v>3.1282189932050599</v>
      </c>
      <c r="AH12" s="650">
        <v>3.8402284258226</v>
      </c>
      <c r="AI12" s="650">
        <v>2.3477981175354699</v>
      </c>
      <c r="AJ12" s="650">
        <v>5.4474019297421297</v>
      </c>
      <c r="AK12" s="650">
        <v>2.8442152217658299</v>
      </c>
      <c r="AL12" s="650">
        <v>1.3966122841361099</v>
      </c>
      <c r="AM12" s="651">
        <v>2.10132593666604</v>
      </c>
      <c r="AN12" s="651">
        <v>2.5729429321257702</v>
      </c>
      <c r="AO12" s="651">
        <v>1.1560907484993901</v>
      </c>
      <c r="AP12" s="651">
        <v>3.31747265454683</v>
      </c>
      <c r="AQ12" s="651">
        <v>0.45279704051854303</v>
      </c>
      <c r="AR12" s="652">
        <v>2.1</v>
      </c>
      <c r="AS12" s="648">
        <v>1.8</v>
      </c>
      <c r="AT12" s="745">
        <v>1.1000000000000001</v>
      </c>
      <c r="AU12" s="745">
        <v>3</v>
      </c>
      <c r="AV12" s="786">
        <v>1.8</v>
      </c>
      <c r="AW12" s="786">
        <v>2.6</v>
      </c>
      <c r="AX12" s="786">
        <v>2.5</v>
      </c>
      <c r="AY12" s="786">
        <v>0</v>
      </c>
      <c r="AZ12" s="786">
        <v>1.5</v>
      </c>
      <c r="BA12" s="786">
        <v>1.1000000000000001</v>
      </c>
      <c r="BB12" s="787">
        <v>0</v>
      </c>
      <c r="BC12" s="787">
        <v>0</v>
      </c>
      <c r="BD12" s="1094">
        <v>0.7</v>
      </c>
      <c r="BE12" s="1201">
        <v>4.0999999999999996</v>
      </c>
      <c r="BF12" s="745">
        <v>1.6</v>
      </c>
      <c r="BG12" s="745">
        <v>3.3</v>
      </c>
      <c r="BH12" s="786">
        <v>0.4</v>
      </c>
      <c r="BI12" s="786">
        <v>0</v>
      </c>
      <c r="BJ12" s="786">
        <v>0</v>
      </c>
      <c r="BK12" s="1229">
        <v>0</v>
      </c>
      <c r="BL12" s="1229"/>
      <c r="BM12" s="1229"/>
      <c r="BN12" s="1297"/>
      <c r="BO12" s="1297"/>
      <c r="BP12" s="1372"/>
      <c r="BQ12" s="1446"/>
      <c r="BR12" s="1433"/>
      <c r="BS12" s="1433"/>
      <c r="BT12" s="1433"/>
      <c r="BU12" s="1433"/>
      <c r="BV12" s="1433"/>
      <c r="BW12" s="1433"/>
      <c r="BX12" s="1433"/>
      <c r="BY12" s="1433"/>
      <c r="BZ12" s="1433"/>
      <c r="CA12" s="1433"/>
      <c r="CB12" s="1433"/>
      <c r="CC12" s="1433"/>
      <c r="CD12" s="1433"/>
      <c r="CE12" s="1433"/>
      <c r="CF12" s="1433"/>
      <c r="CG12" s="1433"/>
      <c r="CH12" s="1433"/>
    </row>
    <row r="13" spans="1:92" x14ac:dyDescent="0.25">
      <c r="A13" s="645" t="s">
        <v>578</v>
      </c>
      <c r="B13" s="638" t="s">
        <v>487</v>
      </c>
      <c r="C13" s="1097" t="s">
        <v>487</v>
      </c>
      <c r="D13" s="1101" t="s">
        <v>487</v>
      </c>
      <c r="E13" s="1114">
        <f>SUM(U13:AF13)</f>
        <v>5620435</v>
      </c>
      <c r="F13" s="1114">
        <f>SUM(AG13:AR13)</f>
        <v>5146282</v>
      </c>
      <c r="G13" s="1016">
        <f>SUM(AS13:BD13)</f>
        <v>5197594</v>
      </c>
      <c r="H13" s="947">
        <f>SUM(BE13:BP13)</f>
        <v>3039683</v>
      </c>
      <c r="I13" s="476"/>
      <c r="J13" s="5"/>
      <c r="K13" s="5"/>
      <c r="L13" s="5"/>
      <c r="M13" s="5"/>
      <c r="N13" s="22"/>
      <c r="O13" s="108"/>
      <c r="P13" s="108"/>
      <c r="Q13" s="116"/>
      <c r="R13" s="116"/>
      <c r="S13" s="116"/>
      <c r="T13" s="202"/>
      <c r="U13" s="22">
        <v>511616</v>
      </c>
      <c r="V13" s="614">
        <v>500195</v>
      </c>
      <c r="W13" s="614">
        <v>478161</v>
      </c>
      <c r="X13" s="614">
        <v>489320</v>
      </c>
      <c r="Y13" s="614">
        <v>465875</v>
      </c>
      <c r="Z13" s="614">
        <v>473140</v>
      </c>
      <c r="AA13" s="653">
        <v>468838</v>
      </c>
      <c r="AB13" s="653">
        <v>423206</v>
      </c>
      <c r="AC13" s="653">
        <v>465261</v>
      </c>
      <c r="AD13" s="653">
        <v>447696</v>
      </c>
      <c r="AE13" s="653">
        <v>459526</v>
      </c>
      <c r="AF13" s="613">
        <v>437601</v>
      </c>
      <c r="AG13" s="658">
        <v>447539</v>
      </c>
      <c r="AH13" s="614">
        <v>442682</v>
      </c>
      <c r="AI13" s="614">
        <v>425931</v>
      </c>
      <c r="AJ13" s="614">
        <v>440577</v>
      </c>
      <c r="AK13" s="614">
        <v>421909</v>
      </c>
      <c r="AL13" s="614">
        <v>429611</v>
      </c>
      <c r="AM13" s="653">
        <v>428301</v>
      </c>
      <c r="AN13" s="653">
        <v>388660</v>
      </c>
      <c r="AO13" s="653">
        <v>432492</v>
      </c>
      <c r="AP13" s="653">
        <v>422008</v>
      </c>
      <c r="AQ13" s="653">
        <v>441699</v>
      </c>
      <c r="AR13" s="613">
        <v>424873</v>
      </c>
      <c r="AS13" s="649">
        <v>439109</v>
      </c>
      <c r="AT13" s="116">
        <v>439196</v>
      </c>
      <c r="AU13" s="116">
        <v>427344</v>
      </c>
      <c r="AV13" s="116">
        <v>443207</v>
      </c>
      <c r="AW13" s="116">
        <v>428117</v>
      </c>
      <c r="AX13" s="116">
        <v>439417</v>
      </c>
      <c r="AY13" s="116">
        <v>438917</v>
      </c>
      <c r="AZ13" s="116">
        <v>411532</v>
      </c>
      <c r="BA13" s="116">
        <v>440550</v>
      </c>
      <c r="BB13" s="22">
        <v>425370</v>
      </c>
      <c r="BC13" s="22">
        <v>439815</v>
      </c>
      <c r="BD13" s="1095">
        <v>425020</v>
      </c>
      <c r="BE13" s="658">
        <v>437304</v>
      </c>
      <c r="BF13" s="116">
        <v>437863</v>
      </c>
      <c r="BG13" s="116">
        <v>428899</v>
      </c>
      <c r="BH13" s="116">
        <v>446691</v>
      </c>
      <c r="BI13" s="116">
        <v>434190</v>
      </c>
      <c r="BJ13" s="116">
        <v>448593</v>
      </c>
      <c r="BK13" s="1184">
        <v>406143</v>
      </c>
      <c r="BL13" s="1184"/>
      <c r="BM13" s="1184"/>
      <c r="BN13" s="1181"/>
      <c r="BO13" s="1181"/>
      <c r="BP13" s="1373"/>
      <c r="BQ13" s="1446"/>
      <c r="BR13" s="1433"/>
      <c r="BS13" s="1433"/>
      <c r="BT13" s="1433"/>
      <c r="BU13" s="1433"/>
      <c r="BV13" s="1433"/>
      <c r="BW13" s="1433"/>
      <c r="BX13" s="1433"/>
      <c r="BY13" s="1433"/>
      <c r="BZ13" s="1433"/>
      <c r="CA13" s="1433"/>
      <c r="CB13" s="1433"/>
      <c r="CC13" s="1433"/>
      <c r="CD13" s="1433"/>
      <c r="CE13" s="1433"/>
      <c r="CF13" s="1433"/>
      <c r="CG13" s="1433"/>
      <c r="CH13" s="1433"/>
    </row>
    <row r="14" spans="1:92" ht="15.75" thickBot="1" x14ac:dyDescent="0.3">
      <c r="A14" s="646" t="s">
        <v>579</v>
      </c>
      <c r="B14" s="660" t="s">
        <v>487</v>
      </c>
      <c r="C14" s="1098" t="s">
        <v>487</v>
      </c>
      <c r="D14" s="1102" t="s">
        <v>487</v>
      </c>
      <c r="E14" s="1115">
        <f>SUM(U14:AF14)</f>
        <v>175</v>
      </c>
      <c r="F14" s="1115">
        <f>SUM(AG14:AR14)</f>
        <v>132</v>
      </c>
      <c r="G14" s="1009">
        <f>SUM(AS14:BD14)</f>
        <v>74</v>
      </c>
      <c r="H14" s="946">
        <f>SUM(BE14:BP14)</f>
        <v>41</v>
      </c>
      <c r="I14" s="647"/>
      <c r="J14" s="6"/>
      <c r="K14" s="6"/>
      <c r="L14" s="6"/>
      <c r="M14" s="6"/>
      <c r="N14" s="100"/>
      <c r="O14" s="111"/>
      <c r="P14" s="111"/>
      <c r="Q14" s="118"/>
      <c r="R14" s="118"/>
      <c r="S14" s="118"/>
      <c r="T14" s="203"/>
      <c r="U14" s="100">
        <v>13</v>
      </c>
      <c r="V14" s="654">
        <v>18</v>
      </c>
      <c r="W14" s="654">
        <v>9</v>
      </c>
      <c r="X14" s="654">
        <v>13</v>
      </c>
      <c r="Y14" s="654">
        <v>22</v>
      </c>
      <c r="Z14" s="654">
        <v>6</v>
      </c>
      <c r="AA14" s="655">
        <v>13</v>
      </c>
      <c r="AB14" s="655">
        <v>22</v>
      </c>
      <c r="AC14" s="655">
        <v>18</v>
      </c>
      <c r="AD14" s="655">
        <v>10</v>
      </c>
      <c r="AE14" s="655">
        <v>16</v>
      </c>
      <c r="AF14" s="656">
        <v>15</v>
      </c>
      <c r="AG14" s="659">
        <v>14</v>
      </c>
      <c r="AH14" s="654">
        <v>17</v>
      </c>
      <c r="AI14" s="654">
        <v>10</v>
      </c>
      <c r="AJ14" s="654">
        <v>24</v>
      </c>
      <c r="AK14" s="654">
        <v>12</v>
      </c>
      <c r="AL14" s="654">
        <v>6</v>
      </c>
      <c r="AM14" s="655">
        <v>9</v>
      </c>
      <c r="AN14" s="655">
        <v>10</v>
      </c>
      <c r="AO14" s="655">
        <v>5</v>
      </c>
      <c r="AP14" s="655">
        <v>14</v>
      </c>
      <c r="AQ14" s="655">
        <v>2</v>
      </c>
      <c r="AR14" s="656">
        <v>9</v>
      </c>
      <c r="AS14" s="661">
        <v>8</v>
      </c>
      <c r="AT14" s="746">
        <v>5</v>
      </c>
      <c r="AU14" s="746">
        <v>13</v>
      </c>
      <c r="AV14" s="118">
        <v>8</v>
      </c>
      <c r="AW14" s="118">
        <v>11</v>
      </c>
      <c r="AX14" s="118">
        <v>11</v>
      </c>
      <c r="AY14" s="118">
        <v>0</v>
      </c>
      <c r="AZ14" s="118">
        <v>6</v>
      </c>
      <c r="BA14" s="118">
        <v>5</v>
      </c>
      <c r="BB14" s="100">
        <v>0</v>
      </c>
      <c r="BC14" s="100">
        <v>0</v>
      </c>
      <c r="BD14" s="1096">
        <v>7</v>
      </c>
      <c r="BE14" s="659">
        <v>18</v>
      </c>
      <c r="BF14" s="746">
        <v>7</v>
      </c>
      <c r="BG14" s="746">
        <v>14</v>
      </c>
      <c r="BH14" s="118">
        <v>2</v>
      </c>
      <c r="BI14" s="118">
        <v>0</v>
      </c>
      <c r="BJ14" s="118">
        <v>0</v>
      </c>
      <c r="BK14" s="1182">
        <v>0</v>
      </c>
      <c r="BL14" s="1182"/>
      <c r="BM14" s="1182"/>
      <c r="BN14" s="1189"/>
      <c r="BO14" s="1189"/>
      <c r="BP14" s="1374"/>
      <c r="BQ14" s="1433"/>
      <c r="BR14" s="1433"/>
      <c r="BS14" s="1433"/>
      <c r="BT14" s="1433"/>
      <c r="BU14" s="1433"/>
      <c r="BV14" s="1433"/>
      <c r="BW14" s="1433"/>
      <c r="BX14" s="1433"/>
      <c r="BY14" s="1433"/>
      <c r="BZ14" s="1433"/>
      <c r="CA14" s="1433"/>
      <c r="CB14" s="1433"/>
      <c r="CC14" s="1433"/>
      <c r="CD14" s="1433"/>
      <c r="CE14" s="1433"/>
      <c r="CF14" s="1433"/>
      <c r="CG14" s="1433"/>
      <c r="CH14" s="1433"/>
    </row>
    <row r="15" spans="1:92" x14ac:dyDescent="0.25">
      <c r="A15" s="769" t="s">
        <v>576</v>
      </c>
      <c r="B15" s="7"/>
      <c r="C15" s="7"/>
      <c r="D15" s="7"/>
      <c r="E15" s="615"/>
      <c r="F15" s="7"/>
      <c r="G15" s="7"/>
      <c r="H15" s="7"/>
      <c r="I15" s="7"/>
      <c r="J15" s="7"/>
      <c r="K15" s="7"/>
      <c r="L15" s="7"/>
      <c r="M15" s="7"/>
      <c r="N15" s="615"/>
      <c r="O15" s="145"/>
      <c r="P15" s="145"/>
      <c r="Q15" s="616"/>
      <c r="R15" s="616"/>
      <c r="S15" s="616"/>
      <c r="T15" s="615"/>
      <c r="U15" s="7"/>
      <c r="V15" s="615"/>
      <c r="W15" s="615"/>
      <c r="X15" s="615"/>
      <c r="Y15" s="615"/>
      <c r="Z15" s="615"/>
      <c r="AA15" s="616"/>
      <c r="AB15" s="616"/>
      <c r="AC15" s="616"/>
      <c r="AD15" s="616"/>
      <c r="AE15" s="616"/>
      <c r="AF15" s="615"/>
      <c r="AG15" s="7"/>
      <c r="AH15" s="615"/>
      <c r="AI15" s="615"/>
      <c r="AJ15" s="615"/>
      <c r="AK15" s="615"/>
      <c r="AL15" s="615"/>
      <c r="AM15" s="616"/>
      <c r="AN15" s="616"/>
      <c r="AO15" s="616"/>
      <c r="AP15" s="616"/>
      <c r="AQ15" s="616"/>
      <c r="AR15" s="615"/>
      <c r="AS15" s="7"/>
      <c r="AT15" s="615"/>
      <c r="AU15" s="615"/>
      <c r="AV15" s="615"/>
      <c r="AW15" s="615"/>
      <c r="AX15" s="615"/>
      <c r="AY15" s="616"/>
      <c r="AZ15" s="616"/>
      <c r="BA15" s="616"/>
      <c r="BB15" s="616"/>
      <c r="BC15" s="616"/>
      <c r="BD15" s="615"/>
      <c r="BE15" s="7"/>
      <c r="BF15" s="615"/>
      <c r="BG15" s="615"/>
      <c r="BH15" s="615"/>
      <c r="BI15" s="615"/>
      <c r="BJ15" s="615"/>
      <c r="BK15" s="616"/>
      <c r="BL15" s="616"/>
      <c r="BM15" s="616"/>
      <c r="BN15" s="616"/>
      <c r="BO15" s="616"/>
      <c r="BP15" s="615"/>
      <c r="BQ15" s="1433"/>
      <c r="BR15" s="1433"/>
      <c r="BS15" s="1433"/>
      <c r="BT15" s="1433"/>
      <c r="BU15" s="1433"/>
      <c r="BV15" s="1433"/>
      <c r="BW15" s="1433"/>
      <c r="BX15" s="1433"/>
      <c r="BY15" s="1433"/>
      <c r="BZ15" s="1433"/>
      <c r="CA15" s="1433"/>
      <c r="CB15" s="1433"/>
      <c r="CC15" s="1433"/>
      <c r="CD15" s="1433"/>
      <c r="CE15" s="1433"/>
      <c r="CF15" s="1433"/>
      <c r="CG15" s="1433"/>
      <c r="CH15" s="1433"/>
    </row>
    <row r="16" spans="1:92" x14ac:dyDescent="0.25">
      <c r="A16" s="1"/>
      <c r="B16" s="7"/>
      <c r="C16" s="7"/>
      <c r="D16" s="7"/>
      <c r="E16" s="615"/>
      <c r="F16" s="7"/>
      <c r="G16" s="7"/>
      <c r="H16" s="7"/>
      <c r="I16" s="7"/>
      <c r="J16" s="7"/>
      <c r="K16" s="7"/>
      <c r="L16" s="7"/>
      <c r="M16" s="7"/>
      <c r="N16" s="615"/>
      <c r="O16" s="145"/>
      <c r="P16" s="145"/>
      <c r="Q16" s="616"/>
      <c r="R16" s="616"/>
      <c r="S16" s="616"/>
      <c r="T16" s="615"/>
      <c r="U16" s="7"/>
      <c r="V16" s="615"/>
      <c r="W16" s="615"/>
      <c r="X16" s="615"/>
      <c r="Y16" s="615"/>
      <c r="Z16" s="615"/>
      <c r="AA16" s="616"/>
      <c r="AB16" s="616"/>
      <c r="AC16" s="616"/>
      <c r="AD16" s="616"/>
      <c r="AE16" s="616"/>
      <c r="AF16" s="615"/>
      <c r="AG16" s="7"/>
      <c r="AH16" s="615"/>
      <c r="AI16" s="615"/>
      <c r="AJ16" s="615"/>
      <c r="AK16" s="615"/>
      <c r="AL16" s="615"/>
      <c r="AM16" s="616"/>
      <c r="AN16" s="616"/>
      <c r="AO16" s="616"/>
      <c r="AP16" s="616"/>
      <c r="AQ16" s="616"/>
      <c r="AR16" s="615"/>
      <c r="AS16" s="7"/>
      <c r="AT16" s="615"/>
      <c r="AU16" s="615"/>
      <c r="AV16" s="615"/>
      <c r="AW16" s="615"/>
      <c r="AX16" s="615"/>
      <c r="AY16" s="616"/>
      <c r="AZ16" s="616"/>
      <c r="BA16" s="616"/>
      <c r="BB16" s="616"/>
      <c r="BC16" s="616"/>
      <c r="BD16" s="615"/>
      <c r="BE16" s="7"/>
      <c r="BF16" s="615"/>
      <c r="BG16" s="615"/>
      <c r="BH16" s="615"/>
      <c r="BI16" s="615"/>
      <c r="BJ16" s="615"/>
      <c r="BK16" s="616"/>
      <c r="BL16" s="616"/>
      <c r="BM16" s="616"/>
      <c r="BN16" s="616"/>
      <c r="BO16" s="616"/>
      <c r="BP16" s="615"/>
      <c r="BQ16" s="1433"/>
      <c r="BR16" s="1433"/>
      <c r="BS16" s="1433"/>
      <c r="BT16" s="1433"/>
      <c r="BU16" s="1433"/>
      <c r="BV16" s="1433"/>
      <c r="BW16" s="1433"/>
      <c r="BX16" s="1433"/>
      <c r="BY16" s="1433"/>
      <c r="BZ16" s="1433"/>
      <c r="CA16" s="1433"/>
      <c r="CB16" s="1433"/>
      <c r="CC16" s="1433"/>
      <c r="CD16" s="1433"/>
      <c r="CE16" s="1433"/>
      <c r="CF16" s="1433"/>
      <c r="CG16" s="1433"/>
      <c r="CH16" s="1433"/>
    </row>
    <row r="17" spans="1:86" ht="16.5" thickBot="1" x14ac:dyDescent="0.3">
      <c r="A17" s="1388" t="s">
        <v>601</v>
      </c>
      <c r="B17" s="1388"/>
      <c r="C17" s="1388"/>
      <c r="D17" s="1389"/>
      <c r="E17" s="1389"/>
      <c r="F17" s="1389"/>
      <c r="G17" s="1389"/>
      <c r="H17" s="1388"/>
      <c r="I17" s="1388"/>
      <c r="J17" s="1388"/>
      <c r="K17" s="1388"/>
      <c r="L17" s="1388"/>
      <c r="M17" s="1388"/>
      <c r="N17" s="1388"/>
      <c r="O17" s="1388"/>
      <c r="P17" s="1388"/>
      <c r="Q17" s="1388"/>
      <c r="R17" s="1388"/>
      <c r="S17" s="1388"/>
      <c r="T17" s="1388"/>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D17" s="1388"/>
      <c r="BE17" s="1388"/>
      <c r="BF17" s="1388"/>
      <c r="BG17" s="1388"/>
      <c r="BH17" s="1388"/>
      <c r="BI17" s="1388"/>
      <c r="BJ17" s="1388"/>
      <c r="BK17" s="1388"/>
      <c r="BL17" s="1388"/>
      <c r="BM17" s="1388"/>
      <c r="BN17" s="1388"/>
      <c r="BO17" s="1388"/>
      <c r="BP17" s="1388"/>
      <c r="BQ17" s="1433"/>
      <c r="BR17" s="1433"/>
      <c r="BS17" s="1433"/>
      <c r="BT17" s="1433"/>
      <c r="BU17" s="1433"/>
      <c r="BV17" s="1433"/>
      <c r="BW17" s="1433"/>
      <c r="BX17" s="1433"/>
      <c r="BY17" s="1433"/>
      <c r="BZ17" s="1433"/>
      <c r="CA17" s="1433"/>
      <c r="CB17" s="1433"/>
      <c r="CC17" s="1433"/>
      <c r="CD17" s="1433"/>
      <c r="CE17" s="1433"/>
      <c r="CF17" s="1433"/>
      <c r="CG17" s="1433"/>
      <c r="CH17" s="1433"/>
    </row>
    <row r="18" spans="1:86" ht="27" thickBot="1" x14ac:dyDescent="0.3">
      <c r="A18" s="772" t="s">
        <v>634</v>
      </c>
      <c r="B18" s="138" t="s">
        <v>4</v>
      </c>
      <c r="C18" s="449" t="s">
        <v>7</v>
      </c>
      <c r="D18" s="1107" t="s">
        <v>737</v>
      </c>
      <c r="E18" s="26" t="s">
        <v>738</v>
      </c>
      <c r="F18" s="26" t="s">
        <v>743</v>
      </c>
      <c r="G18" s="705" t="s">
        <v>741</v>
      </c>
      <c r="H18" s="1180" t="s">
        <v>734</v>
      </c>
      <c r="I18" s="497" t="s">
        <v>43</v>
      </c>
      <c r="J18" s="140" t="s">
        <v>32</v>
      </c>
      <c r="K18" s="140" t="s">
        <v>33</v>
      </c>
      <c r="L18" s="140" t="s">
        <v>34</v>
      </c>
      <c r="M18" s="140" t="s">
        <v>35</v>
      </c>
      <c r="N18" s="140" t="s">
        <v>36</v>
      </c>
      <c r="O18" s="140" t="s">
        <v>37</v>
      </c>
      <c r="P18" s="140" t="s">
        <v>38</v>
      </c>
      <c r="Q18" s="140" t="s">
        <v>39</v>
      </c>
      <c r="R18" s="140" t="s">
        <v>40</v>
      </c>
      <c r="S18" s="140" t="s">
        <v>41</v>
      </c>
      <c r="T18" s="141" t="s">
        <v>42</v>
      </c>
      <c r="U18" s="140" t="s">
        <v>401</v>
      </c>
      <c r="V18" s="140" t="s">
        <v>402</v>
      </c>
      <c r="W18" s="140" t="s">
        <v>403</v>
      </c>
      <c r="X18" s="140" t="s">
        <v>404</v>
      </c>
      <c r="Y18" s="140" t="s">
        <v>405</v>
      </c>
      <c r="Z18" s="140" t="s">
        <v>406</v>
      </c>
      <c r="AA18" s="140" t="s">
        <v>407</v>
      </c>
      <c r="AB18" s="140" t="s">
        <v>408</v>
      </c>
      <c r="AC18" s="140" t="s">
        <v>412</v>
      </c>
      <c r="AD18" s="140" t="s">
        <v>409</v>
      </c>
      <c r="AE18" s="140" t="s">
        <v>410</v>
      </c>
      <c r="AF18" s="141" t="s">
        <v>411</v>
      </c>
      <c r="AG18" s="325" t="s">
        <v>475</v>
      </c>
      <c r="AH18" s="140" t="s">
        <v>476</v>
      </c>
      <c r="AI18" s="140" t="s">
        <v>477</v>
      </c>
      <c r="AJ18" s="140" t="s">
        <v>478</v>
      </c>
      <c r="AK18" s="140" t="s">
        <v>485</v>
      </c>
      <c r="AL18" s="140" t="s">
        <v>486</v>
      </c>
      <c r="AM18" s="140" t="s">
        <v>479</v>
      </c>
      <c r="AN18" s="140" t="s">
        <v>480</v>
      </c>
      <c r="AO18" s="140" t="s">
        <v>481</v>
      </c>
      <c r="AP18" s="140" t="s">
        <v>482</v>
      </c>
      <c r="AQ18" s="140" t="s">
        <v>483</v>
      </c>
      <c r="AR18" s="141" t="s">
        <v>484</v>
      </c>
      <c r="AS18" s="325" t="s">
        <v>512</v>
      </c>
      <c r="AT18" s="140" t="s">
        <v>513</v>
      </c>
      <c r="AU18" s="140" t="s">
        <v>514</v>
      </c>
      <c r="AV18" s="140" t="s">
        <v>515</v>
      </c>
      <c r="AW18" s="140" t="s">
        <v>516</v>
      </c>
      <c r="AX18" s="140" t="s">
        <v>517</v>
      </c>
      <c r="AY18" s="140" t="s">
        <v>518</v>
      </c>
      <c r="AZ18" s="140" t="s">
        <v>519</v>
      </c>
      <c r="BA18" s="140" t="s">
        <v>520</v>
      </c>
      <c r="BB18" s="140" t="s">
        <v>521</v>
      </c>
      <c r="BC18" s="140" t="s">
        <v>522</v>
      </c>
      <c r="BD18" s="141" t="s">
        <v>523</v>
      </c>
      <c r="BE18" s="325" t="s">
        <v>722</v>
      </c>
      <c r="BF18" s="140" t="s">
        <v>723</v>
      </c>
      <c r="BG18" s="140" t="s">
        <v>724</v>
      </c>
      <c r="BH18" s="140" t="s">
        <v>725</v>
      </c>
      <c r="BI18" s="140" t="s">
        <v>726</v>
      </c>
      <c r="BJ18" s="140" t="s">
        <v>727</v>
      </c>
      <c r="BK18" s="140" t="s">
        <v>757</v>
      </c>
      <c r="BL18" s="140" t="s">
        <v>756</v>
      </c>
      <c r="BM18" s="140" t="s">
        <v>761</v>
      </c>
      <c r="BN18" s="140" t="s">
        <v>765</v>
      </c>
      <c r="BO18" s="140" t="s">
        <v>767</v>
      </c>
      <c r="BP18" s="141" t="s">
        <v>772</v>
      </c>
      <c r="BQ18" s="1433"/>
      <c r="BR18" s="1433"/>
      <c r="BS18" s="1433"/>
      <c r="BT18" s="1433"/>
      <c r="BU18" s="1433"/>
      <c r="BV18" s="1433"/>
      <c r="BW18" s="1433"/>
      <c r="BX18" s="1433"/>
      <c r="BY18" s="1433"/>
      <c r="BZ18" s="1433"/>
      <c r="CA18" s="1433"/>
      <c r="CB18" s="1433"/>
      <c r="CC18" s="1433"/>
      <c r="CD18" s="1433"/>
      <c r="CE18" s="1433"/>
      <c r="CF18" s="1433"/>
      <c r="CG18" s="1433"/>
      <c r="CH18" s="1433"/>
    </row>
    <row r="19" spans="1:86" x14ac:dyDescent="0.25">
      <c r="A19" s="334" t="s">
        <v>460</v>
      </c>
      <c r="B19" s="637" t="s">
        <v>487</v>
      </c>
      <c r="C19" s="788" t="s">
        <v>487</v>
      </c>
      <c r="D19" s="1132" t="s">
        <v>487</v>
      </c>
      <c r="E19" s="1133">
        <f>E21/E20</f>
        <v>0.1115210630477806</v>
      </c>
      <c r="F19" s="1133">
        <f>F21/F20</f>
        <v>0.11577846208247999</v>
      </c>
      <c r="G19" s="1134">
        <f>G21/G20</f>
        <v>0.11838010982306284</v>
      </c>
      <c r="H19" s="1178">
        <f>H21/H20</f>
        <v>0.11946595460614153</v>
      </c>
      <c r="I19" s="477"/>
      <c r="J19" s="183"/>
      <c r="K19" s="183"/>
      <c r="L19" s="183"/>
      <c r="M19" s="183"/>
      <c r="N19" s="183"/>
      <c r="O19" s="183"/>
      <c r="P19" s="184"/>
      <c r="Q19" s="184"/>
      <c r="R19" s="175"/>
      <c r="S19" s="175"/>
      <c r="T19" s="232"/>
      <c r="U19" s="184">
        <v>0.111</v>
      </c>
      <c r="V19" s="663">
        <v>0.110374300029472</v>
      </c>
      <c r="W19" s="663">
        <v>0.10887666928515299</v>
      </c>
      <c r="X19" s="663">
        <v>9.8399246704331506E-2</v>
      </c>
      <c r="Y19" s="663">
        <v>0.111255692908263</v>
      </c>
      <c r="Z19" s="663">
        <v>0.108552631578947</v>
      </c>
      <c r="AA19" s="663">
        <v>0.127130939426913</v>
      </c>
      <c r="AB19" s="663">
        <v>0.114856429463171</v>
      </c>
      <c r="AC19" s="663">
        <v>0.11391994814454701</v>
      </c>
      <c r="AD19" s="664">
        <v>0.111006585136406</v>
      </c>
      <c r="AE19" s="664">
        <v>0.100050959741804</v>
      </c>
      <c r="AF19" s="665">
        <v>0.128179043743642</v>
      </c>
      <c r="AG19" s="666">
        <v>0.11745213549337299</v>
      </c>
      <c r="AH19" s="663">
        <v>0.10962108217682801</v>
      </c>
      <c r="AI19" s="663">
        <v>0.105037159372419</v>
      </c>
      <c r="AJ19" s="663">
        <v>0.11523601545439301</v>
      </c>
      <c r="AK19" s="663">
        <v>0.101370851370851</v>
      </c>
      <c r="AL19" s="663">
        <v>0.10919309514251301</v>
      </c>
      <c r="AM19" s="663">
        <v>0.120014181882645</v>
      </c>
      <c r="AN19" s="663">
        <v>0.11550151975683901</v>
      </c>
      <c r="AO19" s="663">
        <v>0.120594023975666</v>
      </c>
      <c r="AP19" s="664">
        <v>0.122948232323232</v>
      </c>
      <c r="AQ19" s="664">
        <v>0.127</v>
      </c>
      <c r="AR19" s="665">
        <v>0.12650602409638553</v>
      </c>
      <c r="AS19" s="666">
        <v>0.1348968105065666</v>
      </c>
      <c r="AT19" s="692">
        <v>0.1318615751789976</v>
      </c>
      <c r="AU19" s="692">
        <v>9.9340941970744251E-2</v>
      </c>
      <c r="AV19" s="692">
        <v>0.117968883569841</v>
      </c>
      <c r="AW19" s="692">
        <v>0.10915684496826836</v>
      </c>
      <c r="AX19" s="692">
        <v>0.10666403785488959</v>
      </c>
      <c r="AY19" s="692">
        <v>0.1111111111111111</v>
      </c>
      <c r="AZ19" s="692">
        <v>0.11424566322060627</v>
      </c>
      <c r="BA19" s="692">
        <v>0.12256049960967993</v>
      </c>
      <c r="BB19" s="692">
        <v>0.12903225806451613</v>
      </c>
      <c r="BC19" s="219">
        <v>0.12456463839377177</v>
      </c>
      <c r="BD19" s="1033">
        <v>0.12231848184818482</v>
      </c>
      <c r="BE19" s="666">
        <v>0.12790470611208749</v>
      </c>
      <c r="BF19" s="692">
        <v>0.14896112600536193</v>
      </c>
      <c r="BG19" s="692">
        <v>0.12001308044473512</v>
      </c>
      <c r="BH19" s="692">
        <v>0.13001715265866209</v>
      </c>
      <c r="BI19" s="692">
        <v>0.11074540174249758</v>
      </c>
      <c r="BJ19" s="692">
        <v>0.11365984707584212</v>
      </c>
      <c r="BK19" s="1197">
        <v>7.1639084107912032E-2</v>
      </c>
      <c r="BL19" s="1197"/>
      <c r="BM19" s="1197"/>
      <c r="BN19" s="1197"/>
      <c r="BO19" s="1194"/>
      <c r="BP19" s="1375"/>
      <c r="BQ19" s="1433"/>
      <c r="BR19" s="1433"/>
      <c r="BS19" s="1433"/>
      <c r="BT19" s="1433"/>
      <c r="BU19" s="1433"/>
      <c r="BV19" s="1433"/>
      <c r="BW19" s="1433"/>
      <c r="BX19" s="1433"/>
      <c r="BY19" s="1433"/>
      <c r="BZ19" s="1433"/>
      <c r="CA19" s="1433"/>
      <c r="CB19" s="1433"/>
      <c r="CC19" s="1433"/>
      <c r="CD19" s="1433"/>
      <c r="CE19" s="1433"/>
      <c r="CF19" s="1433"/>
      <c r="CG19" s="1433"/>
      <c r="CH19" s="1433"/>
    </row>
    <row r="20" spans="1:86" x14ac:dyDescent="0.25">
      <c r="A20" s="585" t="s">
        <v>461</v>
      </c>
      <c r="B20" s="638" t="s">
        <v>487</v>
      </c>
      <c r="C20" s="1097" t="s">
        <v>487</v>
      </c>
      <c r="D20" s="1126" t="s">
        <v>487</v>
      </c>
      <c r="E20" s="1127">
        <f>SUM(U20:AF20)</f>
        <v>70740</v>
      </c>
      <c r="F20" s="1127">
        <f>SUM(AG20:AR20)</f>
        <v>67871</v>
      </c>
      <c r="G20" s="1128">
        <f>SUM(AS20:BD20)</f>
        <v>65560</v>
      </c>
      <c r="H20" s="800">
        <f>SUM(BE20:BP20)</f>
        <v>37450</v>
      </c>
      <c r="I20" s="478"/>
      <c r="J20" s="181"/>
      <c r="K20" s="181"/>
      <c r="L20" s="181"/>
      <c r="M20" s="181"/>
      <c r="N20" s="181"/>
      <c r="O20" s="181"/>
      <c r="P20" s="182"/>
      <c r="Q20" s="182"/>
      <c r="R20" s="148"/>
      <c r="S20" s="148"/>
      <c r="T20" s="233"/>
      <c r="U20" s="790">
        <v>5429</v>
      </c>
      <c r="V20" s="653">
        <v>6786</v>
      </c>
      <c r="W20" s="653">
        <v>6365</v>
      </c>
      <c r="X20" s="653">
        <v>6372</v>
      </c>
      <c r="Y20" s="653">
        <v>6148</v>
      </c>
      <c r="Z20" s="653">
        <v>5168</v>
      </c>
      <c r="AA20" s="653">
        <v>5514</v>
      </c>
      <c r="AB20" s="653">
        <v>5607</v>
      </c>
      <c r="AC20" s="653">
        <v>6171</v>
      </c>
      <c r="AD20" s="614">
        <v>6378</v>
      </c>
      <c r="AE20" s="614">
        <v>5887</v>
      </c>
      <c r="AF20" s="667">
        <v>4915</v>
      </c>
      <c r="AG20" s="649">
        <v>5432</v>
      </c>
      <c r="AH20" s="653">
        <v>6413</v>
      </c>
      <c r="AI20" s="653">
        <v>6055</v>
      </c>
      <c r="AJ20" s="653">
        <v>5953</v>
      </c>
      <c r="AK20" s="653">
        <v>5544</v>
      </c>
      <c r="AL20" s="653">
        <v>4982</v>
      </c>
      <c r="AM20" s="653">
        <v>5641</v>
      </c>
      <c r="AN20" s="653">
        <v>5264</v>
      </c>
      <c r="AO20" s="653">
        <v>5589</v>
      </c>
      <c r="AP20" s="614">
        <v>6347</v>
      </c>
      <c r="AQ20" s="614">
        <v>6003</v>
      </c>
      <c r="AR20" s="667">
        <v>4648</v>
      </c>
      <c r="AS20" s="649">
        <v>5330</v>
      </c>
      <c r="AT20" s="116">
        <v>6704</v>
      </c>
      <c r="AU20" s="116">
        <v>6221</v>
      </c>
      <c r="AV20" s="116">
        <v>5849</v>
      </c>
      <c r="AW20" s="116">
        <v>5515</v>
      </c>
      <c r="AX20" s="116">
        <v>5072</v>
      </c>
      <c r="AY20" s="116">
        <v>5814</v>
      </c>
      <c r="AZ20" s="116">
        <v>5707</v>
      </c>
      <c r="BA20" s="116">
        <v>5124</v>
      </c>
      <c r="BB20" s="116">
        <v>4495</v>
      </c>
      <c r="BC20" s="22">
        <v>4881</v>
      </c>
      <c r="BD20" s="1095">
        <v>4848</v>
      </c>
      <c r="BE20" s="649">
        <v>5121</v>
      </c>
      <c r="BF20" s="116">
        <v>5968</v>
      </c>
      <c r="BG20" s="116">
        <v>6116</v>
      </c>
      <c r="BH20" s="116">
        <v>5830</v>
      </c>
      <c r="BI20" s="116">
        <v>5165</v>
      </c>
      <c r="BJ20" s="116">
        <v>4839</v>
      </c>
      <c r="BK20" s="1184">
        <v>4411</v>
      </c>
      <c r="BL20" s="1184"/>
      <c r="BM20" s="1184"/>
      <c r="BN20" s="1184"/>
      <c r="BO20" s="1181"/>
      <c r="BP20" s="1373"/>
      <c r="BQ20" s="1433"/>
      <c r="BR20" s="1433"/>
      <c r="BS20" s="1433"/>
      <c r="BT20" s="1433"/>
      <c r="BU20" s="1433"/>
      <c r="BV20" s="1433"/>
      <c r="BW20" s="1433"/>
      <c r="BX20" s="1433"/>
      <c r="BY20" s="1433"/>
      <c r="BZ20" s="1433"/>
      <c r="CA20" s="1433"/>
      <c r="CB20" s="1433"/>
      <c r="CC20" s="1433"/>
      <c r="CD20" s="1433"/>
      <c r="CE20" s="1433"/>
      <c r="CF20" s="1433"/>
      <c r="CG20" s="1433"/>
      <c r="CH20" s="1433"/>
    </row>
    <row r="21" spans="1:86" ht="15.75" thickBot="1" x14ac:dyDescent="0.3">
      <c r="A21" s="384" t="s">
        <v>462</v>
      </c>
      <c r="B21" s="660" t="s">
        <v>487</v>
      </c>
      <c r="C21" s="1098" t="s">
        <v>487</v>
      </c>
      <c r="D21" s="1129" t="s">
        <v>487</v>
      </c>
      <c r="E21" s="1130">
        <f>SUM(U21:AF21)</f>
        <v>7889</v>
      </c>
      <c r="F21" s="1130">
        <f>SUM(AG21:AR21)</f>
        <v>7858</v>
      </c>
      <c r="G21" s="1131">
        <f>SUM(AS21:BD21)</f>
        <v>7761</v>
      </c>
      <c r="H21" s="801">
        <f>SUM(BE21:BP21)</f>
        <v>4474</v>
      </c>
      <c r="I21" s="684"/>
      <c r="J21" s="186"/>
      <c r="K21" s="186"/>
      <c r="L21" s="186"/>
      <c r="M21" s="186"/>
      <c r="N21" s="186"/>
      <c r="O21" s="186"/>
      <c r="P21" s="185"/>
      <c r="Q21" s="185"/>
      <c r="R21" s="662"/>
      <c r="S21" s="662"/>
      <c r="T21" s="246"/>
      <c r="U21" s="746">
        <v>600</v>
      </c>
      <c r="V21" s="655">
        <v>749</v>
      </c>
      <c r="W21" s="655">
        <v>693</v>
      </c>
      <c r="X21" s="655">
        <v>627</v>
      </c>
      <c r="Y21" s="655">
        <v>684</v>
      </c>
      <c r="Z21" s="655">
        <v>561</v>
      </c>
      <c r="AA21" s="655">
        <v>701</v>
      </c>
      <c r="AB21" s="655">
        <v>644</v>
      </c>
      <c r="AC21" s="655">
        <v>703</v>
      </c>
      <c r="AD21" s="654">
        <v>708</v>
      </c>
      <c r="AE21" s="654">
        <v>589</v>
      </c>
      <c r="AF21" s="656">
        <v>630</v>
      </c>
      <c r="AG21" s="661">
        <v>638</v>
      </c>
      <c r="AH21" s="655">
        <v>703</v>
      </c>
      <c r="AI21" s="655">
        <v>636</v>
      </c>
      <c r="AJ21" s="655">
        <v>686</v>
      </c>
      <c r="AK21" s="655">
        <v>562</v>
      </c>
      <c r="AL21" s="655">
        <v>544</v>
      </c>
      <c r="AM21" s="655">
        <v>677</v>
      </c>
      <c r="AN21" s="655">
        <v>608</v>
      </c>
      <c r="AO21" s="655">
        <v>674</v>
      </c>
      <c r="AP21" s="654">
        <v>779</v>
      </c>
      <c r="AQ21" s="654">
        <v>763</v>
      </c>
      <c r="AR21" s="656">
        <v>588</v>
      </c>
      <c r="AS21" s="661">
        <v>719</v>
      </c>
      <c r="AT21" s="746">
        <v>884</v>
      </c>
      <c r="AU21" s="746">
        <v>618</v>
      </c>
      <c r="AV21" s="746">
        <v>690</v>
      </c>
      <c r="AW21" s="746">
        <v>602</v>
      </c>
      <c r="AX21" s="746">
        <v>541</v>
      </c>
      <c r="AY21" s="746">
        <v>646</v>
      </c>
      <c r="AZ21" s="746">
        <v>652</v>
      </c>
      <c r="BA21" s="746">
        <v>628</v>
      </c>
      <c r="BB21" s="746">
        <v>580</v>
      </c>
      <c r="BC21" s="100">
        <v>608</v>
      </c>
      <c r="BD21" s="1005">
        <v>593</v>
      </c>
      <c r="BE21" s="661">
        <v>655</v>
      </c>
      <c r="BF21" s="746">
        <v>889</v>
      </c>
      <c r="BG21" s="746">
        <v>734</v>
      </c>
      <c r="BH21" s="746">
        <v>758</v>
      </c>
      <c r="BI21" s="746">
        <v>572</v>
      </c>
      <c r="BJ21" s="746">
        <v>550</v>
      </c>
      <c r="BK21" s="1196">
        <v>316</v>
      </c>
      <c r="BL21" s="1196"/>
      <c r="BM21" s="1196"/>
      <c r="BN21" s="1196"/>
      <c r="BO21" s="1189"/>
      <c r="BP21" s="1376"/>
      <c r="BQ21" s="1433"/>
      <c r="BR21" s="1433"/>
      <c r="BS21" s="1433"/>
      <c r="BT21" s="1433"/>
      <c r="BU21" s="1433"/>
      <c r="BV21" s="1433"/>
      <c r="BW21" s="1433"/>
      <c r="BX21" s="1433"/>
      <c r="BY21" s="1433"/>
      <c r="BZ21" s="1433"/>
      <c r="CA21" s="1433"/>
      <c r="CB21" s="1433"/>
      <c r="CC21" s="1433"/>
      <c r="CD21" s="1433"/>
      <c r="CE21" s="1433"/>
      <c r="CF21" s="1433"/>
      <c r="CG21" s="1433"/>
      <c r="CH21" s="1433"/>
    </row>
    <row r="22" spans="1:86" x14ac:dyDescent="0.25">
      <c r="BQ22" s="1433"/>
      <c r="BR22" s="1433"/>
      <c r="BS22" s="1433"/>
      <c r="BT22" s="1433"/>
      <c r="BU22" s="1433"/>
      <c r="BV22" s="1433"/>
      <c r="BW22" s="1433"/>
      <c r="BX22" s="1433"/>
      <c r="BY22" s="1433"/>
      <c r="BZ22" s="1433"/>
      <c r="CA22" s="1433"/>
      <c r="CB22" s="1433"/>
      <c r="CC22" s="1433"/>
      <c r="CD22" s="1433"/>
      <c r="CE22" s="1433"/>
      <c r="CF22" s="1433"/>
      <c r="CG22" s="1433"/>
      <c r="CH22" s="1433"/>
    </row>
    <row r="23" spans="1:86" ht="16.5" thickBot="1" x14ac:dyDescent="0.3">
      <c r="A23" s="1388" t="s">
        <v>581</v>
      </c>
      <c r="B23" s="1388"/>
      <c r="C23" s="1388"/>
      <c r="D23" s="1389"/>
      <c r="E23" s="1389"/>
      <c r="F23" s="1389"/>
      <c r="G23" s="1389"/>
      <c r="H23" s="1388"/>
      <c r="I23" s="1388"/>
      <c r="J23" s="1388"/>
      <c r="K23" s="1388"/>
      <c r="L23" s="1388"/>
      <c r="M23" s="1388"/>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88"/>
      <c r="AL23" s="1388"/>
      <c r="AM23" s="1388"/>
      <c r="AN23" s="1388"/>
      <c r="AO23" s="1388"/>
      <c r="AP23" s="1388"/>
      <c r="AQ23" s="1388"/>
      <c r="AR23" s="1388"/>
      <c r="AS23" s="1388"/>
      <c r="AT23" s="1388"/>
      <c r="AU23" s="1388"/>
      <c r="AV23" s="1388"/>
      <c r="AW23" s="1388"/>
      <c r="AX23" s="1388"/>
      <c r="AY23" s="1388"/>
      <c r="AZ23" s="1388"/>
      <c r="BA23" s="1388"/>
      <c r="BB23" s="1388"/>
      <c r="BC23" s="1388"/>
      <c r="BD23" s="1388"/>
      <c r="BE23" s="1388"/>
      <c r="BF23" s="1388"/>
      <c r="BG23" s="1388"/>
      <c r="BH23" s="1388"/>
      <c r="BI23" s="1388"/>
      <c r="BJ23" s="1388"/>
      <c r="BK23" s="1388"/>
      <c r="BL23" s="1388"/>
      <c r="BM23" s="1388"/>
      <c r="BN23" s="1388"/>
      <c r="BO23" s="1388"/>
      <c r="BP23" s="1388"/>
      <c r="BQ23" s="1433"/>
      <c r="BR23" s="1433"/>
      <c r="BS23" s="1433"/>
      <c r="BT23" s="1433"/>
      <c r="BU23" s="1433"/>
      <c r="BV23" s="1433"/>
      <c r="BW23" s="1433"/>
      <c r="BX23" s="1433"/>
      <c r="BY23" s="1433"/>
      <c r="BZ23" s="1433"/>
      <c r="CA23" s="1433"/>
      <c r="CB23" s="1433"/>
      <c r="CC23" s="1433"/>
      <c r="CD23" s="1433"/>
      <c r="CE23" s="1433"/>
      <c r="CF23" s="1433"/>
      <c r="CG23" s="1433"/>
      <c r="CH23" s="1433"/>
    </row>
    <row r="24" spans="1:86" ht="52.5" thickBot="1" x14ac:dyDescent="0.3">
      <c r="A24" s="772" t="s">
        <v>703</v>
      </c>
      <c r="B24" s="138" t="s">
        <v>4</v>
      </c>
      <c r="C24" s="449" t="s">
        <v>7</v>
      </c>
      <c r="D24" s="1107" t="s">
        <v>737</v>
      </c>
      <c r="E24" s="26" t="s">
        <v>738</v>
      </c>
      <c r="F24" s="26" t="s">
        <v>743</v>
      </c>
      <c r="G24" s="705" t="s">
        <v>740</v>
      </c>
      <c r="H24" s="502" t="s">
        <v>734</v>
      </c>
      <c r="I24" s="497" t="s">
        <v>43</v>
      </c>
      <c r="J24" s="140" t="s">
        <v>32</v>
      </c>
      <c r="K24" s="140" t="s">
        <v>33</v>
      </c>
      <c r="L24" s="140" t="s">
        <v>34</v>
      </c>
      <c r="M24" s="140" t="s">
        <v>35</v>
      </c>
      <c r="N24" s="140" t="s">
        <v>36</v>
      </c>
      <c r="O24" s="140" t="s">
        <v>37</v>
      </c>
      <c r="P24" s="140" t="s">
        <v>38</v>
      </c>
      <c r="Q24" s="140" t="s">
        <v>39</v>
      </c>
      <c r="R24" s="140" t="s">
        <v>40</v>
      </c>
      <c r="S24" s="140" t="s">
        <v>41</v>
      </c>
      <c r="T24" s="141" t="s">
        <v>42</v>
      </c>
      <c r="U24" s="325" t="s">
        <v>43</v>
      </c>
      <c r="V24" s="140" t="s">
        <v>32</v>
      </c>
      <c r="W24" s="140" t="s">
        <v>33</v>
      </c>
      <c r="X24" s="140" t="s">
        <v>34</v>
      </c>
      <c r="Y24" s="140" t="s">
        <v>35</v>
      </c>
      <c r="Z24" s="140" t="s">
        <v>36</v>
      </c>
      <c r="AA24" s="140" t="s">
        <v>37</v>
      </c>
      <c r="AB24" s="140" t="s">
        <v>38</v>
      </c>
      <c r="AC24" s="140" t="s">
        <v>39</v>
      </c>
      <c r="AD24" s="140" t="s">
        <v>40</v>
      </c>
      <c r="AE24" s="140" t="s">
        <v>41</v>
      </c>
      <c r="AF24" s="141" t="s">
        <v>42</v>
      </c>
      <c r="AG24" s="497" t="s">
        <v>401</v>
      </c>
      <c r="AH24" s="140" t="s">
        <v>402</v>
      </c>
      <c r="AI24" s="140" t="s">
        <v>403</v>
      </c>
      <c r="AJ24" s="140" t="s">
        <v>404</v>
      </c>
      <c r="AK24" s="140" t="s">
        <v>405</v>
      </c>
      <c r="AL24" s="140" t="s">
        <v>406</v>
      </c>
      <c r="AM24" s="140" t="s">
        <v>407</v>
      </c>
      <c r="AN24" s="140" t="s">
        <v>408</v>
      </c>
      <c r="AO24" s="140" t="s">
        <v>412</v>
      </c>
      <c r="AP24" s="140" t="s">
        <v>409</v>
      </c>
      <c r="AQ24" s="140" t="s">
        <v>410</v>
      </c>
      <c r="AR24" s="141" t="s">
        <v>411</v>
      </c>
      <c r="AS24" s="325" t="s">
        <v>475</v>
      </c>
      <c r="AT24" s="140" t="s">
        <v>476</v>
      </c>
      <c r="AU24" s="140" t="s">
        <v>477</v>
      </c>
      <c r="AV24" s="140" t="s">
        <v>478</v>
      </c>
      <c r="AW24" s="140" t="s">
        <v>485</v>
      </c>
      <c r="AX24" s="140" t="s">
        <v>486</v>
      </c>
      <c r="AY24" s="140" t="s">
        <v>479</v>
      </c>
      <c r="AZ24" s="140" t="s">
        <v>480</v>
      </c>
      <c r="BA24" s="140" t="s">
        <v>481</v>
      </c>
      <c r="BB24" s="140" t="s">
        <v>482</v>
      </c>
      <c r="BC24" s="140" t="s">
        <v>483</v>
      </c>
      <c r="BD24" s="141" t="s">
        <v>484</v>
      </c>
      <c r="BE24" s="325" t="s">
        <v>512</v>
      </c>
      <c r="BF24" s="140" t="s">
        <v>513</v>
      </c>
      <c r="BG24" s="140" t="s">
        <v>514</v>
      </c>
      <c r="BH24" s="140" t="s">
        <v>515</v>
      </c>
      <c r="BI24" s="140" t="s">
        <v>516</v>
      </c>
      <c r="BJ24" s="140" t="s">
        <v>517</v>
      </c>
      <c r="BK24" s="140" t="s">
        <v>518</v>
      </c>
      <c r="BL24" s="140" t="s">
        <v>762</v>
      </c>
      <c r="BM24" s="140" t="s">
        <v>761</v>
      </c>
      <c r="BN24" s="140" t="s">
        <v>764</v>
      </c>
      <c r="BO24" s="140" t="s">
        <v>766</v>
      </c>
      <c r="BP24" s="141" t="s">
        <v>773</v>
      </c>
      <c r="BQ24" s="1433"/>
      <c r="BR24" s="1433"/>
      <c r="BS24" s="1433"/>
      <c r="BT24" s="1433"/>
      <c r="BU24" s="1433"/>
      <c r="BV24" s="1433"/>
      <c r="BW24" s="1433"/>
      <c r="BX24" s="1433"/>
      <c r="BY24" s="1433"/>
      <c r="BZ24" s="1433"/>
      <c r="CA24" s="1433"/>
      <c r="CB24" s="1433"/>
      <c r="CC24" s="1433"/>
      <c r="CD24" s="1433"/>
      <c r="CE24" s="1433"/>
      <c r="CF24" s="1433"/>
      <c r="CG24" s="1433"/>
      <c r="CH24" s="1433"/>
    </row>
    <row r="25" spans="1:86" x14ac:dyDescent="0.25">
      <c r="A25" s="334" t="s">
        <v>701</v>
      </c>
      <c r="B25" s="637" t="s">
        <v>487</v>
      </c>
      <c r="C25" s="788" t="s">
        <v>487</v>
      </c>
      <c r="D25" s="1108">
        <f>D27/D26</f>
        <v>0.60793648257903732</v>
      </c>
      <c r="E25" s="687">
        <f>E27/E26</f>
        <v>0.61157628547344756</v>
      </c>
      <c r="F25" s="687">
        <f>F27/F26</f>
        <v>0.59010001321760586</v>
      </c>
      <c r="G25" s="1119">
        <f>G27/G26</f>
        <v>0.56929538030797944</v>
      </c>
      <c r="H25" s="1175"/>
      <c r="I25" s="477"/>
      <c r="J25" s="183"/>
      <c r="K25" s="183"/>
      <c r="L25" s="183"/>
      <c r="M25" s="183"/>
      <c r="N25" s="183"/>
      <c r="O25" s="183"/>
      <c r="P25" s="184"/>
      <c r="Q25" s="184"/>
      <c r="R25" s="175"/>
      <c r="S25" s="175"/>
      <c r="T25" s="232"/>
      <c r="U25" s="184">
        <v>0.60599999999999998</v>
      </c>
      <c r="V25" s="663">
        <v>0.60199372346317104</v>
      </c>
      <c r="W25" s="663">
        <v>0.59992570579494797</v>
      </c>
      <c r="X25" s="663">
        <v>0.601107011070111</v>
      </c>
      <c r="Y25" s="663">
        <v>0.61228733459357298</v>
      </c>
      <c r="Z25" s="663">
        <v>0.61370597243491598</v>
      </c>
      <c r="AA25" s="663">
        <v>0.616647575410462</v>
      </c>
      <c r="AB25" s="663">
        <v>0.60560138116247797</v>
      </c>
      <c r="AC25" s="663">
        <v>0.60552075176194198</v>
      </c>
      <c r="AD25" s="664">
        <v>0.60857592446892195</v>
      </c>
      <c r="AE25" s="664">
        <v>0.61317704122877903</v>
      </c>
      <c r="AF25" s="665">
        <v>0.61202976436543999</v>
      </c>
      <c r="AG25" s="666">
        <v>0.60366743071473195</v>
      </c>
      <c r="AH25" s="663">
        <v>0.60328288211468795</v>
      </c>
      <c r="AI25" s="663">
        <v>0.60476599398883601</v>
      </c>
      <c r="AJ25" s="663">
        <v>0.60961748633879798</v>
      </c>
      <c r="AK25" s="663">
        <v>0.60791448715033003</v>
      </c>
      <c r="AL25" s="663">
        <v>0.61506849315068501</v>
      </c>
      <c r="AM25" s="663">
        <v>0.61818593078489004</v>
      </c>
      <c r="AN25" s="663">
        <v>0.61114950472241403</v>
      </c>
      <c r="AO25" s="663">
        <v>0.620737972909855</v>
      </c>
      <c r="AP25" s="664">
        <v>0.61669741697417002</v>
      </c>
      <c r="AQ25" s="664">
        <v>0.61543810848400604</v>
      </c>
      <c r="AR25" s="665">
        <v>0.61465044142209502</v>
      </c>
      <c r="AS25" s="666">
        <v>0.61528822055137844</v>
      </c>
      <c r="AT25" s="692">
        <v>0.60005177323323844</v>
      </c>
      <c r="AU25" s="692">
        <v>0.59958506224066388</v>
      </c>
      <c r="AV25" s="692">
        <v>0.58712715855572994</v>
      </c>
      <c r="AW25" s="692">
        <v>0.58654613134804579</v>
      </c>
      <c r="AX25" s="692">
        <v>0.57793959007551243</v>
      </c>
      <c r="AY25" s="692">
        <v>0.58475725522104693</v>
      </c>
      <c r="AZ25" s="692">
        <v>0.59266202463845741</v>
      </c>
      <c r="BA25" s="692">
        <v>0.58496042216358834</v>
      </c>
      <c r="BB25" s="692">
        <v>0.577807486631016</v>
      </c>
      <c r="BC25" s="219">
        <v>0.57904659305144091</v>
      </c>
      <c r="BD25" s="1033">
        <v>0.59302949061662202</v>
      </c>
      <c r="BE25" s="666">
        <v>0.59577278731836192</v>
      </c>
      <c r="BF25" s="692">
        <v>0.58281712900619442</v>
      </c>
      <c r="BG25" s="692">
        <v>0.58075880758807585</v>
      </c>
      <c r="BH25" s="692">
        <v>0.5770059235325794</v>
      </c>
      <c r="BI25" s="692">
        <v>0.55930329001935308</v>
      </c>
      <c r="BJ25" s="692">
        <v>0.55310844717033736</v>
      </c>
      <c r="BK25" s="1197">
        <v>0.53407202216066485</v>
      </c>
      <c r="BL25" s="1197"/>
      <c r="BM25" s="1197"/>
      <c r="BN25" s="1197"/>
      <c r="BO25" s="1194"/>
      <c r="BP25" s="1375"/>
      <c r="BQ25" s="1433"/>
      <c r="BR25" s="1433"/>
      <c r="BS25" s="1433"/>
      <c r="BT25" s="1433"/>
      <c r="BU25" s="1433"/>
      <c r="BV25" s="1433"/>
      <c r="BW25" s="1433"/>
      <c r="BX25" s="1433"/>
      <c r="BY25" s="1433"/>
      <c r="BZ25" s="1433"/>
      <c r="CA25" s="1433"/>
      <c r="CB25" s="1433"/>
      <c r="CC25" s="1433"/>
      <c r="CD25" s="1433"/>
      <c r="CE25" s="1433"/>
      <c r="CF25" s="1433"/>
      <c r="CG25" s="1433"/>
      <c r="CH25" s="1433"/>
    </row>
    <row r="26" spans="1:86" x14ac:dyDescent="0.25">
      <c r="A26" s="585" t="s">
        <v>463</v>
      </c>
      <c r="B26" s="638" t="s">
        <v>487</v>
      </c>
      <c r="C26" s="1097" t="s">
        <v>487</v>
      </c>
      <c r="D26" s="1103">
        <f>SUM(U26:AF26)</f>
        <v>62597</v>
      </c>
      <c r="E26" s="685">
        <f>SUM(AG26:AR26)</f>
        <v>53385</v>
      </c>
      <c r="F26" s="685">
        <f>SUM(AS26:BD26)</f>
        <v>45394</v>
      </c>
      <c r="G26" s="1104">
        <f>SUM(BE26:BP26)</f>
        <v>25716</v>
      </c>
      <c r="H26" s="1176"/>
      <c r="I26" s="478"/>
      <c r="J26" s="181"/>
      <c r="K26" s="181"/>
      <c r="L26" s="181"/>
      <c r="M26" s="181"/>
      <c r="N26" s="181"/>
      <c r="O26" s="181"/>
      <c r="P26" s="182"/>
      <c r="Q26" s="182"/>
      <c r="R26" s="148"/>
      <c r="S26" s="148"/>
      <c r="T26" s="233"/>
      <c r="U26" s="790">
        <v>5433</v>
      </c>
      <c r="V26" s="653">
        <v>5417</v>
      </c>
      <c r="W26" s="653">
        <v>5384</v>
      </c>
      <c r="X26" s="653">
        <v>5420</v>
      </c>
      <c r="Y26" s="653">
        <v>5290</v>
      </c>
      <c r="Z26" s="653">
        <v>5224</v>
      </c>
      <c r="AA26" s="653">
        <v>5238</v>
      </c>
      <c r="AB26" s="653">
        <v>5213</v>
      </c>
      <c r="AC26" s="653">
        <v>5108</v>
      </c>
      <c r="AD26" s="614">
        <v>5084</v>
      </c>
      <c r="AE26" s="614">
        <v>4948</v>
      </c>
      <c r="AF26" s="667">
        <v>4838</v>
      </c>
      <c r="AG26" s="649">
        <v>4799</v>
      </c>
      <c r="AH26" s="653">
        <v>4691</v>
      </c>
      <c r="AI26" s="653">
        <v>4658</v>
      </c>
      <c r="AJ26" s="653">
        <v>4575</v>
      </c>
      <c r="AK26" s="653">
        <v>4397</v>
      </c>
      <c r="AL26" s="653">
        <v>4380</v>
      </c>
      <c r="AM26" s="653">
        <v>4421</v>
      </c>
      <c r="AN26" s="653">
        <v>4341</v>
      </c>
      <c r="AO26" s="653">
        <v>4282</v>
      </c>
      <c r="AP26" s="614">
        <v>4336</v>
      </c>
      <c r="AQ26" s="614">
        <v>4314</v>
      </c>
      <c r="AR26" s="667">
        <v>4191</v>
      </c>
      <c r="AS26" s="649">
        <v>3990</v>
      </c>
      <c r="AT26" s="116">
        <v>3863</v>
      </c>
      <c r="AU26" s="116">
        <v>3856</v>
      </c>
      <c r="AV26" s="116">
        <v>3822</v>
      </c>
      <c r="AW26" s="116">
        <v>3761</v>
      </c>
      <c r="AX26" s="116">
        <v>3708</v>
      </c>
      <c r="AY26" s="116">
        <v>3687</v>
      </c>
      <c r="AZ26" s="116">
        <v>3734</v>
      </c>
      <c r="BA26" s="116">
        <v>3790</v>
      </c>
      <c r="BB26" s="116">
        <v>3740</v>
      </c>
      <c r="BC26" s="738">
        <v>3713</v>
      </c>
      <c r="BD26" s="1095">
        <v>3730</v>
      </c>
      <c r="BE26" s="649">
        <v>3785</v>
      </c>
      <c r="BF26" s="116">
        <v>3713</v>
      </c>
      <c r="BG26" s="116">
        <v>3690</v>
      </c>
      <c r="BH26" s="116">
        <v>3714</v>
      </c>
      <c r="BI26" s="116">
        <v>3617</v>
      </c>
      <c r="BJ26" s="116">
        <v>3587</v>
      </c>
      <c r="BK26" s="1184">
        <v>3610</v>
      </c>
      <c r="BL26" s="1184"/>
      <c r="BM26" s="1184"/>
      <c r="BN26" s="1184"/>
      <c r="BO26" s="1264"/>
      <c r="BP26" s="1373"/>
      <c r="BQ26" s="1433"/>
      <c r="BR26" s="1433"/>
      <c r="BS26" s="1433"/>
      <c r="BT26" s="1433"/>
      <c r="BU26" s="1433"/>
      <c r="BV26" s="1433"/>
      <c r="BW26" s="1433"/>
      <c r="BX26" s="1433"/>
      <c r="BY26" s="1433"/>
      <c r="BZ26" s="1433"/>
      <c r="CA26" s="1433"/>
      <c r="CB26" s="1433"/>
      <c r="CC26" s="1433"/>
      <c r="CD26" s="1433"/>
      <c r="CE26" s="1433"/>
      <c r="CF26" s="1433"/>
      <c r="CG26" s="1433"/>
      <c r="CH26" s="1433"/>
    </row>
    <row r="27" spans="1:86" ht="15.75" thickBot="1" x14ac:dyDescent="0.3">
      <c r="A27" s="384" t="s">
        <v>745</v>
      </c>
      <c r="B27" s="660" t="s">
        <v>487</v>
      </c>
      <c r="C27" s="1098" t="s">
        <v>487</v>
      </c>
      <c r="D27" s="1105">
        <f>SUM(U27:AF27)</f>
        <v>38055</v>
      </c>
      <c r="E27" s="688">
        <f>SUM(AG27:AR27)</f>
        <v>32649</v>
      </c>
      <c r="F27" s="688">
        <f>SUM(AS27:BD27)</f>
        <v>26787</v>
      </c>
      <c r="G27" s="1106">
        <f>SUM(BE27:BP27)</f>
        <v>14640</v>
      </c>
      <c r="H27" s="1177"/>
      <c r="I27" s="684"/>
      <c r="J27" s="186"/>
      <c r="K27" s="186"/>
      <c r="L27" s="186"/>
      <c r="M27" s="186"/>
      <c r="N27" s="186"/>
      <c r="O27" s="186"/>
      <c r="P27" s="185"/>
      <c r="Q27" s="185"/>
      <c r="R27" s="662"/>
      <c r="S27" s="662"/>
      <c r="T27" s="246"/>
      <c r="U27" s="746">
        <v>3292</v>
      </c>
      <c r="V27" s="655">
        <v>3261</v>
      </c>
      <c r="W27" s="655">
        <v>3230</v>
      </c>
      <c r="X27" s="655">
        <v>3258</v>
      </c>
      <c r="Y27" s="655">
        <v>3239</v>
      </c>
      <c r="Z27" s="655">
        <v>3206</v>
      </c>
      <c r="AA27" s="655">
        <v>3230</v>
      </c>
      <c r="AB27" s="655">
        <v>3157</v>
      </c>
      <c r="AC27" s="655">
        <v>3093</v>
      </c>
      <c r="AD27" s="654">
        <v>3094</v>
      </c>
      <c r="AE27" s="654">
        <v>3034</v>
      </c>
      <c r="AF27" s="656">
        <v>2961</v>
      </c>
      <c r="AG27" s="661">
        <v>2897</v>
      </c>
      <c r="AH27" s="655">
        <v>2830</v>
      </c>
      <c r="AI27" s="655">
        <v>2817</v>
      </c>
      <c r="AJ27" s="655">
        <v>2789</v>
      </c>
      <c r="AK27" s="655">
        <v>2673</v>
      </c>
      <c r="AL27" s="655">
        <v>2694</v>
      </c>
      <c r="AM27" s="655">
        <v>2733</v>
      </c>
      <c r="AN27" s="655">
        <v>2653</v>
      </c>
      <c r="AO27" s="655">
        <v>2658</v>
      </c>
      <c r="AP27" s="654">
        <v>2674</v>
      </c>
      <c r="AQ27" s="654">
        <v>2655</v>
      </c>
      <c r="AR27" s="656">
        <v>2576</v>
      </c>
      <c r="AS27" s="661">
        <v>2455</v>
      </c>
      <c r="AT27" s="118">
        <v>2318</v>
      </c>
      <c r="AU27" s="118">
        <v>2312</v>
      </c>
      <c r="AV27" s="118">
        <v>2244</v>
      </c>
      <c r="AW27" s="118">
        <v>2206</v>
      </c>
      <c r="AX27" s="118">
        <v>2143</v>
      </c>
      <c r="AY27" s="118">
        <v>2156</v>
      </c>
      <c r="AZ27" s="118">
        <v>2213</v>
      </c>
      <c r="BA27" s="118">
        <v>2217</v>
      </c>
      <c r="BB27" s="118">
        <v>2161</v>
      </c>
      <c r="BC27" s="739">
        <v>2150</v>
      </c>
      <c r="BD27" s="1005">
        <v>2212</v>
      </c>
      <c r="BE27" s="661">
        <v>2255</v>
      </c>
      <c r="BF27" s="118">
        <v>2164</v>
      </c>
      <c r="BG27" s="118">
        <v>2143</v>
      </c>
      <c r="BH27" s="118">
        <v>2143</v>
      </c>
      <c r="BI27" s="118">
        <v>2023</v>
      </c>
      <c r="BJ27" s="118">
        <v>1984</v>
      </c>
      <c r="BK27" s="1182">
        <v>1928</v>
      </c>
      <c r="BL27" s="1182"/>
      <c r="BM27" s="1182"/>
      <c r="BN27" s="1182"/>
      <c r="BO27" s="1265"/>
      <c r="BP27" s="1376"/>
      <c r="BQ27" s="1433"/>
      <c r="BR27" s="1433"/>
      <c r="BS27" s="1433"/>
      <c r="BT27" s="1433"/>
      <c r="BU27" s="1433"/>
      <c r="BV27" s="1433"/>
      <c r="BW27" s="1433"/>
      <c r="BX27" s="1433"/>
      <c r="BY27" s="1433"/>
      <c r="BZ27" s="1433"/>
      <c r="CA27" s="1433"/>
      <c r="CB27" s="1433"/>
      <c r="CC27" s="1433"/>
      <c r="CD27" s="1433"/>
      <c r="CE27" s="1433"/>
      <c r="CF27" s="1433"/>
      <c r="CG27" s="1433"/>
      <c r="CH27" s="1433"/>
    </row>
    <row r="28" spans="1:86" ht="15.75" thickBot="1" x14ac:dyDescent="0.3">
      <c r="A28" s="1"/>
      <c r="BQ28" s="1433"/>
      <c r="BR28" s="1433"/>
      <c r="BS28" s="1433"/>
      <c r="BT28" s="1433"/>
      <c r="BU28" s="1433"/>
      <c r="BV28" s="1433"/>
      <c r="BW28" s="1433"/>
      <c r="BX28" s="1433"/>
      <c r="BY28" s="1433"/>
      <c r="BZ28" s="1433"/>
      <c r="CA28" s="1433"/>
      <c r="CB28" s="1433"/>
      <c r="CC28" s="1433"/>
      <c r="CD28" s="1433"/>
      <c r="CE28" s="1433"/>
      <c r="CF28" s="1433"/>
      <c r="CG28" s="1433"/>
      <c r="CH28" s="1433"/>
    </row>
    <row r="29" spans="1:86" ht="52.5" thickBot="1" x14ac:dyDescent="0.3">
      <c r="A29" s="771" t="s">
        <v>704</v>
      </c>
      <c r="B29" s="142" t="s">
        <v>4</v>
      </c>
      <c r="C29" s="490" t="s">
        <v>7</v>
      </c>
      <c r="D29" s="1107" t="s">
        <v>737</v>
      </c>
      <c r="E29" s="26" t="s">
        <v>738</v>
      </c>
      <c r="F29" s="26" t="s">
        <v>743</v>
      </c>
      <c r="G29" s="490" t="s">
        <v>740</v>
      </c>
      <c r="H29" s="457" t="s">
        <v>734</v>
      </c>
      <c r="I29" s="453" t="s">
        <v>43</v>
      </c>
      <c r="J29" s="143" t="s">
        <v>32</v>
      </c>
      <c r="K29" s="143" t="s">
        <v>33</v>
      </c>
      <c r="L29" s="143" t="s">
        <v>34</v>
      </c>
      <c r="M29" s="143" t="s">
        <v>35</v>
      </c>
      <c r="N29" s="143" t="s">
        <v>36</v>
      </c>
      <c r="O29" s="143" t="s">
        <v>37</v>
      </c>
      <c r="P29" s="143" t="s">
        <v>38</v>
      </c>
      <c r="Q29" s="143" t="s">
        <v>39</v>
      </c>
      <c r="R29" s="143" t="s">
        <v>40</v>
      </c>
      <c r="S29" s="143" t="s">
        <v>41</v>
      </c>
      <c r="T29" s="144" t="s">
        <v>42</v>
      </c>
      <c r="U29" s="319" t="s">
        <v>43</v>
      </c>
      <c r="V29" s="143" t="s">
        <v>32</v>
      </c>
      <c r="W29" s="143" t="s">
        <v>33</v>
      </c>
      <c r="X29" s="143" t="s">
        <v>34</v>
      </c>
      <c r="Y29" s="143" t="s">
        <v>35</v>
      </c>
      <c r="Z29" s="143" t="s">
        <v>36</v>
      </c>
      <c r="AA29" s="143" t="s">
        <v>37</v>
      </c>
      <c r="AB29" s="143" t="s">
        <v>38</v>
      </c>
      <c r="AC29" s="143" t="s">
        <v>39</v>
      </c>
      <c r="AD29" s="143" t="s">
        <v>40</v>
      </c>
      <c r="AE29" s="143" t="s">
        <v>41</v>
      </c>
      <c r="AF29" s="144" t="s">
        <v>42</v>
      </c>
      <c r="AG29" s="453" t="s">
        <v>401</v>
      </c>
      <c r="AH29" s="143" t="s">
        <v>402</v>
      </c>
      <c r="AI29" s="143" t="s">
        <v>403</v>
      </c>
      <c r="AJ29" s="143" t="s">
        <v>404</v>
      </c>
      <c r="AK29" s="143" t="s">
        <v>405</v>
      </c>
      <c r="AL29" s="143" t="s">
        <v>406</v>
      </c>
      <c r="AM29" s="143" t="s">
        <v>407</v>
      </c>
      <c r="AN29" s="143" t="s">
        <v>408</v>
      </c>
      <c r="AO29" s="143" t="s">
        <v>412</v>
      </c>
      <c r="AP29" s="143" t="s">
        <v>409</v>
      </c>
      <c r="AQ29" s="143" t="s">
        <v>410</v>
      </c>
      <c r="AR29" s="144" t="s">
        <v>411</v>
      </c>
      <c r="AS29" s="319" t="s">
        <v>475</v>
      </c>
      <c r="AT29" s="143" t="s">
        <v>476</v>
      </c>
      <c r="AU29" s="143" t="s">
        <v>477</v>
      </c>
      <c r="AV29" s="143" t="s">
        <v>478</v>
      </c>
      <c r="AW29" s="143" t="s">
        <v>485</v>
      </c>
      <c r="AX29" s="143" t="s">
        <v>486</v>
      </c>
      <c r="AY29" s="143" t="s">
        <v>479</v>
      </c>
      <c r="AZ29" s="143" t="s">
        <v>480</v>
      </c>
      <c r="BA29" s="143" t="s">
        <v>481</v>
      </c>
      <c r="BB29" s="143" t="s">
        <v>482</v>
      </c>
      <c r="BC29" s="143" t="s">
        <v>483</v>
      </c>
      <c r="BD29" s="144" t="s">
        <v>484</v>
      </c>
      <c r="BE29" s="319" t="s">
        <v>512</v>
      </c>
      <c r="BF29" s="143" t="s">
        <v>513</v>
      </c>
      <c r="BG29" s="143" t="s">
        <v>514</v>
      </c>
      <c r="BH29" s="143" t="s">
        <v>515</v>
      </c>
      <c r="BI29" s="143" t="s">
        <v>516</v>
      </c>
      <c r="BJ29" s="143" t="s">
        <v>517</v>
      </c>
      <c r="BK29" s="143" t="s">
        <v>518</v>
      </c>
      <c r="BL29" s="143" t="s">
        <v>762</v>
      </c>
      <c r="BM29" s="143" t="s">
        <v>761</v>
      </c>
      <c r="BN29" s="143" t="s">
        <v>764</v>
      </c>
      <c r="BO29" s="143" t="s">
        <v>767</v>
      </c>
      <c r="BP29" s="144" t="s">
        <v>773</v>
      </c>
      <c r="BQ29" s="1433"/>
      <c r="BR29" s="1433"/>
      <c r="BS29" s="1433"/>
      <c r="BT29" s="1433"/>
      <c r="BU29" s="1433"/>
      <c r="BV29" s="1433"/>
      <c r="BW29" s="1433"/>
      <c r="BX29" s="1433"/>
      <c r="BY29" s="1433"/>
      <c r="BZ29" s="1433"/>
      <c r="CA29" s="1433"/>
      <c r="CB29" s="1433"/>
      <c r="CC29" s="1433"/>
      <c r="CD29" s="1433"/>
      <c r="CE29" s="1433"/>
      <c r="CF29" s="1433"/>
      <c r="CG29" s="1433"/>
      <c r="CH29" s="1433"/>
    </row>
    <row r="30" spans="1:86" x14ac:dyDescent="0.25">
      <c r="A30" s="681" t="s">
        <v>721</v>
      </c>
      <c r="B30" s="670" t="s">
        <v>487</v>
      </c>
      <c r="C30" s="789" t="s">
        <v>487</v>
      </c>
      <c r="D30" s="1108">
        <f>D32/D31</f>
        <v>0.47332015810276679</v>
      </c>
      <c r="E30" s="687">
        <f>E32/E31</f>
        <v>0.46318311676343193</v>
      </c>
      <c r="F30" s="1136">
        <f>F32/F31</f>
        <v>0.4338346242832713</v>
      </c>
      <c r="G30" s="671">
        <f>G32/G31</f>
        <v>0.3882819342645093</v>
      </c>
      <c r="H30" s="1179"/>
      <c r="I30" s="672"/>
      <c r="J30" s="673"/>
      <c r="K30" s="673"/>
      <c r="L30" s="673"/>
      <c r="M30" s="673"/>
      <c r="N30" s="673"/>
      <c r="O30" s="673"/>
      <c r="P30" s="674"/>
      <c r="Q30" s="674"/>
      <c r="R30" s="675"/>
      <c r="S30" s="675"/>
      <c r="T30" s="676"/>
      <c r="U30" s="674">
        <v>0.499</v>
      </c>
      <c r="V30" s="677">
        <v>0.49921548117154801</v>
      </c>
      <c r="W30" s="677">
        <v>0.48793774319066102</v>
      </c>
      <c r="X30" s="677">
        <v>0.48434670116429501</v>
      </c>
      <c r="Y30" s="677">
        <v>0.463347164591978</v>
      </c>
      <c r="Z30" s="677">
        <v>0.46158160403813803</v>
      </c>
      <c r="AA30" s="677">
        <v>0.45366528354080199</v>
      </c>
      <c r="AB30" s="677">
        <v>0.45938603640315101</v>
      </c>
      <c r="AC30" s="677">
        <v>0.46276739777958298</v>
      </c>
      <c r="AD30" s="678">
        <v>0.47041420118343202</v>
      </c>
      <c r="AE30" s="678">
        <v>0.46310219994430502</v>
      </c>
      <c r="AF30" s="679">
        <v>0.47106986899563302</v>
      </c>
      <c r="AG30" s="680">
        <v>0.47318268445412498</v>
      </c>
      <c r="AH30" s="677">
        <v>0.48087876322213202</v>
      </c>
      <c r="AI30" s="677">
        <v>0.47708894878706198</v>
      </c>
      <c r="AJ30" s="677">
        <v>0.47894456289978699</v>
      </c>
      <c r="AK30" s="677">
        <v>0.45542904748680901</v>
      </c>
      <c r="AL30" s="677">
        <v>0.45018346034434098</v>
      </c>
      <c r="AM30" s="677">
        <v>0.45798553144129101</v>
      </c>
      <c r="AN30" s="677">
        <v>0.46183310533515698</v>
      </c>
      <c r="AO30" s="677">
        <v>0.46128318584070799</v>
      </c>
      <c r="AP30" s="678">
        <v>0.46513558384061998</v>
      </c>
      <c r="AQ30" s="678">
        <v>0.44871794871794901</v>
      </c>
      <c r="AR30" s="679">
        <v>0.44447665990142071</v>
      </c>
      <c r="AS30" s="680">
        <v>0.45459770114942527</v>
      </c>
      <c r="AT30" s="747">
        <v>0.4471139759742162</v>
      </c>
      <c r="AU30" s="747">
        <v>0.44802342606149342</v>
      </c>
      <c r="AV30" s="747">
        <v>0.44739168877099911</v>
      </c>
      <c r="AW30" s="747">
        <v>0.44731311918342842</v>
      </c>
      <c r="AX30" s="747">
        <v>0.44105070250458156</v>
      </c>
      <c r="AY30" s="747">
        <v>0.43554746739460115</v>
      </c>
      <c r="AZ30" s="747">
        <v>0.43191489361702129</v>
      </c>
      <c r="BA30" s="747">
        <v>0.42420461634435436</v>
      </c>
      <c r="BB30" s="747">
        <v>0.42438271604938271</v>
      </c>
      <c r="BC30" s="951">
        <v>0.40679012345679011</v>
      </c>
      <c r="BD30" s="1113">
        <v>0.39277864992150707</v>
      </c>
      <c r="BE30" s="680">
        <v>0.39483870967741935</v>
      </c>
      <c r="BF30" s="747">
        <v>0.38953488372093026</v>
      </c>
      <c r="BG30" s="747">
        <v>0.39106683804627251</v>
      </c>
      <c r="BH30" s="747">
        <v>0.39477873288761539</v>
      </c>
      <c r="BI30" s="747">
        <v>0.38020833333333331</v>
      </c>
      <c r="BJ30" s="747">
        <v>0.38499025341130605</v>
      </c>
      <c r="BK30" s="1198">
        <v>0.38235294117647056</v>
      </c>
      <c r="BL30" s="1198"/>
      <c r="BM30" s="1198"/>
      <c r="BN30" s="1198"/>
      <c r="BO30" s="1298"/>
      <c r="BP30" s="1377"/>
      <c r="BQ30" s="1433"/>
      <c r="BR30" s="1433"/>
      <c r="BS30" s="1433"/>
      <c r="BT30" s="1433"/>
      <c r="BU30" s="1433"/>
      <c r="BV30" s="1433"/>
      <c r="BW30" s="1433"/>
      <c r="BX30" s="1433"/>
      <c r="BY30" s="1433"/>
      <c r="BZ30" s="1433"/>
      <c r="CA30" s="1433"/>
      <c r="CB30" s="1433"/>
      <c r="CC30" s="1433"/>
      <c r="CD30" s="1433"/>
      <c r="CE30" s="1433"/>
      <c r="CF30" s="1433"/>
      <c r="CG30" s="1433"/>
      <c r="CH30" s="1433"/>
    </row>
    <row r="31" spans="1:86" x14ac:dyDescent="0.25">
      <c r="A31" s="585" t="s">
        <v>464</v>
      </c>
      <c r="B31" s="638" t="s">
        <v>487</v>
      </c>
      <c r="C31" s="1097" t="s">
        <v>487</v>
      </c>
      <c r="D31" s="1103">
        <f>SUM(U31:AF31)</f>
        <v>44528</v>
      </c>
      <c r="E31" s="685">
        <f>SUM(AG31:AR31)</f>
        <v>43404</v>
      </c>
      <c r="F31" s="1125">
        <f>SUM(AS31:BD31)</f>
        <v>39764</v>
      </c>
      <c r="G31" s="669">
        <f>SUM(BE31:BP31)</f>
        <v>21693</v>
      </c>
      <c r="H31" s="1176"/>
      <c r="I31" s="478"/>
      <c r="J31" s="181"/>
      <c r="K31" s="181"/>
      <c r="L31" s="181"/>
      <c r="M31" s="181"/>
      <c r="N31" s="181"/>
      <c r="O31" s="181"/>
      <c r="P31" s="182"/>
      <c r="Q31" s="182"/>
      <c r="R31" s="148"/>
      <c r="S31" s="148"/>
      <c r="T31" s="233"/>
      <c r="U31" s="790">
        <v>3841</v>
      </c>
      <c r="V31" s="653">
        <v>3824</v>
      </c>
      <c r="W31" s="653">
        <v>3855</v>
      </c>
      <c r="X31" s="653">
        <v>3865</v>
      </c>
      <c r="Y31" s="653">
        <v>3615</v>
      </c>
      <c r="Z31" s="653">
        <v>3566</v>
      </c>
      <c r="AA31" s="653">
        <v>3615</v>
      </c>
      <c r="AB31" s="653">
        <v>3681</v>
      </c>
      <c r="AC31" s="653">
        <v>3693</v>
      </c>
      <c r="AD31" s="614">
        <v>3718</v>
      </c>
      <c r="AE31" s="614">
        <v>3591</v>
      </c>
      <c r="AF31" s="667">
        <v>3664</v>
      </c>
      <c r="AG31" s="649">
        <v>3673</v>
      </c>
      <c r="AH31" s="653">
        <v>3687</v>
      </c>
      <c r="AI31" s="653">
        <v>3710</v>
      </c>
      <c r="AJ31" s="653">
        <v>3752</v>
      </c>
      <c r="AK31" s="653">
        <v>3601</v>
      </c>
      <c r="AL31" s="653">
        <v>3543</v>
      </c>
      <c r="AM31" s="653">
        <v>3594</v>
      </c>
      <c r="AN31" s="653">
        <v>3655</v>
      </c>
      <c r="AO31" s="653">
        <v>3616</v>
      </c>
      <c r="AP31" s="614">
        <v>3614</v>
      </c>
      <c r="AQ31" s="614">
        <v>3510</v>
      </c>
      <c r="AR31" s="667">
        <v>3449</v>
      </c>
      <c r="AS31" s="649">
        <v>3480</v>
      </c>
      <c r="AT31" s="116">
        <v>3413</v>
      </c>
      <c r="AU31" s="116">
        <v>3415</v>
      </c>
      <c r="AV31" s="116">
        <v>3393</v>
      </c>
      <c r="AW31" s="116">
        <v>3331</v>
      </c>
      <c r="AX31" s="116">
        <v>3274</v>
      </c>
      <c r="AY31" s="116">
        <v>3297</v>
      </c>
      <c r="AZ31" s="116">
        <v>3290</v>
      </c>
      <c r="BA31" s="116">
        <v>3206</v>
      </c>
      <c r="BB31" s="116">
        <v>3240</v>
      </c>
      <c r="BC31" s="738">
        <v>3240</v>
      </c>
      <c r="BD31" s="1095">
        <v>3185</v>
      </c>
      <c r="BE31" s="649">
        <v>3100</v>
      </c>
      <c r="BF31" s="116">
        <v>3096</v>
      </c>
      <c r="BG31" s="116">
        <v>3112</v>
      </c>
      <c r="BH31" s="116">
        <v>3141</v>
      </c>
      <c r="BI31" s="116">
        <v>3072</v>
      </c>
      <c r="BJ31" s="116">
        <v>3078</v>
      </c>
      <c r="BK31" s="1184">
        <v>3094</v>
      </c>
      <c r="BL31" s="1184"/>
      <c r="BM31" s="1184"/>
      <c r="BN31" s="1184"/>
      <c r="BO31" s="1264"/>
      <c r="BP31" s="1373"/>
      <c r="BQ31" s="1433"/>
      <c r="BR31" s="1433"/>
      <c r="BS31" s="1433"/>
      <c r="BT31" s="1433"/>
      <c r="BU31" s="1433"/>
      <c r="BV31" s="1433"/>
      <c r="BW31" s="1433"/>
      <c r="BX31" s="1433"/>
      <c r="BY31" s="1433"/>
      <c r="BZ31" s="1433"/>
      <c r="CA31" s="1433"/>
      <c r="CB31" s="1433"/>
      <c r="CC31" s="1433"/>
      <c r="CD31" s="1433"/>
      <c r="CE31" s="1433"/>
      <c r="CF31" s="1433"/>
      <c r="CG31" s="1433"/>
      <c r="CH31" s="1433"/>
    </row>
    <row r="32" spans="1:86" ht="15.75" thickBot="1" x14ac:dyDescent="0.3">
      <c r="A32" s="384" t="s">
        <v>702</v>
      </c>
      <c r="B32" s="660" t="s">
        <v>487</v>
      </c>
      <c r="C32" s="1098" t="s">
        <v>487</v>
      </c>
      <c r="D32" s="1105">
        <f>SUM(U32:AF32)</f>
        <v>21076</v>
      </c>
      <c r="E32" s="688">
        <f>SUM(AG32:AR32)</f>
        <v>20104</v>
      </c>
      <c r="F32" s="1135">
        <f>SUM(AS32:BD32)</f>
        <v>17251</v>
      </c>
      <c r="G32" s="683">
        <f>SUM(BE32:BP32)</f>
        <v>8423</v>
      </c>
      <c r="H32" s="1177"/>
      <c r="I32" s="684"/>
      <c r="J32" s="186"/>
      <c r="K32" s="186"/>
      <c r="L32" s="186"/>
      <c r="M32" s="186"/>
      <c r="N32" s="186"/>
      <c r="O32" s="186"/>
      <c r="P32" s="185"/>
      <c r="Q32" s="185"/>
      <c r="R32" s="662"/>
      <c r="S32" s="662"/>
      <c r="T32" s="246"/>
      <c r="U32" s="746">
        <v>1915</v>
      </c>
      <c r="V32" s="655">
        <v>1909</v>
      </c>
      <c r="W32" s="655">
        <v>1881</v>
      </c>
      <c r="X32" s="655">
        <v>1872</v>
      </c>
      <c r="Y32" s="655">
        <v>1675</v>
      </c>
      <c r="Z32" s="655">
        <v>1646</v>
      </c>
      <c r="AA32" s="655">
        <v>1640</v>
      </c>
      <c r="AB32" s="655">
        <v>1691</v>
      </c>
      <c r="AC32" s="655">
        <v>1709</v>
      </c>
      <c r="AD32" s="654">
        <v>1749</v>
      </c>
      <c r="AE32" s="654">
        <v>1663</v>
      </c>
      <c r="AF32" s="656">
        <v>1726</v>
      </c>
      <c r="AG32" s="661">
        <v>1738</v>
      </c>
      <c r="AH32" s="655">
        <v>1773</v>
      </c>
      <c r="AI32" s="655">
        <v>1770</v>
      </c>
      <c r="AJ32" s="655">
        <v>1797</v>
      </c>
      <c r="AK32" s="655">
        <v>1640</v>
      </c>
      <c r="AL32" s="655">
        <v>1595</v>
      </c>
      <c r="AM32" s="655">
        <v>1646</v>
      </c>
      <c r="AN32" s="655">
        <v>1688</v>
      </c>
      <c r="AO32" s="655">
        <v>1668</v>
      </c>
      <c r="AP32" s="654">
        <v>1681</v>
      </c>
      <c r="AQ32" s="654">
        <v>1575</v>
      </c>
      <c r="AR32" s="656">
        <v>1533</v>
      </c>
      <c r="AS32" s="661">
        <v>1582</v>
      </c>
      <c r="AT32" s="118">
        <v>1526</v>
      </c>
      <c r="AU32" s="118">
        <v>1530</v>
      </c>
      <c r="AV32" s="118">
        <v>1518</v>
      </c>
      <c r="AW32" s="118">
        <v>1490</v>
      </c>
      <c r="AX32" s="118">
        <v>1444</v>
      </c>
      <c r="AY32" s="118">
        <v>1436</v>
      </c>
      <c r="AZ32" s="118">
        <v>1421</v>
      </c>
      <c r="BA32" s="118">
        <v>1360</v>
      </c>
      <c r="BB32" s="118">
        <v>1375</v>
      </c>
      <c r="BC32" s="739">
        <v>1318</v>
      </c>
      <c r="BD32" s="1005">
        <v>1251</v>
      </c>
      <c r="BE32" s="661">
        <v>1224</v>
      </c>
      <c r="BF32" s="118">
        <v>1206</v>
      </c>
      <c r="BG32" s="118">
        <v>1217</v>
      </c>
      <c r="BH32" s="118">
        <v>1240</v>
      </c>
      <c r="BI32" s="118">
        <v>1168</v>
      </c>
      <c r="BJ32" s="118">
        <v>1185</v>
      </c>
      <c r="BK32" s="1182">
        <v>1183</v>
      </c>
      <c r="BL32" s="1182"/>
      <c r="BM32" s="1182"/>
      <c r="BN32" s="1182"/>
      <c r="BO32" s="1265"/>
      <c r="BP32" s="1376"/>
      <c r="BQ32" s="1433"/>
      <c r="BR32" s="1433"/>
      <c r="BS32" s="1433"/>
      <c r="BT32" s="1433"/>
      <c r="BU32" s="1433"/>
      <c r="BV32" s="1433"/>
      <c r="BW32" s="1433"/>
      <c r="BX32" s="1433"/>
      <c r="BY32" s="1433"/>
      <c r="BZ32" s="1433"/>
      <c r="CA32" s="1433"/>
      <c r="CB32" s="1433"/>
      <c r="CC32" s="1433"/>
      <c r="CD32" s="1433"/>
      <c r="CE32" s="1433"/>
      <c r="CF32" s="1433"/>
      <c r="CG32" s="1433"/>
      <c r="CH32" s="1433"/>
    </row>
    <row r="33" spans="1:86" x14ac:dyDescent="0.25">
      <c r="AY33" s="8"/>
      <c r="BK33" s="8"/>
      <c r="BQ33" s="1433"/>
      <c r="BR33" s="1433"/>
      <c r="BS33" s="1433"/>
      <c r="BT33" s="1433"/>
      <c r="BU33" s="1433"/>
      <c r="BV33" s="1433"/>
      <c r="BW33" s="1433"/>
      <c r="BX33" s="1433"/>
      <c r="BY33" s="1433"/>
      <c r="BZ33" s="1433"/>
      <c r="CA33" s="1433"/>
      <c r="CB33" s="1433"/>
      <c r="CC33" s="1433"/>
      <c r="CD33" s="1433"/>
      <c r="CE33" s="1433"/>
      <c r="CF33" s="1433"/>
      <c r="CG33" s="1433"/>
      <c r="CH33" s="1433"/>
    </row>
    <row r="34" spans="1:86" ht="16.5" thickBot="1" x14ac:dyDescent="0.3">
      <c r="A34" s="1388" t="s">
        <v>587</v>
      </c>
      <c r="B34" s="1388"/>
      <c r="C34" s="1388"/>
      <c r="D34" s="1389"/>
      <c r="E34" s="1389"/>
      <c r="F34" s="1389"/>
      <c r="G34" s="1389"/>
      <c r="H34" s="1388"/>
      <c r="I34" s="1388"/>
      <c r="J34" s="1388"/>
      <c r="K34" s="1388"/>
      <c r="L34" s="1388"/>
      <c r="M34" s="1388"/>
      <c r="N34" s="1388"/>
      <c r="O34" s="1388"/>
      <c r="P34" s="1388"/>
      <c r="Q34" s="1388"/>
      <c r="R34" s="1388"/>
      <c r="S34" s="1388"/>
      <c r="T34" s="1388"/>
      <c r="U34" s="1388"/>
      <c r="V34" s="1388"/>
      <c r="W34" s="1388"/>
      <c r="X34" s="1388"/>
      <c r="Y34" s="1388"/>
      <c r="Z34" s="1388"/>
      <c r="AA34" s="1388"/>
      <c r="AB34" s="1388"/>
      <c r="AC34" s="1388"/>
      <c r="AD34" s="1388"/>
      <c r="AE34" s="1388"/>
      <c r="AF34" s="1388"/>
      <c r="AG34" s="1388"/>
      <c r="AH34" s="1388"/>
      <c r="AI34" s="1388"/>
      <c r="AJ34" s="1388"/>
      <c r="AK34" s="1388"/>
      <c r="AL34" s="1388"/>
      <c r="AM34" s="1388"/>
      <c r="AN34" s="1388"/>
      <c r="AO34" s="1388"/>
      <c r="AP34" s="1388"/>
      <c r="AQ34" s="1388"/>
      <c r="AR34" s="1388"/>
      <c r="AS34" s="1388"/>
      <c r="AT34" s="1388"/>
      <c r="AU34" s="1388"/>
      <c r="AV34" s="1388"/>
      <c r="AW34" s="1388"/>
      <c r="AX34" s="1388"/>
      <c r="AY34" s="1388"/>
      <c r="AZ34" s="1388"/>
      <c r="BA34" s="1388"/>
      <c r="BB34" s="1388"/>
      <c r="BC34" s="1388"/>
      <c r="BD34" s="1388"/>
      <c r="BE34" s="1388"/>
      <c r="BF34" s="1388"/>
      <c r="BG34" s="1388"/>
      <c r="BH34" s="1388"/>
      <c r="BI34" s="1388"/>
      <c r="BJ34" s="1388"/>
      <c r="BK34" s="1388"/>
      <c r="BL34" s="1388"/>
      <c r="BM34" s="1388"/>
      <c r="BN34" s="1388"/>
      <c r="BO34" s="1388"/>
      <c r="BP34" s="1388"/>
      <c r="BQ34" s="1433"/>
      <c r="BR34" s="1433"/>
      <c r="BS34" s="1433"/>
      <c r="BT34" s="1433"/>
      <c r="BU34" s="1433"/>
      <c r="BV34" s="1433"/>
      <c r="BW34" s="1433"/>
      <c r="BX34" s="1433"/>
      <c r="BY34" s="1433"/>
      <c r="BZ34" s="1433"/>
      <c r="CA34" s="1433"/>
      <c r="CB34" s="1433"/>
      <c r="CC34" s="1433"/>
      <c r="CD34" s="1433"/>
      <c r="CE34" s="1433"/>
      <c r="CF34" s="1433"/>
      <c r="CG34" s="1433"/>
      <c r="CH34" s="1433"/>
    </row>
    <row r="35" spans="1:86" ht="39.75" thickBot="1" x14ac:dyDescent="0.3">
      <c r="A35" s="771" t="s">
        <v>705</v>
      </c>
      <c r="B35" s="142" t="s">
        <v>4</v>
      </c>
      <c r="C35" s="490" t="s">
        <v>7</v>
      </c>
      <c r="D35" s="1107" t="s">
        <v>737</v>
      </c>
      <c r="E35" s="26" t="s">
        <v>738</v>
      </c>
      <c r="F35" s="26" t="s">
        <v>743</v>
      </c>
      <c r="G35" s="705" t="s">
        <v>741</v>
      </c>
      <c r="H35" s="457" t="s">
        <v>734</v>
      </c>
      <c r="I35" s="497" t="s">
        <v>43</v>
      </c>
      <c r="J35" s="140" t="s">
        <v>32</v>
      </c>
      <c r="K35" s="140" t="s">
        <v>33</v>
      </c>
      <c r="L35" s="140" t="s">
        <v>34</v>
      </c>
      <c r="M35" s="140" t="s">
        <v>35</v>
      </c>
      <c r="N35" s="140" t="s">
        <v>36</v>
      </c>
      <c r="O35" s="140" t="s">
        <v>37</v>
      </c>
      <c r="P35" s="140" t="s">
        <v>38</v>
      </c>
      <c r="Q35" s="140" t="s">
        <v>39</v>
      </c>
      <c r="R35" s="140" t="s">
        <v>40</v>
      </c>
      <c r="S35" s="140" t="s">
        <v>41</v>
      </c>
      <c r="T35" s="141" t="s">
        <v>42</v>
      </c>
      <c r="U35" s="140" t="s">
        <v>401</v>
      </c>
      <c r="V35" s="140" t="s">
        <v>402</v>
      </c>
      <c r="W35" s="140" t="s">
        <v>403</v>
      </c>
      <c r="X35" s="140" t="s">
        <v>404</v>
      </c>
      <c r="Y35" s="140" t="s">
        <v>405</v>
      </c>
      <c r="Z35" s="140" t="s">
        <v>406</v>
      </c>
      <c r="AA35" s="140" t="s">
        <v>407</v>
      </c>
      <c r="AB35" s="140" t="s">
        <v>408</v>
      </c>
      <c r="AC35" s="140" t="s">
        <v>412</v>
      </c>
      <c r="AD35" s="140" t="s">
        <v>409</v>
      </c>
      <c r="AE35" s="140" t="s">
        <v>410</v>
      </c>
      <c r="AF35" s="141" t="s">
        <v>411</v>
      </c>
      <c r="AG35" s="325" t="s">
        <v>475</v>
      </c>
      <c r="AH35" s="140" t="s">
        <v>476</v>
      </c>
      <c r="AI35" s="140" t="s">
        <v>477</v>
      </c>
      <c r="AJ35" s="140" t="s">
        <v>478</v>
      </c>
      <c r="AK35" s="140" t="s">
        <v>485</v>
      </c>
      <c r="AL35" s="140" t="s">
        <v>486</v>
      </c>
      <c r="AM35" s="140" t="s">
        <v>479</v>
      </c>
      <c r="AN35" s="140" t="s">
        <v>480</v>
      </c>
      <c r="AO35" s="140" t="s">
        <v>481</v>
      </c>
      <c r="AP35" s="140" t="s">
        <v>482</v>
      </c>
      <c r="AQ35" s="140" t="s">
        <v>483</v>
      </c>
      <c r="AR35" s="141" t="s">
        <v>484</v>
      </c>
      <c r="AS35" s="325" t="s">
        <v>512</v>
      </c>
      <c r="AT35" s="140" t="s">
        <v>513</v>
      </c>
      <c r="AU35" s="140" t="s">
        <v>514</v>
      </c>
      <c r="AV35" s="140" t="s">
        <v>515</v>
      </c>
      <c r="AW35" s="140" t="s">
        <v>516</v>
      </c>
      <c r="AX35" s="140" t="s">
        <v>517</v>
      </c>
      <c r="AY35" s="140" t="s">
        <v>518</v>
      </c>
      <c r="AZ35" s="140" t="s">
        <v>519</v>
      </c>
      <c r="BA35" s="140" t="s">
        <v>520</v>
      </c>
      <c r="BB35" s="140" t="s">
        <v>521</v>
      </c>
      <c r="BC35" s="140" t="s">
        <v>522</v>
      </c>
      <c r="BD35" s="141" t="s">
        <v>523</v>
      </c>
      <c r="BE35" s="325" t="s">
        <v>722</v>
      </c>
      <c r="BF35" s="140" t="s">
        <v>723</v>
      </c>
      <c r="BG35" s="140" t="s">
        <v>724</v>
      </c>
      <c r="BH35" s="140" t="s">
        <v>725</v>
      </c>
      <c r="BI35" s="140" t="s">
        <v>726</v>
      </c>
      <c r="BJ35" s="140" t="s">
        <v>727</v>
      </c>
      <c r="BK35" s="140" t="s">
        <v>757</v>
      </c>
      <c r="BL35" s="143" t="s">
        <v>762</v>
      </c>
      <c r="BM35" s="143" t="s">
        <v>761</v>
      </c>
      <c r="BN35" s="140" t="s">
        <v>765</v>
      </c>
      <c r="BO35" s="143" t="s">
        <v>767</v>
      </c>
      <c r="BP35" s="141" t="s">
        <v>772</v>
      </c>
      <c r="BQ35" s="1433"/>
      <c r="BR35" s="1433"/>
      <c r="BS35" s="1433"/>
      <c r="BT35" s="1433"/>
      <c r="BU35" s="1433"/>
      <c r="BV35" s="1433"/>
      <c r="BW35" s="1433"/>
      <c r="BX35" s="1433"/>
      <c r="BY35" s="1433"/>
      <c r="BZ35" s="1433"/>
      <c r="CA35" s="1433"/>
      <c r="CB35" s="1433"/>
      <c r="CC35" s="1433"/>
      <c r="CD35" s="1433"/>
      <c r="CE35" s="1433"/>
      <c r="CF35" s="1433"/>
      <c r="CG35" s="1433"/>
      <c r="CH35" s="1433"/>
    </row>
    <row r="36" spans="1:86" x14ac:dyDescent="0.25">
      <c r="A36" s="952" t="s">
        <v>465</v>
      </c>
      <c r="B36" s="670" t="s">
        <v>487</v>
      </c>
      <c r="C36" s="789" t="s">
        <v>487</v>
      </c>
      <c r="D36" s="1109" t="s">
        <v>487</v>
      </c>
      <c r="E36" s="1086">
        <f>E38/(E37/1000)</f>
        <v>2.9728382329538401</v>
      </c>
      <c r="F36" s="1086">
        <f>F38/(F37/1000)</f>
        <v>2.862443152065802</v>
      </c>
      <c r="G36" s="1140">
        <f>G38/(G37/1000)</f>
        <v>3.1293365569353488</v>
      </c>
      <c r="H36" s="1137">
        <f>H38/(H37/1000)</f>
        <v>2.7801098922690763</v>
      </c>
      <c r="I36" s="477"/>
      <c r="J36" s="183"/>
      <c r="K36" s="183"/>
      <c r="L36" s="183"/>
      <c r="M36" s="183"/>
      <c r="N36" s="183"/>
      <c r="O36" s="183"/>
      <c r="P36" s="184"/>
      <c r="Q36" s="184"/>
      <c r="R36" s="175"/>
      <c r="S36" s="175"/>
      <c r="T36" s="232"/>
      <c r="U36" s="689">
        <v>3.1</v>
      </c>
      <c r="V36" s="689">
        <v>3.1685224668685001</v>
      </c>
      <c r="W36" s="689">
        <v>2.9379879273072498</v>
      </c>
      <c r="X36" s="689">
        <v>3.0015216627928401</v>
      </c>
      <c r="Y36" s="689">
        <v>2.82903153479907</v>
      </c>
      <c r="Z36" s="689">
        <v>2.7962341737907201</v>
      </c>
      <c r="AA36" s="689">
        <v>2.7685347726220702</v>
      </c>
      <c r="AB36" s="689">
        <v>3.0607603267391901</v>
      </c>
      <c r="AC36" s="689">
        <v>3.0690919979040299</v>
      </c>
      <c r="AD36" s="690">
        <v>2.9252502281053299</v>
      </c>
      <c r="AE36" s="690">
        <v>2.8886548750522598</v>
      </c>
      <c r="AF36" s="691">
        <v>3.154265023587</v>
      </c>
      <c r="AG36" s="648">
        <v>3.0224890574913599</v>
      </c>
      <c r="AH36" s="689">
        <v>3.2188443654013601</v>
      </c>
      <c r="AI36" s="689">
        <v>2.9923902288709101</v>
      </c>
      <c r="AJ36" s="689">
        <v>2.9211226988005699</v>
      </c>
      <c r="AK36" s="689">
        <v>2.6864268826789699</v>
      </c>
      <c r="AL36" s="689">
        <v>2.5594053974114899</v>
      </c>
      <c r="AM36" s="689">
        <v>2.8849448529852202</v>
      </c>
      <c r="AN36" s="689">
        <v>2.7124655022270598</v>
      </c>
      <c r="AO36" s="689">
        <v>2.7604311304475799</v>
      </c>
      <c r="AP36" s="690">
        <v>2.4713602220571902</v>
      </c>
      <c r="AQ36" s="690">
        <v>2.7873100357167901</v>
      </c>
      <c r="AR36" s="691">
        <v>3.2825820178897218</v>
      </c>
      <c r="AS36" s="648">
        <v>3.3714008018466775</v>
      </c>
      <c r="AT36" s="745">
        <v>3.6272617355704981</v>
      </c>
      <c r="AU36" s="745">
        <v>2.971871726616631</v>
      </c>
      <c r="AV36" s="745">
        <v>3.1654529336136754</v>
      </c>
      <c r="AW36" s="745">
        <v>3.2112976464033705</v>
      </c>
      <c r="AX36" s="745">
        <v>2.9625192177638833</v>
      </c>
      <c r="AY36" s="745">
        <v>3.1298318826476788</v>
      </c>
      <c r="AZ36" s="745">
        <v>3.1554554457174357</v>
      </c>
      <c r="BA36" s="745">
        <v>3.2453887462059305</v>
      </c>
      <c r="BB36" s="745">
        <v>3.138455465942704</v>
      </c>
      <c r="BC36" s="953">
        <v>2.5670053622925084</v>
      </c>
      <c r="BD36" s="1094">
        <v>3.0069081539420952</v>
      </c>
      <c r="BE36" s="648">
        <v>3.2</v>
      </c>
      <c r="BF36" s="745">
        <v>3.4</v>
      </c>
      <c r="BG36" s="745">
        <v>3.2</v>
      </c>
      <c r="BH36" s="745">
        <v>3.1</v>
      </c>
      <c r="BI36" s="745">
        <v>2.6</v>
      </c>
      <c r="BJ36" s="745">
        <v>2.6</v>
      </c>
      <c r="BK36" s="1195">
        <v>1.5</v>
      </c>
      <c r="BL36" s="1195"/>
      <c r="BM36" s="1195"/>
      <c r="BN36" s="1195"/>
      <c r="BO36" s="1299"/>
      <c r="BP36" s="1372"/>
      <c r="BQ36" s="1433"/>
      <c r="BR36" s="1433"/>
      <c r="BS36" s="1433"/>
      <c r="BT36" s="1433"/>
      <c r="BU36" s="1433"/>
      <c r="BV36" s="1433"/>
      <c r="BW36" s="1433"/>
      <c r="BX36" s="1433"/>
      <c r="BY36" s="1433"/>
      <c r="BZ36" s="1433"/>
      <c r="CA36" s="1433"/>
      <c r="CB36" s="1433"/>
      <c r="CC36" s="1433"/>
      <c r="CD36" s="1433"/>
      <c r="CE36" s="1433"/>
      <c r="CF36" s="1433"/>
      <c r="CG36" s="1433"/>
      <c r="CH36" s="1433"/>
    </row>
    <row r="37" spans="1:86" x14ac:dyDescent="0.25">
      <c r="A37" s="585" t="s">
        <v>629</v>
      </c>
      <c r="B37" s="638" t="s">
        <v>487</v>
      </c>
      <c r="C37" s="1097" t="s">
        <v>487</v>
      </c>
      <c r="D37" s="1101" t="s">
        <v>487</v>
      </c>
      <c r="E37" s="668">
        <f>SUM(U37:AF37)</f>
        <v>5492058</v>
      </c>
      <c r="F37" s="668">
        <f>SUM(AG37:AR37)</f>
        <v>5032065</v>
      </c>
      <c r="G37" s="1090">
        <f>SUM(AS37:BD37)</f>
        <v>5060178</v>
      </c>
      <c r="H37" s="1138">
        <f>SUM(BE37:BP37)</f>
        <v>3002759</v>
      </c>
      <c r="I37" s="478"/>
      <c r="J37" s="181"/>
      <c r="K37" s="181"/>
      <c r="L37" s="181"/>
      <c r="M37" s="181"/>
      <c r="N37" s="181"/>
      <c r="O37" s="181"/>
      <c r="P37" s="182"/>
      <c r="Q37" s="182"/>
      <c r="R37" s="148"/>
      <c r="S37" s="148"/>
      <c r="T37" s="233"/>
      <c r="U37" s="790">
        <v>502203</v>
      </c>
      <c r="V37" s="653">
        <v>489187</v>
      </c>
      <c r="W37" s="653">
        <v>467667</v>
      </c>
      <c r="X37" s="653">
        <v>478424</v>
      </c>
      <c r="Y37" s="653">
        <v>454926</v>
      </c>
      <c r="Z37" s="653">
        <v>462050</v>
      </c>
      <c r="AA37" s="653">
        <v>458004</v>
      </c>
      <c r="AB37" s="653">
        <v>413296</v>
      </c>
      <c r="AC37" s="653">
        <v>454206</v>
      </c>
      <c r="AD37" s="614">
        <v>436202</v>
      </c>
      <c r="AE37" s="614">
        <v>447267</v>
      </c>
      <c r="AF37" s="667">
        <v>428626</v>
      </c>
      <c r="AG37" s="649">
        <v>437057</v>
      </c>
      <c r="AH37" s="653">
        <v>431832</v>
      </c>
      <c r="AI37" s="653">
        <v>415387</v>
      </c>
      <c r="AJ37" s="653">
        <v>429287</v>
      </c>
      <c r="AK37" s="653">
        <v>412816</v>
      </c>
      <c r="AL37" s="653">
        <v>419238</v>
      </c>
      <c r="AM37" s="653">
        <v>417339</v>
      </c>
      <c r="AN37" s="653">
        <v>380097</v>
      </c>
      <c r="AO37" s="653">
        <v>421311</v>
      </c>
      <c r="AP37" s="614">
        <v>410705</v>
      </c>
      <c r="AQ37" s="614">
        <v>428370</v>
      </c>
      <c r="AR37" s="667">
        <v>428626</v>
      </c>
      <c r="AS37" s="649">
        <v>428012</v>
      </c>
      <c r="AT37" s="116">
        <v>424287</v>
      </c>
      <c r="AU37" s="116">
        <v>416236</v>
      </c>
      <c r="AV37" s="116">
        <v>430902</v>
      </c>
      <c r="AW37" s="116">
        <v>418211</v>
      </c>
      <c r="AX37" s="116">
        <v>427339</v>
      </c>
      <c r="AY37" s="116">
        <v>427499</v>
      </c>
      <c r="AZ37" s="116">
        <v>400893</v>
      </c>
      <c r="BA37" s="116">
        <v>428300</v>
      </c>
      <c r="BB37" s="116">
        <v>415491</v>
      </c>
      <c r="BC37" s="738">
        <v>429294</v>
      </c>
      <c r="BD37" s="1095">
        <v>413714</v>
      </c>
      <c r="BE37" s="649">
        <v>427188</v>
      </c>
      <c r="BF37" s="116">
        <v>423769</v>
      </c>
      <c r="BG37" s="116">
        <v>416038</v>
      </c>
      <c r="BH37" s="116">
        <v>434724</v>
      </c>
      <c r="BI37" s="116">
        <v>422499</v>
      </c>
      <c r="BJ37" s="116">
        <v>438148</v>
      </c>
      <c r="BK37" s="1184">
        <v>440393</v>
      </c>
      <c r="BL37" s="1184"/>
      <c r="BM37" s="1184"/>
      <c r="BN37" s="1184"/>
      <c r="BO37" s="1264"/>
      <c r="BP37" s="1373"/>
      <c r="BQ37" s="1433"/>
      <c r="BR37" s="1433"/>
      <c r="BS37" s="1433"/>
      <c r="BT37" s="1433"/>
      <c r="BU37" s="1433"/>
      <c r="BV37" s="1433"/>
      <c r="BW37" s="1433"/>
      <c r="BX37" s="1433"/>
      <c r="BY37" s="1433"/>
      <c r="BZ37" s="1433"/>
      <c r="CA37" s="1433"/>
      <c r="CB37" s="1433"/>
      <c r="CC37" s="1433"/>
      <c r="CD37" s="1433"/>
      <c r="CE37" s="1433"/>
      <c r="CF37" s="1433"/>
      <c r="CG37" s="1433"/>
      <c r="CH37" s="1433"/>
    </row>
    <row r="38" spans="1:86" ht="15.75" thickBot="1" x14ac:dyDescent="0.3">
      <c r="A38" s="384" t="s">
        <v>466</v>
      </c>
      <c r="B38" s="660" t="s">
        <v>487</v>
      </c>
      <c r="C38" s="1098" t="s">
        <v>487</v>
      </c>
      <c r="D38" s="1102" t="s">
        <v>487</v>
      </c>
      <c r="E38" s="682">
        <f>SUM(U38:AF38)</f>
        <v>16327</v>
      </c>
      <c r="F38" s="682">
        <f>SUM(AG38:AR38)</f>
        <v>14404</v>
      </c>
      <c r="G38" s="1093">
        <f>SUM(AS38:BD38)</f>
        <v>15835</v>
      </c>
      <c r="H38" s="1139">
        <f>SUM(BE38:BP38)</f>
        <v>8348</v>
      </c>
      <c r="I38" s="684"/>
      <c r="J38" s="186"/>
      <c r="K38" s="186"/>
      <c r="L38" s="186"/>
      <c r="M38" s="186"/>
      <c r="N38" s="186"/>
      <c r="O38" s="186"/>
      <c r="P38" s="185"/>
      <c r="Q38" s="185"/>
      <c r="R38" s="662"/>
      <c r="S38" s="662"/>
      <c r="T38" s="246"/>
      <c r="U38" s="746">
        <v>1541</v>
      </c>
      <c r="V38" s="655">
        <v>1550</v>
      </c>
      <c r="W38" s="655">
        <v>1374</v>
      </c>
      <c r="X38" s="655">
        <v>1436</v>
      </c>
      <c r="Y38" s="655">
        <v>1287</v>
      </c>
      <c r="Z38" s="655">
        <v>1292</v>
      </c>
      <c r="AA38" s="655">
        <v>1268</v>
      </c>
      <c r="AB38" s="655">
        <v>1265</v>
      </c>
      <c r="AC38" s="655">
        <v>1394</v>
      </c>
      <c r="AD38" s="654">
        <v>1276</v>
      </c>
      <c r="AE38" s="654">
        <v>1292</v>
      </c>
      <c r="AF38" s="656">
        <v>1352</v>
      </c>
      <c r="AG38" s="661">
        <v>1321</v>
      </c>
      <c r="AH38" s="655">
        <v>1390</v>
      </c>
      <c r="AI38" s="655">
        <v>1243</v>
      </c>
      <c r="AJ38" s="655">
        <v>1254</v>
      </c>
      <c r="AK38" s="655">
        <v>1109</v>
      </c>
      <c r="AL38" s="655">
        <v>1073</v>
      </c>
      <c r="AM38" s="655">
        <v>1204</v>
      </c>
      <c r="AN38" s="655">
        <v>1031</v>
      </c>
      <c r="AO38" s="655">
        <v>1163</v>
      </c>
      <c r="AP38" s="654">
        <v>1015</v>
      </c>
      <c r="AQ38" s="654">
        <v>1194</v>
      </c>
      <c r="AR38" s="656">
        <v>1407</v>
      </c>
      <c r="AS38" s="661">
        <v>1443</v>
      </c>
      <c r="AT38" s="118">
        <v>1539</v>
      </c>
      <c r="AU38" s="118">
        <v>1237</v>
      </c>
      <c r="AV38" s="118">
        <v>1364</v>
      </c>
      <c r="AW38" s="118">
        <v>1343</v>
      </c>
      <c r="AX38" s="118">
        <v>1266</v>
      </c>
      <c r="AY38" s="118">
        <v>1338</v>
      </c>
      <c r="AZ38" s="118">
        <v>1265</v>
      </c>
      <c r="BA38" s="118">
        <v>1390</v>
      </c>
      <c r="BB38" s="118">
        <v>1304</v>
      </c>
      <c r="BC38" s="739">
        <v>1102</v>
      </c>
      <c r="BD38" s="1005">
        <v>1244</v>
      </c>
      <c r="BE38" s="661">
        <v>1375</v>
      </c>
      <c r="BF38" s="118">
        <v>1432</v>
      </c>
      <c r="BG38" s="118">
        <v>1315</v>
      </c>
      <c r="BH38" s="118">
        <v>1331</v>
      </c>
      <c r="BI38" s="118">
        <v>1111</v>
      </c>
      <c r="BJ38" s="118">
        <v>1118</v>
      </c>
      <c r="BK38" s="1182">
        <v>666</v>
      </c>
      <c r="BL38" s="1182"/>
      <c r="BM38" s="1182"/>
      <c r="BN38" s="1182"/>
      <c r="BO38" s="1265"/>
      <c r="BP38" s="1376"/>
      <c r="BQ38" s="1433"/>
      <c r="BR38" s="1433"/>
      <c r="BS38" s="1433"/>
      <c r="BT38" s="1433"/>
      <c r="BU38" s="1433"/>
      <c r="BV38" s="1433"/>
      <c r="BW38" s="1433"/>
      <c r="BX38" s="1433"/>
      <c r="BY38" s="1433"/>
      <c r="BZ38" s="1433"/>
      <c r="CA38" s="1433"/>
      <c r="CB38" s="1433"/>
      <c r="CC38" s="1433"/>
      <c r="CD38" s="1433"/>
      <c r="CE38" s="1433"/>
      <c r="CF38" s="1433"/>
      <c r="CG38" s="1433"/>
      <c r="CH38" s="1433"/>
    </row>
    <row r="39" spans="1:86" x14ac:dyDescent="0.25">
      <c r="BQ39" s="1433"/>
      <c r="BR39" s="1433"/>
      <c r="BS39" s="1433"/>
      <c r="BT39" s="1433"/>
      <c r="BU39" s="1433"/>
      <c r="BV39" s="1433"/>
      <c r="BW39" s="1433"/>
      <c r="BX39" s="1433"/>
      <c r="BY39" s="1433"/>
      <c r="BZ39" s="1433"/>
      <c r="CA39" s="1433"/>
      <c r="CB39" s="1433"/>
      <c r="CC39" s="1433"/>
      <c r="CD39" s="1433"/>
      <c r="CE39" s="1433"/>
      <c r="CF39" s="1433"/>
      <c r="CG39" s="1433"/>
      <c r="CH39" s="1433"/>
    </row>
    <row r="40" spans="1:86" ht="16.5" thickBot="1" x14ac:dyDescent="0.3">
      <c r="A40" s="1388" t="s">
        <v>582</v>
      </c>
      <c r="B40" s="1388"/>
      <c r="C40" s="1388"/>
      <c r="D40" s="1389"/>
      <c r="E40" s="1389"/>
      <c r="F40" s="1389"/>
      <c r="G40" s="1389"/>
      <c r="H40" s="1388"/>
      <c r="I40" s="1388"/>
      <c r="J40" s="1388"/>
      <c r="K40" s="1388"/>
      <c r="L40" s="1388"/>
      <c r="M40" s="1388"/>
      <c r="N40" s="1388"/>
      <c r="O40" s="1388"/>
      <c r="P40" s="1388"/>
      <c r="Q40" s="1388"/>
      <c r="R40" s="1388"/>
      <c r="S40" s="1388"/>
      <c r="T40" s="1388"/>
      <c r="U40" s="1388"/>
      <c r="V40" s="1388"/>
      <c r="W40" s="1388"/>
      <c r="X40" s="1388"/>
      <c r="Y40" s="1388"/>
      <c r="Z40" s="1388"/>
      <c r="AA40" s="1388"/>
      <c r="AB40" s="1388"/>
      <c r="AC40" s="1388"/>
      <c r="AD40" s="1388"/>
      <c r="AE40" s="1388"/>
      <c r="AF40" s="1388"/>
      <c r="AG40" s="1388"/>
      <c r="AH40" s="1388"/>
      <c r="AI40" s="1388"/>
      <c r="AJ40" s="1388"/>
      <c r="AK40" s="1388"/>
      <c r="AL40" s="1388"/>
      <c r="AM40" s="1388"/>
      <c r="AN40" s="1388"/>
      <c r="AO40" s="1388"/>
      <c r="AP40" s="1388"/>
      <c r="AQ40" s="1388"/>
      <c r="AR40" s="1388"/>
      <c r="AS40" s="1388"/>
      <c r="AT40" s="1388"/>
      <c r="AU40" s="1388"/>
      <c r="AV40" s="1388"/>
      <c r="AW40" s="1388"/>
      <c r="AX40" s="1388"/>
      <c r="AY40" s="1388"/>
      <c r="AZ40" s="1388"/>
      <c r="BA40" s="1388"/>
      <c r="BB40" s="1388"/>
      <c r="BC40" s="1388"/>
      <c r="BD40" s="1388"/>
      <c r="BE40" s="1388"/>
      <c r="BF40" s="1388"/>
      <c r="BG40" s="1388"/>
      <c r="BH40" s="1388"/>
      <c r="BI40" s="1388"/>
      <c r="BJ40" s="1388"/>
      <c r="BK40" s="1388"/>
      <c r="BL40" s="1388"/>
      <c r="BM40" s="1388"/>
      <c r="BN40" s="1388"/>
      <c r="BO40" s="1388"/>
      <c r="BP40" s="1388"/>
      <c r="BQ40" s="1433"/>
      <c r="BR40" s="1433"/>
      <c r="BS40" s="1433"/>
      <c r="BT40" s="1433"/>
      <c r="BU40" s="1433"/>
      <c r="BV40" s="1433"/>
      <c r="BW40" s="1433"/>
      <c r="BX40" s="1433"/>
      <c r="BY40" s="1433"/>
      <c r="BZ40" s="1433"/>
      <c r="CA40" s="1433"/>
      <c r="CB40" s="1433"/>
      <c r="CC40" s="1433"/>
      <c r="CD40" s="1433"/>
      <c r="CE40" s="1433"/>
      <c r="CF40" s="1433"/>
      <c r="CG40" s="1433"/>
      <c r="CH40" s="1433"/>
    </row>
    <row r="41" spans="1:86" ht="27" thickBot="1" x14ac:dyDescent="0.3">
      <c r="A41" s="771" t="s">
        <v>632</v>
      </c>
      <c r="B41" s="142" t="s">
        <v>4</v>
      </c>
      <c r="C41" s="490" t="s">
        <v>7</v>
      </c>
      <c r="D41" s="1107" t="s">
        <v>737</v>
      </c>
      <c r="E41" s="26" t="s">
        <v>738</v>
      </c>
      <c r="F41" s="26" t="s">
        <v>743</v>
      </c>
      <c r="G41" s="705" t="s">
        <v>741</v>
      </c>
      <c r="H41" s="457" t="s">
        <v>734</v>
      </c>
      <c r="I41" s="497" t="s">
        <v>43</v>
      </c>
      <c r="J41" s="140" t="s">
        <v>32</v>
      </c>
      <c r="K41" s="140" t="s">
        <v>33</v>
      </c>
      <c r="L41" s="140" t="s">
        <v>34</v>
      </c>
      <c r="M41" s="140" t="s">
        <v>35</v>
      </c>
      <c r="N41" s="140" t="s">
        <v>36</v>
      </c>
      <c r="O41" s="140" t="s">
        <v>37</v>
      </c>
      <c r="P41" s="140" t="s">
        <v>38</v>
      </c>
      <c r="Q41" s="140" t="s">
        <v>39</v>
      </c>
      <c r="R41" s="140" t="s">
        <v>40</v>
      </c>
      <c r="S41" s="140" t="s">
        <v>41</v>
      </c>
      <c r="T41" s="141" t="s">
        <v>42</v>
      </c>
      <c r="U41" s="325" t="s">
        <v>401</v>
      </c>
      <c r="V41" s="140" t="s">
        <v>402</v>
      </c>
      <c r="W41" s="140" t="s">
        <v>403</v>
      </c>
      <c r="X41" s="140" t="s">
        <v>404</v>
      </c>
      <c r="Y41" s="140" t="s">
        <v>405</v>
      </c>
      <c r="Z41" s="140" t="s">
        <v>406</v>
      </c>
      <c r="AA41" s="140" t="s">
        <v>407</v>
      </c>
      <c r="AB41" s="140" t="s">
        <v>408</v>
      </c>
      <c r="AC41" s="140" t="s">
        <v>412</v>
      </c>
      <c r="AD41" s="140" t="s">
        <v>409</v>
      </c>
      <c r="AE41" s="140" t="s">
        <v>410</v>
      </c>
      <c r="AF41" s="141" t="s">
        <v>411</v>
      </c>
      <c r="AG41" s="325" t="s">
        <v>475</v>
      </c>
      <c r="AH41" s="140" t="s">
        <v>476</v>
      </c>
      <c r="AI41" s="140" t="s">
        <v>477</v>
      </c>
      <c r="AJ41" s="140" t="s">
        <v>478</v>
      </c>
      <c r="AK41" s="140" t="s">
        <v>485</v>
      </c>
      <c r="AL41" s="140" t="s">
        <v>486</v>
      </c>
      <c r="AM41" s="140" t="s">
        <v>479</v>
      </c>
      <c r="AN41" s="140" t="s">
        <v>480</v>
      </c>
      <c r="AO41" s="140" t="s">
        <v>481</v>
      </c>
      <c r="AP41" s="140" t="s">
        <v>482</v>
      </c>
      <c r="AQ41" s="140" t="s">
        <v>483</v>
      </c>
      <c r="AR41" s="141" t="s">
        <v>484</v>
      </c>
      <c r="AS41" s="325" t="s">
        <v>512</v>
      </c>
      <c r="AT41" s="140" t="s">
        <v>513</v>
      </c>
      <c r="AU41" s="140" t="s">
        <v>514</v>
      </c>
      <c r="AV41" s="140" t="s">
        <v>515</v>
      </c>
      <c r="AW41" s="140" t="s">
        <v>516</v>
      </c>
      <c r="AX41" s="140" t="s">
        <v>517</v>
      </c>
      <c r="AY41" s="140" t="s">
        <v>518</v>
      </c>
      <c r="AZ41" s="140" t="s">
        <v>519</v>
      </c>
      <c r="BA41" s="140" t="s">
        <v>520</v>
      </c>
      <c r="BB41" s="140" t="s">
        <v>521</v>
      </c>
      <c r="BC41" s="140" t="s">
        <v>522</v>
      </c>
      <c r="BD41" s="141" t="s">
        <v>523</v>
      </c>
      <c r="BE41" s="325" t="s">
        <v>722</v>
      </c>
      <c r="BF41" s="140" t="s">
        <v>723</v>
      </c>
      <c r="BG41" s="140" t="s">
        <v>724</v>
      </c>
      <c r="BH41" s="140" t="s">
        <v>725</v>
      </c>
      <c r="BI41" s="140" t="s">
        <v>726</v>
      </c>
      <c r="BJ41" s="140" t="s">
        <v>727</v>
      </c>
      <c r="BK41" s="140" t="s">
        <v>757</v>
      </c>
      <c r="BL41" s="140" t="s">
        <v>756</v>
      </c>
      <c r="BM41" s="140" t="s">
        <v>759</v>
      </c>
      <c r="BN41" s="140" t="s">
        <v>765</v>
      </c>
      <c r="BO41" s="143" t="s">
        <v>767</v>
      </c>
      <c r="BP41" s="141" t="s">
        <v>772</v>
      </c>
      <c r="BQ41" s="1433"/>
      <c r="BR41" s="1433"/>
      <c r="BS41" s="1433"/>
      <c r="BT41" s="1433"/>
      <c r="BU41" s="1433"/>
      <c r="BV41" s="1433"/>
      <c r="BW41" s="1433"/>
      <c r="BX41" s="1433"/>
      <c r="BY41" s="1433"/>
      <c r="BZ41" s="1433"/>
      <c r="CA41" s="1433"/>
      <c r="CB41" s="1433"/>
      <c r="CC41" s="1433"/>
      <c r="CD41" s="1433"/>
      <c r="CE41" s="1433"/>
      <c r="CF41" s="1433"/>
      <c r="CG41" s="1433"/>
      <c r="CH41" s="1433"/>
    </row>
    <row r="42" spans="1:86" x14ac:dyDescent="0.25">
      <c r="A42" s="681" t="s">
        <v>584</v>
      </c>
      <c r="B42" s="670" t="s">
        <v>487</v>
      </c>
      <c r="C42" s="789" t="s">
        <v>487</v>
      </c>
      <c r="D42" s="1109" t="s">
        <v>487</v>
      </c>
      <c r="E42" s="25">
        <f>E44/E43</f>
        <v>0.24666805497709288</v>
      </c>
      <c r="F42" s="25">
        <f>F44/F43</f>
        <v>0.24387458471760798</v>
      </c>
      <c r="G42" s="1134">
        <f>G44/G43</f>
        <v>0.26802847415660785</v>
      </c>
      <c r="H42" s="1141">
        <f>H44/H43</f>
        <v>0.2617159336697909</v>
      </c>
      <c r="I42" s="477"/>
      <c r="J42" s="183"/>
      <c r="K42" s="183"/>
      <c r="L42" s="183"/>
      <c r="M42" s="183"/>
      <c r="N42" s="183"/>
      <c r="O42" s="183"/>
      <c r="P42" s="184"/>
      <c r="Q42" s="184"/>
      <c r="R42" s="175"/>
      <c r="S42" s="175"/>
      <c r="T42" s="232"/>
      <c r="U42" s="698">
        <v>0.26493108728943338</v>
      </c>
      <c r="V42" s="692">
        <f>V44/V43</f>
        <v>0.23745819397993312</v>
      </c>
      <c r="W42" s="692">
        <f t="shared" ref="W42:AP42" si="0">W44/W43</f>
        <v>0.22085889570552147</v>
      </c>
      <c r="X42" s="692">
        <f t="shared" si="0"/>
        <v>0.29259259259259257</v>
      </c>
      <c r="Y42" s="692">
        <f t="shared" si="0"/>
        <v>0.27317073170731709</v>
      </c>
      <c r="Z42" s="692">
        <f t="shared" si="0"/>
        <v>0.27506775067750677</v>
      </c>
      <c r="AA42" s="692">
        <f t="shared" si="0"/>
        <v>0.22055427251732102</v>
      </c>
      <c r="AB42" s="692">
        <f t="shared" si="0"/>
        <v>0.24187256176853056</v>
      </c>
      <c r="AC42" s="692">
        <f t="shared" si="0"/>
        <v>0.24019607843137256</v>
      </c>
      <c r="AD42" s="692">
        <f t="shared" si="0"/>
        <v>0.27427184466019416</v>
      </c>
      <c r="AE42" s="692">
        <f t="shared" si="0"/>
        <v>0.20435308343409916</v>
      </c>
      <c r="AF42" s="699">
        <f t="shared" si="0"/>
        <v>0.2223667100130039</v>
      </c>
      <c r="AG42" s="698">
        <f t="shared" si="0"/>
        <v>0.21560846560846561</v>
      </c>
      <c r="AH42" s="692">
        <f t="shared" si="0"/>
        <v>0.24423963133640553</v>
      </c>
      <c r="AI42" s="692">
        <f t="shared" si="0"/>
        <v>0.22643979057591623</v>
      </c>
      <c r="AJ42" s="692">
        <f t="shared" si="0"/>
        <v>0.22389791183294663</v>
      </c>
      <c r="AK42" s="692">
        <f t="shared" si="0"/>
        <v>0.21408450704225351</v>
      </c>
      <c r="AL42" s="692">
        <f t="shared" si="0"/>
        <v>0.22335766423357664</v>
      </c>
      <c r="AM42" s="692">
        <f t="shared" si="0"/>
        <v>0.26417525773195877</v>
      </c>
      <c r="AN42" s="692">
        <f t="shared" si="0"/>
        <v>0.29138166894664841</v>
      </c>
      <c r="AO42" s="692">
        <f t="shared" si="0"/>
        <v>0.25483503981797495</v>
      </c>
      <c r="AP42" s="692">
        <f t="shared" si="0"/>
        <v>0.24361948955916474</v>
      </c>
      <c r="AQ42" s="692">
        <v>0.27151639344262296</v>
      </c>
      <c r="AR42" s="699">
        <v>0.24377457404980341</v>
      </c>
      <c r="AS42" s="698">
        <v>0.25</v>
      </c>
      <c r="AT42" s="692">
        <v>0.28920187793427232</v>
      </c>
      <c r="AU42" s="692">
        <v>0.26455026455026454</v>
      </c>
      <c r="AV42" s="692">
        <v>0.26955475330926593</v>
      </c>
      <c r="AW42" s="692">
        <v>0.32295719844357978</v>
      </c>
      <c r="AX42" s="692">
        <v>0.25763612217795484</v>
      </c>
      <c r="AY42" s="219">
        <v>0.28925619834710742</v>
      </c>
      <c r="AZ42" s="692">
        <v>0.2572178477690289</v>
      </c>
      <c r="BA42" s="692">
        <v>0.27294685990338163</v>
      </c>
      <c r="BB42" s="692">
        <v>0.29598893499308437</v>
      </c>
      <c r="BC42" s="692">
        <v>0.21643835616438356</v>
      </c>
      <c r="BD42" s="1110">
        <v>0.21649484536082475</v>
      </c>
      <c r="BE42" s="698">
        <v>0.26953125</v>
      </c>
      <c r="BF42" s="692">
        <v>0.26348547717842324</v>
      </c>
      <c r="BG42" s="692">
        <v>0.27731092436974791</v>
      </c>
      <c r="BH42" s="692">
        <v>0.28225806451612906</v>
      </c>
      <c r="BI42" s="692">
        <v>0.26092715231788077</v>
      </c>
      <c r="BJ42" s="692">
        <v>0.26019690576652604</v>
      </c>
      <c r="BK42" s="1194">
        <v>0.18867924528301888</v>
      </c>
      <c r="BL42" s="1197"/>
      <c r="BM42" s="1197"/>
      <c r="BN42" s="1300"/>
      <c r="BO42" s="1197"/>
      <c r="BP42" s="1378"/>
      <c r="BQ42" s="1433"/>
      <c r="BR42" s="1433"/>
      <c r="BS42" s="1433"/>
      <c r="BT42" s="1433"/>
      <c r="BU42" s="1433"/>
      <c r="BV42" s="1433"/>
      <c r="BW42" s="1433"/>
      <c r="BX42" s="1433"/>
      <c r="BY42" s="1433"/>
      <c r="BZ42" s="1433"/>
      <c r="CA42" s="1433"/>
      <c r="CB42" s="1433"/>
      <c r="CC42" s="1433"/>
      <c r="CD42" s="1433"/>
      <c r="CE42" s="1433"/>
      <c r="CF42" s="1433"/>
      <c r="CG42" s="1433"/>
      <c r="CH42" s="1433"/>
    </row>
    <row r="43" spans="1:86" x14ac:dyDescent="0.25">
      <c r="A43" s="585" t="s">
        <v>467</v>
      </c>
      <c r="B43" s="638" t="s">
        <v>487</v>
      </c>
      <c r="C43" s="1097" t="s">
        <v>487</v>
      </c>
      <c r="D43" s="1101" t="s">
        <v>487</v>
      </c>
      <c r="E43" s="738">
        <f>SUM(U43:AF43)</f>
        <v>9604</v>
      </c>
      <c r="F43" s="614">
        <f>SUM(AG43:AR43)</f>
        <v>9632</v>
      </c>
      <c r="G43" s="1128">
        <f>SUM(AS43:BD43)</f>
        <v>9693</v>
      </c>
      <c r="H43" s="800">
        <f>SUM(BE43:BP43)</f>
        <v>5548</v>
      </c>
      <c r="I43" s="478"/>
      <c r="J43" s="181"/>
      <c r="K43" s="181"/>
      <c r="L43" s="181"/>
      <c r="M43" s="181"/>
      <c r="N43" s="181"/>
      <c r="O43" s="181"/>
      <c r="P43" s="182"/>
      <c r="Q43" s="182"/>
      <c r="R43" s="148"/>
      <c r="S43" s="148"/>
      <c r="T43" s="233"/>
      <c r="U43" s="723">
        <v>653</v>
      </c>
      <c r="V43" s="612">
        <v>897</v>
      </c>
      <c r="W43" s="612">
        <v>815</v>
      </c>
      <c r="X43" s="612">
        <v>810</v>
      </c>
      <c r="Y43" s="612">
        <v>820</v>
      </c>
      <c r="Z43" s="612">
        <v>738</v>
      </c>
      <c r="AA43" s="612">
        <v>866</v>
      </c>
      <c r="AB43" s="612">
        <v>769</v>
      </c>
      <c r="AC43" s="612">
        <v>816</v>
      </c>
      <c r="AD43" s="158">
        <v>824</v>
      </c>
      <c r="AE43" s="158">
        <v>827</v>
      </c>
      <c r="AF43" s="693">
        <v>769</v>
      </c>
      <c r="AG43" s="694">
        <v>756</v>
      </c>
      <c r="AH43" s="612">
        <v>868</v>
      </c>
      <c r="AI43" s="612">
        <v>764</v>
      </c>
      <c r="AJ43" s="612">
        <v>862</v>
      </c>
      <c r="AK43" s="612">
        <v>710</v>
      </c>
      <c r="AL43" s="612">
        <v>685</v>
      </c>
      <c r="AM43" s="612">
        <v>776</v>
      </c>
      <c r="AN43" s="612">
        <v>731</v>
      </c>
      <c r="AO43" s="612">
        <v>879</v>
      </c>
      <c r="AP43" s="158">
        <v>862</v>
      </c>
      <c r="AQ43" s="158">
        <v>976</v>
      </c>
      <c r="AR43" s="693">
        <v>763</v>
      </c>
      <c r="AS43" s="694">
        <v>844</v>
      </c>
      <c r="AT43" s="116">
        <v>1065</v>
      </c>
      <c r="AU43" s="116">
        <v>756</v>
      </c>
      <c r="AV43" s="116">
        <v>831</v>
      </c>
      <c r="AW43" s="116">
        <v>771</v>
      </c>
      <c r="AX43" s="116">
        <v>753</v>
      </c>
      <c r="AY43" s="116">
        <v>847</v>
      </c>
      <c r="AZ43" s="116">
        <v>761</v>
      </c>
      <c r="BA43" s="116">
        <v>829</v>
      </c>
      <c r="BB43" s="116">
        <v>725</v>
      </c>
      <c r="BC43" s="948">
        <v>735</v>
      </c>
      <c r="BD43" s="1095">
        <v>776</v>
      </c>
      <c r="BE43" s="694">
        <v>768</v>
      </c>
      <c r="BF43" s="116">
        <v>964</v>
      </c>
      <c r="BG43" s="116">
        <v>952</v>
      </c>
      <c r="BH43" s="116">
        <v>868</v>
      </c>
      <c r="BI43" s="116">
        <v>755</v>
      </c>
      <c r="BJ43" s="116">
        <v>711</v>
      </c>
      <c r="BK43" s="1184">
        <v>530</v>
      </c>
      <c r="BL43" s="1184"/>
      <c r="BM43" s="1184"/>
      <c r="BN43" s="1184"/>
      <c r="BO43" s="1301"/>
      <c r="BP43" s="1373"/>
      <c r="BQ43" s="1433"/>
      <c r="BR43" s="1433"/>
      <c r="BS43" s="1433"/>
      <c r="BT43" s="1433"/>
      <c r="BU43" s="1433"/>
      <c r="BV43" s="1433"/>
      <c r="BW43" s="1433"/>
      <c r="BX43" s="1433"/>
      <c r="BY43" s="1433"/>
      <c r="BZ43" s="1433"/>
      <c r="CA43" s="1433"/>
      <c r="CB43" s="1433"/>
      <c r="CC43" s="1433"/>
      <c r="CD43" s="1433"/>
      <c r="CE43" s="1433"/>
      <c r="CF43" s="1433"/>
      <c r="CG43" s="1433"/>
      <c r="CH43" s="1433"/>
    </row>
    <row r="44" spans="1:86" ht="15.75" thickBot="1" x14ac:dyDescent="0.3">
      <c r="A44" s="384" t="s">
        <v>585</v>
      </c>
      <c r="B44" s="660" t="s">
        <v>487</v>
      </c>
      <c r="C44" s="1098" t="s">
        <v>487</v>
      </c>
      <c r="D44" s="1102" t="s">
        <v>487</v>
      </c>
      <c r="E44" s="739">
        <f>SUM(U44:AF44)</f>
        <v>2369</v>
      </c>
      <c r="F44" s="654">
        <f>SUM(AG44:AR44)</f>
        <v>2349</v>
      </c>
      <c r="G44" s="1131">
        <f>SUM(AS44:BD44)</f>
        <v>2598</v>
      </c>
      <c r="H44" s="801">
        <f>SUM(BE44:BP44)</f>
        <v>1452</v>
      </c>
      <c r="I44" s="684"/>
      <c r="J44" s="186"/>
      <c r="K44" s="186"/>
      <c r="L44" s="186"/>
      <c r="M44" s="186"/>
      <c r="N44" s="186"/>
      <c r="O44" s="186"/>
      <c r="P44" s="185"/>
      <c r="Q44" s="185"/>
      <c r="R44" s="662"/>
      <c r="S44" s="662"/>
      <c r="T44" s="246"/>
      <c r="U44" s="724">
        <v>173</v>
      </c>
      <c r="V44" s="695">
        <v>213</v>
      </c>
      <c r="W44" s="695">
        <v>180</v>
      </c>
      <c r="X44" s="695">
        <v>237</v>
      </c>
      <c r="Y44" s="695">
        <v>224</v>
      </c>
      <c r="Z44" s="695">
        <v>203</v>
      </c>
      <c r="AA44" s="695">
        <v>191</v>
      </c>
      <c r="AB44" s="695">
        <v>186</v>
      </c>
      <c r="AC44" s="695">
        <v>196</v>
      </c>
      <c r="AD44" s="586">
        <v>226</v>
      </c>
      <c r="AE44" s="586">
        <v>169</v>
      </c>
      <c r="AF44" s="696">
        <v>171</v>
      </c>
      <c r="AG44" s="697">
        <v>163</v>
      </c>
      <c r="AH44" s="695">
        <v>212</v>
      </c>
      <c r="AI44" s="695">
        <v>173</v>
      </c>
      <c r="AJ44" s="695">
        <v>193</v>
      </c>
      <c r="AK44" s="695">
        <v>152</v>
      </c>
      <c r="AL44" s="695">
        <v>153</v>
      </c>
      <c r="AM44" s="695">
        <v>205</v>
      </c>
      <c r="AN44" s="695">
        <v>213</v>
      </c>
      <c r="AO44" s="695">
        <v>224</v>
      </c>
      <c r="AP44" s="586">
        <v>210</v>
      </c>
      <c r="AQ44" s="586">
        <v>265</v>
      </c>
      <c r="AR44" s="696">
        <v>186</v>
      </c>
      <c r="AS44" s="697">
        <v>211</v>
      </c>
      <c r="AT44" s="118">
        <v>309</v>
      </c>
      <c r="AU44" s="118">
        <v>199</v>
      </c>
      <c r="AV44" s="118">
        <v>224</v>
      </c>
      <c r="AW44" s="118">
        <v>249</v>
      </c>
      <c r="AX44" s="118">
        <v>194</v>
      </c>
      <c r="AY44" s="118">
        <v>245</v>
      </c>
      <c r="AZ44" s="118">
        <v>195</v>
      </c>
      <c r="BA44" s="118">
        <v>227</v>
      </c>
      <c r="BB44" s="118">
        <v>218</v>
      </c>
      <c r="BC44" s="949">
        <v>159</v>
      </c>
      <c r="BD44" s="1005">
        <v>168</v>
      </c>
      <c r="BE44" s="697">
        <v>207</v>
      </c>
      <c r="BF44" s="118">
        <v>254</v>
      </c>
      <c r="BG44" s="118">
        <v>264</v>
      </c>
      <c r="BH44" s="118">
        <v>245</v>
      </c>
      <c r="BI44" s="118">
        <v>197</v>
      </c>
      <c r="BJ44" s="118">
        <v>185</v>
      </c>
      <c r="BK44" s="1182">
        <v>100</v>
      </c>
      <c r="BL44" s="1182"/>
      <c r="BM44" s="1182"/>
      <c r="BN44" s="1182"/>
      <c r="BO44" s="1302"/>
      <c r="BP44" s="1376"/>
      <c r="BQ44" s="1433"/>
      <c r="BR44" s="1433"/>
      <c r="BS44" s="1433"/>
      <c r="BT44" s="1433"/>
      <c r="BU44" s="1433"/>
      <c r="BV44" s="1433"/>
      <c r="BW44" s="1433"/>
      <c r="BX44" s="1433"/>
      <c r="BY44" s="1433"/>
      <c r="BZ44" s="1433"/>
      <c r="CA44" s="1433"/>
      <c r="CB44" s="1433"/>
      <c r="CC44" s="1433"/>
      <c r="CD44" s="1433"/>
      <c r="CE44" s="1433"/>
      <c r="CF44" s="1433"/>
      <c r="CG44" s="1433"/>
      <c r="CH44" s="1433"/>
    </row>
    <row r="45" spans="1:86" x14ac:dyDescent="0.25">
      <c r="A45" s="770" t="s">
        <v>586</v>
      </c>
      <c r="E45" s="8"/>
      <c r="F45" s="8"/>
      <c r="G45" s="8"/>
      <c r="H45" s="8"/>
      <c r="BQ45" s="1433"/>
      <c r="BR45" s="1433"/>
      <c r="BS45" s="1433"/>
      <c r="BT45" s="1433"/>
      <c r="BU45" s="1433"/>
      <c r="BV45" s="1433"/>
      <c r="BW45" s="1433"/>
      <c r="BX45" s="1433"/>
      <c r="BY45" s="1433"/>
      <c r="BZ45" s="1433"/>
      <c r="CA45" s="1433"/>
      <c r="CB45" s="1433"/>
      <c r="CC45" s="1433"/>
      <c r="CD45" s="1433"/>
      <c r="CE45" s="1433"/>
      <c r="CF45" s="1433"/>
      <c r="CG45" s="1433"/>
      <c r="CH45" s="1433"/>
    </row>
    <row r="46" spans="1:86" ht="15.75" thickBot="1" x14ac:dyDescent="0.3">
      <c r="A46" s="701"/>
      <c r="B46" s="700"/>
      <c r="C46" s="8"/>
      <c r="D46" s="8"/>
      <c r="E46" s="8"/>
      <c r="F46" s="8"/>
      <c r="G46" s="8"/>
      <c r="H46" s="8"/>
      <c r="I46" s="8"/>
      <c r="J46" s="8"/>
      <c r="K46" s="8"/>
      <c r="L46" s="8"/>
      <c r="M46" s="8"/>
      <c r="N46" s="8"/>
      <c r="O46" s="8"/>
      <c r="P46" s="8"/>
      <c r="Q46" s="8"/>
      <c r="R46" s="8"/>
      <c r="S46" s="8"/>
      <c r="T46" s="8"/>
      <c r="U46" s="8"/>
      <c r="V46" s="8"/>
      <c r="W46" s="8"/>
      <c r="BQ46" s="1433"/>
      <c r="BR46" s="1433"/>
      <c r="BS46" s="1433"/>
      <c r="BT46" s="1433"/>
      <c r="BU46" s="1433"/>
      <c r="BV46" s="1433"/>
      <c r="BW46" s="1433"/>
      <c r="BX46" s="1433"/>
      <c r="BY46" s="1433"/>
      <c r="BZ46" s="1433"/>
      <c r="CA46" s="1433"/>
      <c r="CB46" s="1433"/>
      <c r="CC46" s="1433"/>
      <c r="CD46" s="1433"/>
      <c r="CE46" s="1433"/>
      <c r="CF46" s="1433"/>
      <c r="CG46" s="1433"/>
      <c r="CH46" s="1433"/>
    </row>
    <row r="47" spans="1:86" ht="30.75" customHeight="1" thickBot="1" x14ac:dyDescent="0.3">
      <c r="A47" s="771" t="s">
        <v>633</v>
      </c>
      <c r="B47" s="142" t="s">
        <v>4</v>
      </c>
      <c r="C47" s="490" t="s">
        <v>7</v>
      </c>
      <c r="D47" s="1107" t="s">
        <v>737</v>
      </c>
      <c r="E47" s="26" t="s">
        <v>738</v>
      </c>
      <c r="F47" s="26" t="s">
        <v>743</v>
      </c>
      <c r="G47" s="705" t="s">
        <v>741</v>
      </c>
      <c r="H47" s="457" t="s">
        <v>734</v>
      </c>
      <c r="I47" s="497" t="s">
        <v>43</v>
      </c>
      <c r="J47" s="140" t="s">
        <v>32</v>
      </c>
      <c r="K47" s="140" t="s">
        <v>33</v>
      </c>
      <c r="L47" s="140" t="s">
        <v>34</v>
      </c>
      <c r="M47" s="140" t="s">
        <v>35</v>
      </c>
      <c r="N47" s="140" t="s">
        <v>36</v>
      </c>
      <c r="O47" s="140" t="s">
        <v>37</v>
      </c>
      <c r="P47" s="140" t="s">
        <v>38</v>
      </c>
      <c r="Q47" s="140" t="s">
        <v>39</v>
      </c>
      <c r="R47" s="140" t="s">
        <v>40</v>
      </c>
      <c r="S47" s="140" t="s">
        <v>41</v>
      </c>
      <c r="T47" s="141" t="s">
        <v>42</v>
      </c>
      <c r="U47" s="325" t="s">
        <v>401</v>
      </c>
      <c r="V47" s="140" t="s">
        <v>402</v>
      </c>
      <c r="W47" s="140" t="s">
        <v>403</v>
      </c>
      <c r="X47" s="140" t="s">
        <v>404</v>
      </c>
      <c r="Y47" s="140" t="s">
        <v>405</v>
      </c>
      <c r="Z47" s="140" t="s">
        <v>406</v>
      </c>
      <c r="AA47" s="140" t="s">
        <v>407</v>
      </c>
      <c r="AB47" s="140" t="s">
        <v>408</v>
      </c>
      <c r="AC47" s="140" t="s">
        <v>412</v>
      </c>
      <c r="AD47" s="140" t="s">
        <v>409</v>
      </c>
      <c r="AE47" s="140" t="s">
        <v>410</v>
      </c>
      <c r="AF47" s="141" t="s">
        <v>411</v>
      </c>
      <c r="AG47" s="325" t="s">
        <v>475</v>
      </c>
      <c r="AH47" s="140" t="s">
        <v>476</v>
      </c>
      <c r="AI47" s="140" t="s">
        <v>477</v>
      </c>
      <c r="AJ47" s="140" t="s">
        <v>478</v>
      </c>
      <c r="AK47" s="140" t="s">
        <v>485</v>
      </c>
      <c r="AL47" s="140" t="s">
        <v>486</v>
      </c>
      <c r="AM47" s="140" t="s">
        <v>479</v>
      </c>
      <c r="AN47" s="140" t="s">
        <v>480</v>
      </c>
      <c r="AO47" s="140" t="s">
        <v>481</v>
      </c>
      <c r="AP47" s="140" t="s">
        <v>482</v>
      </c>
      <c r="AQ47" s="140" t="s">
        <v>483</v>
      </c>
      <c r="AR47" s="141" t="s">
        <v>484</v>
      </c>
      <c r="AS47" s="325" t="s">
        <v>512</v>
      </c>
      <c r="AT47" s="140" t="s">
        <v>513</v>
      </c>
      <c r="AU47" s="140" t="s">
        <v>514</v>
      </c>
      <c r="AV47" s="140" t="s">
        <v>515</v>
      </c>
      <c r="AW47" s="140" t="s">
        <v>516</v>
      </c>
      <c r="AX47" s="140" t="s">
        <v>517</v>
      </c>
      <c r="AY47" s="140" t="s">
        <v>518</v>
      </c>
      <c r="AZ47" s="140" t="s">
        <v>519</v>
      </c>
      <c r="BA47" s="140" t="s">
        <v>520</v>
      </c>
      <c r="BB47" s="140" t="s">
        <v>521</v>
      </c>
      <c r="BC47" s="140" t="s">
        <v>522</v>
      </c>
      <c r="BD47" s="141" t="s">
        <v>523</v>
      </c>
      <c r="BE47" s="325" t="s">
        <v>722</v>
      </c>
      <c r="BF47" s="140" t="s">
        <v>723</v>
      </c>
      <c r="BG47" s="140" t="s">
        <v>724</v>
      </c>
      <c r="BH47" s="140" t="s">
        <v>725</v>
      </c>
      <c r="BI47" s="140" t="s">
        <v>726</v>
      </c>
      <c r="BJ47" s="140" t="s">
        <v>727</v>
      </c>
      <c r="BK47" s="140" t="s">
        <v>757</v>
      </c>
      <c r="BL47" s="140" t="s">
        <v>756</v>
      </c>
      <c r="BM47" s="140" t="s">
        <v>759</v>
      </c>
      <c r="BN47" s="140" t="s">
        <v>765</v>
      </c>
      <c r="BO47" s="143" t="s">
        <v>767</v>
      </c>
      <c r="BP47" s="141" t="s">
        <v>772</v>
      </c>
      <c r="BQ47" s="1433"/>
      <c r="BR47" s="1433"/>
      <c r="BS47" s="1433"/>
      <c r="BT47" s="1433"/>
      <c r="BU47" s="1433"/>
      <c r="BV47" s="1433"/>
      <c r="BW47" s="1433"/>
      <c r="BX47" s="1433"/>
      <c r="BY47" s="1433"/>
      <c r="BZ47" s="1433"/>
      <c r="CA47" s="1433"/>
      <c r="CB47" s="1433"/>
      <c r="CC47" s="1433"/>
      <c r="CD47" s="1433"/>
      <c r="CE47" s="1433"/>
      <c r="CF47" s="1433"/>
      <c r="CG47" s="1433"/>
      <c r="CH47" s="1433"/>
    </row>
    <row r="48" spans="1:86" x14ac:dyDescent="0.25">
      <c r="A48" s="681" t="s">
        <v>588</v>
      </c>
      <c r="B48" s="670" t="s">
        <v>487</v>
      </c>
      <c r="C48" s="789" t="s">
        <v>487</v>
      </c>
      <c r="D48" s="1109" t="s">
        <v>487</v>
      </c>
      <c r="E48" s="25">
        <f>E50/E49</f>
        <v>0.14017942978389356</v>
      </c>
      <c r="F48" s="25">
        <f>F50/F49</f>
        <v>0.13896860127146723</v>
      </c>
      <c r="G48" s="1134">
        <f>G50/G49</f>
        <v>0.146226788742468</v>
      </c>
      <c r="H48" s="1141">
        <f>H50/H49</f>
        <v>0.1400747699317168</v>
      </c>
      <c r="I48" s="477"/>
      <c r="J48" s="183"/>
      <c r="K48" s="183"/>
      <c r="L48" s="183"/>
      <c r="M48" s="183"/>
      <c r="N48" s="183"/>
      <c r="O48" s="183"/>
      <c r="P48" s="184"/>
      <c r="Q48" s="184"/>
      <c r="R48" s="175"/>
      <c r="S48" s="175"/>
      <c r="T48" s="232"/>
      <c r="U48" s="698">
        <f t="shared" ref="U48:AQ48" si="1">U50/U49</f>
        <v>0.14214032778176008</v>
      </c>
      <c r="V48" s="692">
        <f t="shared" si="1"/>
        <v>0.13883619226391358</v>
      </c>
      <c r="W48" s="692">
        <f t="shared" si="1"/>
        <v>0.13918238888563811</v>
      </c>
      <c r="X48" s="692">
        <f t="shared" si="1"/>
        <v>0.1398007339232219</v>
      </c>
      <c r="Y48" s="692">
        <f t="shared" si="1"/>
        <v>0.14059400419907656</v>
      </c>
      <c r="Z48" s="692">
        <f t="shared" si="1"/>
        <v>0.14139833649015893</v>
      </c>
      <c r="AA48" s="692">
        <f t="shared" si="1"/>
        <v>0.14023382245172725</v>
      </c>
      <c r="AB48" s="692">
        <f t="shared" si="1"/>
        <v>0.13974909624116608</v>
      </c>
      <c r="AC48" s="692">
        <f t="shared" si="1"/>
        <v>0.13938520611959146</v>
      </c>
      <c r="AD48" s="692">
        <f t="shared" si="1"/>
        <v>0.13961854052811629</v>
      </c>
      <c r="AE48" s="692">
        <f t="shared" si="1"/>
        <v>0.14063553369259341</v>
      </c>
      <c r="AF48" s="699">
        <f t="shared" si="1"/>
        <v>0.1404736029807947</v>
      </c>
      <c r="AG48" s="698">
        <f t="shared" si="1"/>
        <v>0.13939705225547119</v>
      </c>
      <c r="AH48" s="692">
        <f t="shared" si="1"/>
        <v>0.1394074405104489</v>
      </c>
      <c r="AI48" s="692">
        <f t="shared" si="1"/>
        <v>0.13748258244310266</v>
      </c>
      <c r="AJ48" s="692">
        <f t="shared" si="1"/>
        <v>0.13633034055938187</v>
      </c>
      <c r="AK48" s="692">
        <f t="shared" si="1"/>
        <v>0.13770851291572336</v>
      </c>
      <c r="AL48" s="692">
        <f t="shared" si="1"/>
        <v>0.1378328389460827</v>
      </c>
      <c r="AM48" s="692">
        <f t="shared" si="1"/>
        <v>0.13439902920551206</v>
      </c>
      <c r="AN48" s="692">
        <f t="shared" si="1"/>
        <v>0.13591833586176749</v>
      </c>
      <c r="AO48" s="692">
        <f t="shared" si="1"/>
        <v>0.13698851690118066</v>
      </c>
      <c r="AP48" s="692">
        <f t="shared" si="1"/>
        <v>0.14019167422486081</v>
      </c>
      <c r="AQ48" s="692">
        <f t="shared" si="1"/>
        <v>0.14599278076317646</v>
      </c>
      <c r="AR48" s="699">
        <v>0.14557661555827298</v>
      </c>
      <c r="AS48" s="698">
        <v>0.14489346303183137</v>
      </c>
      <c r="AT48" s="692">
        <v>0.14428199051054713</v>
      </c>
      <c r="AU48" s="692">
        <v>0.14571995855949824</v>
      </c>
      <c r="AV48" s="692">
        <v>0.14506895859778549</v>
      </c>
      <c r="AW48" s="692">
        <v>0.14722300009334455</v>
      </c>
      <c r="AX48" s="692">
        <v>0.14756360676683694</v>
      </c>
      <c r="AY48" s="219">
        <v>0.14653965652634093</v>
      </c>
      <c r="AZ48" s="692">
        <v>0.14627573699888566</v>
      </c>
      <c r="BA48" s="692">
        <v>0.14664363031185237</v>
      </c>
      <c r="BB48" s="692">
        <v>0.14678037638762714</v>
      </c>
      <c r="BC48" s="692">
        <v>0.14566723441940449</v>
      </c>
      <c r="BD48" s="1110">
        <v>0.14632230880285169</v>
      </c>
      <c r="BE48" s="698">
        <v>0.14274874757743081</v>
      </c>
      <c r="BF48" s="692">
        <v>0.139665939323114</v>
      </c>
      <c r="BG48" s="692">
        <v>0.14089940249484609</v>
      </c>
      <c r="BH48" s="692">
        <v>0.14118204959579828</v>
      </c>
      <c r="BI48" s="692">
        <v>0.14020756658219458</v>
      </c>
      <c r="BJ48" s="692">
        <v>0.13861578050329179</v>
      </c>
      <c r="BK48" s="1194">
        <v>0.13701590552188916</v>
      </c>
      <c r="BL48" s="1197"/>
      <c r="BM48" s="1197"/>
      <c r="BN48" s="1197"/>
      <c r="BO48" s="1197"/>
      <c r="BP48" s="1378"/>
      <c r="BQ48" s="1433"/>
      <c r="BR48" s="1433"/>
      <c r="BS48" s="1433"/>
      <c r="BT48" s="1433"/>
      <c r="BU48" s="1433"/>
      <c r="BV48" s="1433"/>
      <c r="BW48" s="1433"/>
      <c r="BX48" s="1433"/>
      <c r="BY48" s="1433"/>
      <c r="BZ48" s="1433"/>
      <c r="CA48" s="1433"/>
      <c r="CB48" s="1433"/>
      <c r="CC48" s="1433"/>
      <c r="CD48" s="1433"/>
      <c r="CE48" s="1433"/>
      <c r="CF48" s="1433"/>
      <c r="CG48" s="1433"/>
      <c r="CH48" s="1433"/>
    </row>
    <row r="49" spans="1:86" x14ac:dyDescent="0.25">
      <c r="A49" s="585" t="s">
        <v>468</v>
      </c>
      <c r="B49" s="638" t="s">
        <v>487</v>
      </c>
      <c r="C49" s="1097" t="s">
        <v>487</v>
      </c>
      <c r="D49" s="1101" t="s">
        <v>487</v>
      </c>
      <c r="E49" s="614">
        <f>SUM(U49:AF49)</f>
        <v>5625376</v>
      </c>
      <c r="F49" s="614">
        <f>SUM(AG49:AR49)</f>
        <v>5150113</v>
      </c>
      <c r="G49" s="1128">
        <f>SUM(AS49:BD49)</f>
        <v>5201140</v>
      </c>
      <c r="H49" s="800">
        <f>SUM(BE49:BP49)</f>
        <v>3041597</v>
      </c>
      <c r="I49" s="479"/>
      <c r="J49" s="182"/>
      <c r="K49" s="182"/>
      <c r="L49" s="182"/>
      <c r="M49" s="182"/>
      <c r="N49" s="182"/>
      <c r="O49" s="182"/>
      <c r="P49" s="182"/>
      <c r="Q49" s="182"/>
      <c r="R49" s="148"/>
      <c r="S49" s="148"/>
      <c r="T49" s="233"/>
      <c r="U49" s="723">
        <v>511987</v>
      </c>
      <c r="V49" s="653">
        <v>500770</v>
      </c>
      <c r="W49" s="653">
        <v>478516</v>
      </c>
      <c r="X49" s="653">
        <v>489697</v>
      </c>
      <c r="Y49" s="653">
        <v>466293</v>
      </c>
      <c r="Z49" s="653">
        <v>473577</v>
      </c>
      <c r="AA49" s="653">
        <v>469416</v>
      </c>
      <c r="AB49" s="653">
        <v>423509</v>
      </c>
      <c r="AC49" s="653">
        <v>465652</v>
      </c>
      <c r="AD49" s="614">
        <v>448121</v>
      </c>
      <c r="AE49" s="614">
        <v>459834</v>
      </c>
      <c r="AF49" s="667">
        <v>438004</v>
      </c>
      <c r="AG49" s="649">
        <v>447800</v>
      </c>
      <c r="AH49" s="653">
        <v>443061</v>
      </c>
      <c r="AI49" s="653">
        <v>426294</v>
      </c>
      <c r="AJ49" s="653">
        <v>440951</v>
      </c>
      <c r="AK49" s="653">
        <v>422276</v>
      </c>
      <c r="AL49" s="653">
        <v>429825</v>
      </c>
      <c r="AM49" s="653">
        <v>428515</v>
      </c>
      <c r="AN49" s="653">
        <v>388910</v>
      </c>
      <c r="AO49" s="653">
        <v>432810</v>
      </c>
      <c r="AP49" s="614">
        <v>422279</v>
      </c>
      <c r="AQ49" s="614">
        <v>442152</v>
      </c>
      <c r="AR49" s="667">
        <v>425240</v>
      </c>
      <c r="AS49" s="649">
        <v>439378</v>
      </c>
      <c r="AT49" s="116">
        <v>439646</v>
      </c>
      <c r="AU49" s="116">
        <v>427581</v>
      </c>
      <c r="AV49" s="116">
        <v>443465</v>
      </c>
      <c r="AW49" s="116">
        <v>428460</v>
      </c>
      <c r="AX49" s="116">
        <v>439786</v>
      </c>
      <c r="AY49" s="116">
        <v>439232</v>
      </c>
      <c r="AZ49" s="116">
        <v>411792</v>
      </c>
      <c r="BA49" s="116">
        <v>440885</v>
      </c>
      <c r="BB49" s="22">
        <v>425591</v>
      </c>
      <c r="BC49" s="22">
        <v>440030</v>
      </c>
      <c r="BD49" s="1095">
        <v>425294</v>
      </c>
      <c r="BE49" s="649">
        <v>437552</v>
      </c>
      <c r="BF49" s="116">
        <v>438124</v>
      </c>
      <c r="BG49" s="116">
        <v>429285</v>
      </c>
      <c r="BH49" s="116">
        <v>447054</v>
      </c>
      <c r="BI49" s="116">
        <v>434463</v>
      </c>
      <c r="BJ49" s="116">
        <v>448845</v>
      </c>
      <c r="BK49" s="1184">
        <v>406274</v>
      </c>
      <c r="BL49" s="1184"/>
      <c r="BM49" s="1184"/>
      <c r="BN49" s="1181"/>
      <c r="BO49" s="1181"/>
      <c r="BP49" s="1373"/>
      <c r="BQ49" s="1433"/>
      <c r="BR49" s="1433"/>
      <c r="BS49" s="1433"/>
      <c r="BT49" s="1433"/>
      <c r="BU49" s="1433"/>
      <c r="BV49" s="1433"/>
      <c r="BW49" s="1433"/>
      <c r="BX49" s="1433"/>
      <c r="BY49" s="1433"/>
      <c r="BZ49" s="1433"/>
      <c r="CA49" s="1433"/>
      <c r="CB49" s="1433"/>
      <c r="CC49" s="1433"/>
      <c r="CD49" s="1433"/>
      <c r="CE49" s="1433"/>
      <c r="CF49" s="1433"/>
      <c r="CG49" s="1433"/>
      <c r="CH49" s="1433"/>
    </row>
    <row r="50" spans="1:86" ht="15.75" thickBot="1" x14ac:dyDescent="0.3">
      <c r="A50" s="702" t="s">
        <v>589</v>
      </c>
      <c r="B50" s="660" t="s">
        <v>487</v>
      </c>
      <c r="C50" s="1098" t="s">
        <v>487</v>
      </c>
      <c r="D50" s="1102" t="s">
        <v>487</v>
      </c>
      <c r="E50" s="654">
        <f>SUM(U50:AF50)</f>
        <v>788562</v>
      </c>
      <c r="F50" s="654">
        <f>SUM(AG50:AR50)</f>
        <v>715704</v>
      </c>
      <c r="G50" s="1131">
        <f>SUM(AS50:BD50)</f>
        <v>760546</v>
      </c>
      <c r="H50" s="801">
        <f>SUM(BE50:BP50)</f>
        <v>426051</v>
      </c>
      <c r="I50" s="480"/>
      <c r="J50" s="185"/>
      <c r="K50" s="185"/>
      <c r="L50" s="185"/>
      <c r="M50" s="185"/>
      <c r="N50" s="185"/>
      <c r="O50" s="185"/>
      <c r="P50" s="185"/>
      <c r="Q50" s="185"/>
      <c r="R50" s="662"/>
      <c r="S50" s="662"/>
      <c r="T50" s="246"/>
      <c r="U50" s="724">
        <v>72774</v>
      </c>
      <c r="V50" s="655">
        <v>69525</v>
      </c>
      <c r="W50" s="655">
        <v>66601</v>
      </c>
      <c r="X50" s="655">
        <v>68460</v>
      </c>
      <c r="Y50" s="655">
        <v>65558</v>
      </c>
      <c r="Z50" s="655">
        <v>66963</v>
      </c>
      <c r="AA50" s="655">
        <v>65828</v>
      </c>
      <c r="AB50" s="655">
        <v>59185</v>
      </c>
      <c r="AC50" s="655">
        <v>64905</v>
      </c>
      <c r="AD50" s="654">
        <v>62566</v>
      </c>
      <c r="AE50" s="654">
        <v>64669</v>
      </c>
      <c r="AF50" s="656">
        <v>61528</v>
      </c>
      <c r="AG50" s="661">
        <v>62422</v>
      </c>
      <c r="AH50" s="655">
        <v>61766</v>
      </c>
      <c r="AI50" s="655">
        <v>58608</v>
      </c>
      <c r="AJ50" s="655">
        <v>60115</v>
      </c>
      <c r="AK50" s="655">
        <v>58151</v>
      </c>
      <c r="AL50" s="655">
        <v>59244</v>
      </c>
      <c r="AM50" s="655">
        <v>57592</v>
      </c>
      <c r="AN50" s="655">
        <v>52860</v>
      </c>
      <c r="AO50" s="655">
        <v>59290</v>
      </c>
      <c r="AP50" s="654">
        <v>59200</v>
      </c>
      <c r="AQ50" s="654">
        <v>64551</v>
      </c>
      <c r="AR50" s="656">
        <v>61905</v>
      </c>
      <c r="AS50" s="661">
        <v>63679</v>
      </c>
      <c r="AT50" s="118">
        <v>63430</v>
      </c>
      <c r="AU50" s="118">
        <v>62281</v>
      </c>
      <c r="AV50" s="118">
        <v>64313</v>
      </c>
      <c r="AW50" s="118">
        <v>63072</v>
      </c>
      <c r="AX50" s="118">
        <v>64901</v>
      </c>
      <c r="AY50" s="118">
        <v>64386</v>
      </c>
      <c r="AZ50" s="118">
        <v>60357</v>
      </c>
      <c r="BA50" s="118">
        <v>64733</v>
      </c>
      <c r="BB50" s="100">
        <v>62565</v>
      </c>
      <c r="BC50" s="100">
        <v>64599</v>
      </c>
      <c r="BD50" s="1005">
        <v>62230</v>
      </c>
      <c r="BE50" s="661">
        <v>62460</v>
      </c>
      <c r="BF50" s="118">
        <v>61191</v>
      </c>
      <c r="BG50" s="118">
        <v>60486</v>
      </c>
      <c r="BH50" s="118">
        <v>63116</v>
      </c>
      <c r="BI50" s="118">
        <v>60915</v>
      </c>
      <c r="BJ50" s="118">
        <v>62217</v>
      </c>
      <c r="BK50" s="1182">
        <v>55666</v>
      </c>
      <c r="BL50" s="1182"/>
      <c r="BM50" s="1182"/>
      <c r="BN50" s="1189"/>
      <c r="BO50" s="1189"/>
      <c r="BP50" s="1376"/>
      <c r="BQ50" s="1433"/>
      <c r="BR50" s="1433"/>
      <c r="BS50" s="1433"/>
      <c r="BT50" s="1433"/>
      <c r="BU50" s="1433"/>
      <c r="BV50" s="1433"/>
      <c r="BW50" s="1433"/>
      <c r="BX50" s="1433"/>
      <c r="BY50" s="1433"/>
      <c r="BZ50" s="1433"/>
      <c r="CA50" s="1433"/>
      <c r="CB50" s="1433"/>
      <c r="CC50" s="1433"/>
      <c r="CD50" s="1433"/>
      <c r="CE50" s="1433"/>
      <c r="CF50" s="1433"/>
      <c r="CG50" s="1433"/>
      <c r="CH50" s="1433"/>
    </row>
    <row r="51" spans="1:86" x14ac:dyDescent="0.25">
      <c r="A51" s="770" t="s">
        <v>586</v>
      </c>
      <c r="BQ51" s="1433"/>
      <c r="BR51" s="1433"/>
      <c r="BS51" s="1433"/>
      <c r="BT51" s="1433"/>
      <c r="BU51" s="1433"/>
      <c r="BV51" s="1433"/>
      <c r="BW51" s="1433"/>
      <c r="BX51" s="1433"/>
      <c r="BY51" s="1433"/>
      <c r="BZ51" s="1433"/>
      <c r="CA51" s="1433"/>
      <c r="CB51" s="1433"/>
      <c r="CC51" s="1433"/>
      <c r="CD51" s="1433"/>
      <c r="CE51" s="1433"/>
      <c r="CF51" s="1433"/>
      <c r="CG51" s="1433"/>
      <c r="CH51" s="1433"/>
    </row>
    <row r="52" spans="1:86" ht="15.75" thickBot="1" x14ac:dyDescent="0.3">
      <c r="A52" s="701"/>
      <c r="B52" s="700"/>
      <c r="C52" s="703"/>
      <c r="D52" s="703"/>
      <c r="E52" s="703"/>
      <c r="F52" s="703"/>
      <c r="G52" s="703"/>
      <c r="H52" s="703"/>
      <c r="I52" s="703"/>
      <c r="J52" s="703"/>
      <c r="K52" s="703"/>
      <c r="L52" s="703"/>
      <c r="M52" s="703"/>
      <c r="N52" s="703"/>
      <c r="O52" s="703"/>
      <c r="P52" s="703"/>
      <c r="Q52" s="703"/>
      <c r="R52" s="703"/>
      <c r="S52" s="703"/>
      <c r="T52" s="703"/>
      <c r="U52" s="703"/>
      <c r="V52" s="703"/>
      <c r="W52" s="703"/>
      <c r="BQ52" s="1433"/>
      <c r="BR52" s="1433"/>
      <c r="BS52" s="1433"/>
      <c r="BT52" s="1433"/>
      <c r="BU52" s="1433"/>
      <c r="BV52" s="1433"/>
      <c r="BW52" s="1433"/>
      <c r="BX52" s="1433"/>
      <c r="BY52" s="1433"/>
      <c r="BZ52" s="1433"/>
      <c r="CA52" s="1433"/>
      <c r="CB52" s="1433"/>
      <c r="CC52" s="1433"/>
      <c r="CD52" s="1433"/>
      <c r="CE52" s="1433"/>
      <c r="CF52" s="1433"/>
      <c r="CG52" s="1433"/>
      <c r="CH52" s="1433"/>
    </row>
    <row r="53" spans="1:86" ht="30" customHeight="1" thickBot="1" x14ac:dyDescent="0.3">
      <c r="A53" s="771" t="s">
        <v>638</v>
      </c>
      <c r="B53" s="142" t="s">
        <v>4</v>
      </c>
      <c r="C53" s="490" t="s">
        <v>7</v>
      </c>
      <c r="D53" s="1107" t="s">
        <v>737</v>
      </c>
      <c r="E53" s="26" t="s">
        <v>738</v>
      </c>
      <c r="F53" s="26" t="s">
        <v>743</v>
      </c>
      <c r="G53" s="705" t="s">
        <v>741</v>
      </c>
      <c r="H53" s="457" t="s">
        <v>734</v>
      </c>
      <c r="I53" s="497" t="s">
        <v>43</v>
      </c>
      <c r="J53" s="140" t="s">
        <v>32</v>
      </c>
      <c r="K53" s="140" t="s">
        <v>33</v>
      </c>
      <c r="L53" s="140" t="s">
        <v>34</v>
      </c>
      <c r="M53" s="140" t="s">
        <v>35</v>
      </c>
      <c r="N53" s="140" t="s">
        <v>36</v>
      </c>
      <c r="O53" s="140" t="s">
        <v>37</v>
      </c>
      <c r="P53" s="140" t="s">
        <v>38</v>
      </c>
      <c r="Q53" s="140" t="s">
        <v>39</v>
      </c>
      <c r="R53" s="140" t="s">
        <v>40</v>
      </c>
      <c r="S53" s="140" t="s">
        <v>41</v>
      </c>
      <c r="T53" s="141" t="s">
        <v>42</v>
      </c>
      <c r="U53" s="325" t="s">
        <v>401</v>
      </c>
      <c r="V53" s="140" t="s">
        <v>402</v>
      </c>
      <c r="W53" s="140" t="s">
        <v>403</v>
      </c>
      <c r="X53" s="140" t="s">
        <v>404</v>
      </c>
      <c r="Y53" s="140" t="s">
        <v>405</v>
      </c>
      <c r="Z53" s="140" t="s">
        <v>406</v>
      </c>
      <c r="AA53" s="140" t="s">
        <v>407</v>
      </c>
      <c r="AB53" s="140" t="s">
        <v>408</v>
      </c>
      <c r="AC53" s="140" t="s">
        <v>412</v>
      </c>
      <c r="AD53" s="140" t="s">
        <v>409</v>
      </c>
      <c r="AE53" s="140" t="s">
        <v>410</v>
      </c>
      <c r="AF53" s="141" t="s">
        <v>411</v>
      </c>
      <c r="AG53" s="325" t="s">
        <v>475</v>
      </c>
      <c r="AH53" s="140" t="s">
        <v>476</v>
      </c>
      <c r="AI53" s="140" t="s">
        <v>477</v>
      </c>
      <c r="AJ53" s="140" t="s">
        <v>478</v>
      </c>
      <c r="AK53" s="140" t="s">
        <v>485</v>
      </c>
      <c r="AL53" s="140" t="s">
        <v>486</v>
      </c>
      <c r="AM53" s="140" t="s">
        <v>479</v>
      </c>
      <c r="AN53" s="140" t="s">
        <v>480</v>
      </c>
      <c r="AO53" s="332" t="s">
        <v>481</v>
      </c>
      <c r="AP53" s="325" t="s">
        <v>482</v>
      </c>
      <c r="AQ53" s="140" t="s">
        <v>483</v>
      </c>
      <c r="AR53" s="141" t="s">
        <v>484</v>
      </c>
      <c r="AS53" s="497" t="s">
        <v>512</v>
      </c>
      <c r="AT53" s="140" t="s">
        <v>513</v>
      </c>
      <c r="AU53" s="140" t="s">
        <v>514</v>
      </c>
      <c r="AV53" s="140" t="s">
        <v>515</v>
      </c>
      <c r="AW53" s="140" t="s">
        <v>516</v>
      </c>
      <c r="AX53" s="140" t="s">
        <v>517</v>
      </c>
      <c r="AY53" s="140" t="s">
        <v>518</v>
      </c>
      <c r="AZ53" s="140" t="s">
        <v>519</v>
      </c>
      <c r="BA53" s="140" t="s">
        <v>520</v>
      </c>
      <c r="BB53" s="140" t="s">
        <v>521</v>
      </c>
      <c r="BC53" s="140" t="s">
        <v>522</v>
      </c>
      <c r="BD53" s="141" t="s">
        <v>523</v>
      </c>
      <c r="BE53" s="325" t="s">
        <v>722</v>
      </c>
      <c r="BF53" s="140" t="s">
        <v>723</v>
      </c>
      <c r="BG53" s="140" t="s">
        <v>724</v>
      </c>
      <c r="BH53" s="140" t="s">
        <v>725</v>
      </c>
      <c r="BI53" s="140" t="s">
        <v>726</v>
      </c>
      <c r="BJ53" s="140" t="s">
        <v>727</v>
      </c>
      <c r="BK53" s="140" t="s">
        <v>757</v>
      </c>
      <c r="BL53" s="140" t="s">
        <v>756</v>
      </c>
      <c r="BM53" s="140" t="s">
        <v>759</v>
      </c>
      <c r="BN53" s="140" t="s">
        <v>765</v>
      </c>
      <c r="BO53" s="143" t="s">
        <v>767</v>
      </c>
      <c r="BP53" s="141" t="s">
        <v>772</v>
      </c>
      <c r="BQ53" s="1433"/>
      <c r="BR53" s="1433"/>
      <c r="BS53" s="1433"/>
      <c r="BT53" s="1433"/>
      <c r="BU53" s="1433"/>
      <c r="BV53" s="1433"/>
      <c r="BW53" s="1433"/>
      <c r="BX53" s="1433"/>
      <c r="BY53" s="1433"/>
      <c r="BZ53" s="1433"/>
      <c r="CA53" s="1433"/>
      <c r="CB53" s="1433"/>
      <c r="CC53" s="1433"/>
      <c r="CD53" s="1433"/>
      <c r="CE53" s="1433"/>
      <c r="CF53" s="1433"/>
      <c r="CG53" s="1433"/>
      <c r="CH53" s="1433"/>
    </row>
    <row r="54" spans="1:86" x14ac:dyDescent="0.25">
      <c r="A54" s="681" t="s">
        <v>526</v>
      </c>
      <c r="B54" s="670" t="s">
        <v>487</v>
      </c>
      <c r="C54" s="789" t="s">
        <v>487</v>
      </c>
      <c r="D54" s="1109" t="s">
        <v>487</v>
      </c>
      <c r="E54" s="25">
        <f>E56/E55</f>
        <v>0.81510071621087321</v>
      </c>
      <c r="F54" s="25">
        <f>F56/F55</f>
        <v>0.81765074962910567</v>
      </c>
      <c r="G54" s="1134">
        <f>G56/G55</f>
        <v>0.80449456407131592</v>
      </c>
      <c r="H54" s="1141">
        <f>H56/H55</f>
        <v>0.8094421885910722</v>
      </c>
      <c r="I54" s="477"/>
      <c r="J54" s="183"/>
      <c r="K54" s="183"/>
      <c r="L54" s="183"/>
      <c r="M54" s="183"/>
      <c r="N54" s="183"/>
      <c r="O54" s="183"/>
      <c r="P54" s="184"/>
      <c r="Q54" s="184"/>
      <c r="R54" s="175"/>
      <c r="S54" s="175"/>
      <c r="T54" s="232"/>
      <c r="U54" s="698">
        <f t="shared" ref="U54:AQ54" si="2">U56/U55</f>
        <v>0.81034603689354834</v>
      </c>
      <c r="V54" s="692">
        <f t="shared" si="2"/>
        <v>0.81331664865959885</v>
      </c>
      <c r="W54" s="692">
        <f t="shared" si="2"/>
        <v>0.81567161703398172</v>
      </c>
      <c r="X54" s="692">
        <f t="shared" si="2"/>
        <v>0.81511999844284255</v>
      </c>
      <c r="Y54" s="692">
        <f t="shared" si="2"/>
        <v>0.81355157403490574</v>
      </c>
      <c r="Z54" s="692">
        <f t="shared" si="2"/>
        <v>0.81359471553377372</v>
      </c>
      <c r="AA54" s="692">
        <f t="shared" si="2"/>
        <v>0.81646767881730564</v>
      </c>
      <c r="AB54" s="692">
        <f t="shared" si="2"/>
        <v>0.81782895133267719</v>
      </c>
      <c r="AC54" s="692">
        <f t="shared" si="2"/>
        <v>0.81807403143011836</v>
      </c>
      <c r="AD54" s="692">
        <f t="shared" si="2"/>
        <v>0.81598416864005008</v>
      </c>
      <c r="AE54" s="692">
        <f t="shared" si="2"/>
        <v>0.81474872592448588</v>
      </c>
      <c r="AF54" s="699">
        <f t="shared" si="2"/>
        <v>0.81758918067533271</v>
      </c>
      <c r="AG54" s="698">
        <f t="shared" si="2"/>
        <v>0.8178800635368364</v>
      </c>
      <c r="AH54" s="692">
        <f t="shared" si="2"/>
        <v>0.8221518668072707</v>
      </c>
      <c r="AI54" s="692">
        <f t="shared" si="2"/>
        <v>0.82254094882457773</v>
      </c>
      <c r="AJ54" s="692">
        <f t="shared" si="2"/>
        <v>0.82195167245899348</v>
      </c>
      <c r="AK54" s="692">
        <f t="shared" si="2"/>
        <v>0.82139089405265764</v>
      </c>
      <c r="AL54" s="692">
        <f t="shared" si="2"/>
        <v>0.82388374406668086</v>
      </c>
      <c r="AM54" s="692">
        <f t="shared" si="2"/>
        <v>0.82732216565853123</v>
      </c>
      <c r="AN54" s="692">
        <f t="shared" si="2"/>
        <v>0.82275103344196321</v>
      </c>
      <c r="AO54" s="796">
        <f t="shared" si="2"/>
        <v>0.81923736770438538</v>
      </c>
      <c r="AP54" s="698">
        <f t="shared" si="2"/>
        <v>0.81456621591318523</v>
      </c>
      <c r="AQ54" s="692">
        <f t="shared" si="2"/>
        <v>0.79783046503112409</v>
      </c>
      <c r="AR54" s="699">
        <v>0.80092115522995033</v>
      </c>
      <c r="AS54" s="799">
        <v>0.80330594156963053</v>
      </c>
      <c r="AT54" s="692">
        <v>0.80494520168789485</v>
      </c>
      <c r="AU54" s="692">
        <v>0.80411372927748281</v>
      </c>
      <c r="AV54" s="692">
        <v>0.805353802334142</v>
      </c>
      <c r="AW54" s="692">
        <v>0.80369316831410698</v>
      </c>
      <c r="AX54" s="692">
        <v>0.8040408815759974</v>
      </c>
      <c r="AY54" s="219">
        <v>0.80570832172310458</v>
      </c>
      <c r="AZ54" s="692">
        <v>0.8056118383015517</v>
      </c>
      <c r="BA54" s="692">
        <v>0.80419556593901342</v>
      </c>
      <c r="BB54" s="692">
        <v>0.8027026754317369</v>
      </c>
      <c r="BC54" s="692">
        <v>0.8027857795087302</v>
      </c>
      <c r="BD54" s="1110">
        <v>0.8055509815296612</v>
      </c>
      <c r="BE54" s="799">
        <v>0.80766006755257513</v>
      </c>
      <c r="BF54" s="692">
        <v>0.81054932718866779</v>
      </c>
      <c r="BG54" s="692">
        <v>0.81053959242830387</v>
      </c>
      <c r="BH54" s="692">
        <v>0.810490067116999</v>
      </c>
      <c r="BI54" s="692">
        <v>0.80979073890456277</v>
      </c>
      <c r="BJ54" s="692">
        <v>0.80972759009845474</v>
      </c>
      <c r="BK54" s="1194">
        <v>0.8071616581711768</v>
      </c>
      <c r="BL54" s="1197"/>
      <c r="BM54" s="1197"/>
      <c r="BN54" s="1197"/>
      <c r="BO54" s="1197"/>
      <c r="BP54" s="1378"/>
      <c r="BQ54" s="1433"/>
      <c r="BR54" s="1433"/>
      <c r="BS54" s="1433"/>
      <c r="BT54" s="1433"/>
      <c r="BU54" s="1433"/>
      <c r="BV54" s="1433"/>
      <c r="BW54" s="1433"/>
      <c r="BX54" s="1433"/>
      <c r="BY54" s="1433"/>
      <c r="BZ54" s="1433"/>
      <c r="CA54" s="1433"/>
      <c r="CB54" s="1433"/>
      <c r="CC54" s="1433"/>
      <c r="CD54" s="1433"/>
      <c r="CE54" s="1433"/>
      <c r="CF54" s="1433"/>
      <c r="CG54" s="1433"/>
      <c r="CH54" s="1433"/>
    </row>
    <row r="55" spans="1:86" x14ac:dyDescent="0.25">
      <c r="A55" s="585" t="s">
        <v>468</v>
      </c>
      <c r="B55" s="638" t="s">
        <v>487</v>
      </c>
      <c r="C55" s="1097" t="s">
        <v>487</v>
      </c>
      <c r="D55" s="1101" t="s">
        <v>487</v>
      </c>
      <c r="E55" s="614">
        <f>SUM(U55:AF55)</f>
        <v>5301232</v>
      </c>
      <c r="F55" s="614">
        <f>SUM(AG55:AR55)</f>
        <v>4840327</v>
      </c>
      <c r="G55" s="1128">
        <f>SUM(AS55:BD55)</f>
        <v>4851149</v>
      </c>
      <c r="H55" s="800">
        <f>SUM(BE55:BP55)</f>
        <v>2825489</v>
      </c>
      <c r="I55" s="479"/>
      <c r="J55" s="182"/>
      <c r="K55" s="182"/>
      <c r="L55" s="182"/>
      <c r="M55" s="182"/>
      <c r="N55" s="182"/>
      <c r="O55" s="182"/>
      <c r="P55" s="182"/>
      <c r="Q55" s="182"/>
      <c r="R55" s="148"/>
      <c r="S55" s="148"/>
      <c r="T55" s="233"/>
      <c r="U55" s="723">
        <v>484746</v>
      </c>
      <c r="V55" s="653">
        <v>473888</v>
      </c>
      <c r="W55" s="653">
        <v>452155</v>
      </c>
      <c r="X55" s="653">
        <v>462381</v>
      </c>
      <c r="Y55" s="653">
        <v>439698</v>
      </c>
      <c r="Z55" s="653">
        <v>445835</v>
      </c>
      <c r="AA55" s="653">
        <v>441568</v>
      </c>
      <c r="AB55" s="653">
        <v>398296</v>
      </c>
      <c r="AC55" s="653">
        <v>437733</v>
      </c>
      <c r="AD55" s="614">
        <v>421442</v>
      </c>
      <c r="AE55" s="614">
        <v>432078</v>
      </c>
      <c r="AF55" s="667">
        <v>411412</v>
      </c>
      <c r="AG55" s="649">
        <v>421173</v>
      </c>
      <c r="AH55" s="653">
        <v>416299</v>
      </c>
      <c r="AI55" s="653">
        <v>400622</v>
      </c>
      <c r="AJ55" s="653">
        <v>414629</v>
      </c>
      <c r="AK55" s="653">
        <v>397169</v>
      </c>
      <c r="AL55" s="653">
        <v>404074</v>
      </c>
      <c r="AM55" s="653">
        <v>402889</v>
      </c>
      <c r="AN55" s="653">
        <v>365768</v>
      </c>
      <c r="AO55" s="797">
        <v>406854</v>
      </c>
      <c r="AP55" s="658">
        <v>396891</v>
      </c>
      <c r="AQ55" s="614">
        <v>415112</v>
      </c>
      <c r="AR55" s="667">
        <v>398847</v>
      </c>
      <c r="AS55" s="866">
        <v>412046</v>
      </c>
      <c r="AT55" s="828">
        <v>411874</v>
      </c>
      <c r="AU55" s="828">
        <v>399666</v>
      </c>
      <c r="AV55" s="828">
        <v>414223</v>
      </c>
      <c r="AW55" s="828">
        <v>399651</v>
      </c>
      <c r="AX55" s="828">
        <v>410291</v>
      </c>
      <c r="AY55" s="828">
        <v>409033</v>
      </c>
      <c r="AZ55" s="828">
        <v>383888</v>
      </c>
      <c r="BA55" s="828">
        <v>410786</v>
      </c>
      <c r="BB55" s="738">
        <v>396111</v>
      </c>
      <c r="BC55" s="738">
        <v>408839</v>
      </c>
      <c r="BD55" s="1111">
        <v>394741</v>
      </c>
      <c r="BE55" s="866">
        <v>405610</v>
      </c>
      <c r="BF55" s="828">
        <v>406206</v>
      </c>
      <c r="BG55" s="828">
        <v>398801</v>
      </c>
      <c r="BH55" s="828">
        <v>415841</v>
      </c>
      <c r="BI55" s="828">
        <v>404423</v>
      </c>
      <c r="BJ55" s="828">
        <v>417349</v>
      </c>
      <c r="BK55" s="1199">
        <v>377259</v>
      </c>
      <c r="BL55" s="1199"/>
      <c r="BM55" s="1199"/>
      <c r="BN55" s="1264"/>
      <c r="BO55" s="1264"/>
      <c r="BP55" s="1379"/>
      <c r="BQ55" s="1433"/>
      <c r="BR55" s="1433"/>
      <c r="BS55" s="1433"/>
      <c r="BT55" s="1433"/>
      <c r="BU55" s="1433"/>
      <c r="BV55" s="1433"/>
      <c r="BW55" s="1433"/>
      <c r="BX55" s="1433"/>
      <c r="BY55" s="1433"/>
      <c r="BZ55" s="1433"/>
      <c r="CA55" s="1433"/>
      <c r="CB55" s="1433"/>
      <c r="CC55" s="1433"/>
      <c r="CD55" s="1433"/>
      <c r="CE55" s="1433"/>
      <c r="CF55" s="1433"/>
      <c r="CG55" s="1433"/>
      <c r="CH55" s="1433"/>
    </row>
    <row r="56" spans="1:86" ht="15.75" thickBot="1" x14ac:dyDescent="0.3">
      <c r="A56" s="384" t="s">
        <v>469</v>
      </c>
      <c r="B56" s="660" t="s">
        <v>487</v>
      </c>
      <c r="C56" s="1098" t="s">
        <v>487</v>
      </c>
      <c r="D56" s="1102" t="s">
        <v>487</v>
      </c>
      <c r="E56" s="654">
        <f>SUM(U56:AF56)</f>
        <v>4321038</v>
      </c>
      <c r="F56" s="654">
        <f>SUM(AG56:AR56)</f>
        <v>3957697</v>
      </c>
      <c r="G56" s="1131">
        <f>SUM(AS56:BD56)</f>
        <v>3902723</v>
      </c>
      <c r="H56" s="801">
        <f>SUM(BE56:BP56)</f>
        <v>2287070</v>
      </c>
      <c r="I56" s="684"/>
      <c r="J56" s="186"/>
      <c r="K56" s="186"/>
      <c r="L56" s="186"/>
      <c r="M56" s="186"/>
      <c r="N56" s="186"/>
      <c r="O56" s="186"/>
      <c r="P56" s="185"/>
      <c r="Q56" s="185"/>
      <c r="R56" s="662"/>
      <c r="S56" s="662"/>
      <c r="T56" s="246"/>
      <c r="U56" s="704">
        <v>392812</v>
      </c>
      <c r="V56" s="655">
        <v>385421</v>
      </c>
      <c r="W56" s="655">
        <v>368810</v>
      </c>
      <c r="X56" s="655">
        <v>376896</v>
      </c>
      <c r="Y56" s="655">
        <v>357717</v>
      </c>
      <c r="Z56" s="655">
        <v>362729</v>
      </c>
      <c r="AA56" s="655">
        <v>360526</v>
      </c>
      <c r="AB56" s="655">
        <v>325738</v>
      </c>
      <c r="AC56" s="655">
        <v>358098</v>
      </c>
      <c r="AD56" s="654">
        <v>343890</v>
      </c>
      <c r="AE56" s="654">
        <v>352035</v>
      </c>
      <c r="AF56" s="656">
        <v>336366</v>
      </c>
      <c r="AG56" s="661">
        <v>344469</v>
      </c>
      <c r="AH56" s="655">
        <v>342261</v>
      </c>
      <c r="AI56" s="655">
        <v>329528</v>
      </c>
      <c r="AJ56" s="655">
        <v>340805</v>
      </c>
      <c r="AK56" s="655">
        <v>326231</v>
      </c>
      <c r="AL56" s="655">
        <v>332910</v>
      </c>
      <c r="AM56" s="655">
        <v>333319</v>
      </c>
      <c r="AN56" s="655">
        <v>300936</v>
      </c>
      <c r="AO56" s="798">
        <v>333310</v>
      </c>
      <c r="AP56" s="659">
        <v>323294</v>
      </c>
      <c r="AQ56" s="654">
        <v>331189</v>
      </c>
      <c r="AR56" s="656">
        <v>319445</v>
      </c>
      <c r="AS56" s="867">
        <v>330995</v>
      </c>
      <c r="AT56" s="830">
        <v>331576</v>
      </c>
      <c r="AU56" s="830">
        <v>321417</v>
      </c>
      <c r="AV56" s="830">
        <v>333627</v>
      </c>
      <c r="AW56" s="830">
        <v>321185</v>
      </c>
      <c r="AX56" s="830">
        <v>329967</v>
      </c>
      <c r="AY56" s="830">
        <v>329676</v>
      </c>
      <c r="AZ56" s="830">
        <v>309348</v>
      </c>
      <c r="BA56" s="830">
        <v>330441</v>
      </c>
      <c r="BB56" s="739">
        <v>318002</v>
      </c>
      <c r="BC56" s="739">
        <v>328505</v>
      </c>
      <c r="BD56" s="1112">
        <v>317984</v>
      </c>
      <c r="BE56" s="867">
        <v>327595</v>
      </c>
      <c r="BF56" s="830">
        <v>329250</v>
      </c>
      <c r="BG56" s="830">
        <v>323244</v>
      </c>
      <c r="BH56" s="830">
        <v>337035</v>
      </c>
      <c r="BI56" s="830">
        <v>327498</v>
      </c>
      <c r="BJ56" s="830">
        <v>337939</v>
      </c>
      <c r="BK56" s="1200">
        <v>304509</v>
      </c>
      <c r="BL56" s="1200"/>
      <c r="BM56" s="1200"/>
      <c r="BN56" s="1265"/>
      <c r="BO56" s="1265"/>
      <c r="BP56" s="1380"/>
      <c r="BQ56" s="1433"/>
      <c r="BR56" s="1433"/>
      <c r="BS56" s="1433"/>
      <c r="BT56" s="1433"/>
      <c r="BU56" s="1433"/>
      <c r="BV56" s="1433"/>
      <c r="BW56" s="1433"/>
      <c r="BX56" s="1433"/>
      <c r="BY56" s="1433"/>
      <c r="BZ56" s="1433"/>
      <c r="CA56" s="1433"/>
      <c r="CB56" s="1433"/>
      <c r="CC56" s="1433"/>
      <c r="CD56" s="1433"/>
      <c r="CE56" s="1433"/>
      <c r="CF56" s="1433"/>
      <c r="CG56" s="1433"/>
      <c r="CH56" s="1433"/>
    </row>
    <row r="57" spans="1:86" x14ac:dyDescent="0.25">
      <c r="A57" s="770" t="s">
        <v>630</v>
      </c>
      <c r="AX57" s="767"/>
      <c r="AY57" s="767"/>
      <c r="AZ57" s="767"/>
      <c r="BA57" s="767"/>
      <c r="BB57" s="768"/>
      <c r="BC57" s="768"/>
      <c r="BD57" s="768"/>
      <c r="BJ57" s="767"/>
      <c r="BK57" s="767"/>
      <c r="BL57" s="767"/>
      <c r="BM57" s="767"/>
      <c r="BN57" s="768"/>
      <c r="BO57" s="768"/>
      <c r="BP57" s="768"/>
      <c r="BQ57" s="1433"/>
      <c r="BR57" s="1433"/>
      <c r="BS57" s="1433"/>
      <c r="BT57" s="1433"/>
      <c r="BU57" s="1433"/>
      <c r="BV57" s="1433"/>
      <c r="BW57" s="1433"/>
      <c r="BX57" s="1433"/>
      <c r="BY57" s="1433"/>
      <c r="BZ57" s="1433"/>
      <c r="CA57" s="1433"/>
      <c r="CB57" s="1433"/>
      <c r="CC57" s="1433"/>
      <c r="CD57" s="1433"/>
      <c r="CE57" s="1433"/>
      <c r="CF57" s="1433"/>
      <c r="CG57" s="1433"/>
      <c r="CH57" s="1433"/>
    </row>
    <row r="58" spans="1:86" ht="15.75" thickBot="1" x14ac:dyDescent="0.3">
      <c r="A58" s="701"/>
      <c r="B58" s="700"/>
      <c r="C58" s="703"/>
      <c r="D58" s="703"/>
      <c r="E58" s="703"/>
      <c r="F58" s="703"/>
      <c r="G58" s="703"/>
      <c r="H58" s="703"/>
      <c r="I58" s="703"/>
      <c r="J58" s="703"/>
      <c r="K58" s="703"/>
      <c r="L58" s="703"/>
      <c r="M58" s="703"/>
      <c r="N58" s="703"/>
      <c r="O58" s="703"/>
      <c r="P58" s="703"/>
      <c r="Q58" s="703"/>
      <c r="R58" s="703"/>
      <c r="S58" s="703"/>
      <c r="T58" s="703"/>
      <c r="U58" s="703"/>
      <c r="V58" s="703"/>
      <c r="W58" s="703"/>
      <c r="BQ58" s="1433"/>
      <c r="BR58" s="1433"/>
      <c r="BS58" s="1433"/>
      <c r="BT58" s="1433"/>
      <c r="BU58" s="1433"/>
      <c r="BV58" s="1433"/>
      <c r="BW58" s="1433"/>
      <c r="BX58" s="1433"/>
      <c r="BY58" s="1433"/>
      <c r="BZ58" s="1433"/>
      <c r="CA58" s="1433"/>
      <c r="CB58" s="1433"/>
      <c r="CC58" s="1433"/>
      <c r="CD58" s="1433"/>
      <c r="CE58" s="1433"/>
      <c r="CF58" s="1433"/>
      <c r="CG58" s="1433"/>
      <c r="CH58" s="1433"/>
    </row>
    <row r="59" spans="1:86" ht="27" thickBot="1" x14ac:dyDescent="0.3">
      <c r="A59" s="771" t="s">
        <v>640</v>
      </c>
      <c r="B59" s="142" t="s">
        <v>4</v>
      </c>
      <c r="C59" s="490" t="s">
        <v>7</v>
      </c>
      <c r="D59" s="1107" t="s">
        <v>737</v>
      </c>
      <c r="E59" s="26" t="s">
        <v>738</v>
      </c>
      <c r="F59" s="26" t="s">
        <v>743</v>
      </c>
      <c r="G59" s="705" t="s">
        <v>741</v>
      </c>
      <c r="H59" s="457" t="s">
        <v>734</v>
      </c>
      <c r="I59" s="497" t="s">
        <v>43</v>
      </c>
      <c r="J59" s="140" t="s">
        <v>32</v>
      </c>
      <c r="K59" s="140" t="s">
        <v>33</v>
      </c>
      <c r="L59" s="140" t="s">
        <v>34</v>
      </c>
      <c r="M59" s="140" t="s">
        <v>35</v>
      </c>
      <c r="N59" s="140" t="s">
        <v>36</v>
      </c>
      <c r="O59" s="140" t="s">
        <v>37</v>
      </c>
      <c r="P59" s="140" t="s">
        <v>38</v>
      </c>
      <c r="Q59" s="140" t="s">
        <v>39</v>
      </c>
      <c r="R59" s="140" t="s">
        <v>40</v>
      </c>
      <c r="S59" s="140" t="s">
        <v>41</v>
      </c>
      <c r="T59" s="141" t="s">
        <v>42</v>
      </c>
      <c r="U59" s="325" t="s">
        <v>401</v>
      </c>
      <c r="V59" s="140" t="s">
        <v>402</v>
      </c>
      <c r="W59" s="140" t="s">
        <v>403</v>
      </c>
      <c r="X59" s="140" t="s">
        <v>404</v>
      </c>
      <c r="Y59" s="140" t="s">
        <v>405</v>
      </c>
      <c r="Z59" s="140" t="s">
        <v>406</v>
      </c>
      <c r="AA59" s="140" t="s">
        <v>407</v>
      </c>
      <c r="AB59" s="140" t="s">
        <v>408</v>
      </c>
      <c r="AC59" s="140" t="s">
        <v>412</v>
      </c>
      <c r="AD59" s="140" t="s">
        <v>409</v>
      </c>
      <c r="AE59" s="140" t="s">
        <v>410</v>
      </c>
      <c r="AF59" s="141" t="s">
        <v>411</v>
      </c>
      <c r="AG59" s="325" t="s">
        <v>475</v>
      </c>
      <c r="AH59" s="140" t="s">
        <v>476</v>
      </c>
      <c r="AI59" s="140" t="s">
        <v>477</v>
      </c>
      <c r="AJ59" s="140" t="s">
        <v>478</v>
      </c>
      <c r="AK59" s="140" t="s">
        <v>485</v>
      </c>
      <c r="AL59" s="140" t="s">
        <v>486</v>
      </c>
      <c r="AM59" s="140" t="s">
        <v>479</v>
      </c>
      <c r="AN59" s="140" t="s">
        <v>480</v>
      </c>
      <c r="AO59" s="140" t="s">
        <v>481</v>
      </c>
      <c r="AP59" s="140" t="s">
        <v>482</v>
      </c>
      <c r="AQ59" s="140" t="s">
        <v>483</v>
      </c>
      <c r="AR59" s="141" t="s">
        <v>484</v>
      </c>
      <c r="AS59" s="325" t="s">
        <v>512</v>
      </c>
      <c r="AT59" s="140" t="s">
        <v>513</v>
      </c>
      <c r="AU59" s="140" t="s">
        <v>514</v>
      </c>
      <c r="AV59" s="140" t="s">
        <v>515</v>
      </c>
      <c r="AW59" s="140" t="s">
        <v>516</v>
      </c>
      <c r="AX59" s="140" t="s">
        <v>517</v>
      </c>
      <c r="AY59" s="140" t="s">
        <v>518</v>
      </c>
      <c r="AZ59" s="140" t="s">
        <v>519</v>
      </c>
      <c r="BA59" s="140" t="s">
        <v>520</v>
      </c>
      <c r="BB59" s="140" t="s">
        <v>521</v>
      </c>
      <c r="BC59" s="140" t="s">
        <v>522</v>
      </c>
      <c r="BD59" s="141" t="s">
        <v>523</v>
      </c>
      <c r="BE59" s="325" t="s">
        <v>722</v>
      </c>
      <c r="BF59" s="140" t="s">
        <v>723</v>
      </c>
      <c r="BG59" s="140" t="s">
        <v>724</v>
      </c>
      <c r="BH59" s="140" t="s">
        <v>725</v>
      </c>
      <c r="BI59" s="140" t="s">
        <v>726</v>
      </c>
      <c r="BJ59" s="140" t="s">
        <v>727</v>
      </c>
      <c r="BK59" s="140" t="s">
        <v>757</v>
      </c>
      <c r="BL59" s="140" t="s">
        <v>756</v>
      </c>
      <c r="BM59" s="140" t="s">
        <v>759</v>
      </c>
      <c r="BN59" s="140" t="s">
        <v>765</v>
      </c>
      <c r="BO59" s="143" t="s">
        <v>767</v>
      </c>
      <c r="BP59" s="141" t="s">
        <v>772</v>
      </c>
      <c r="BQ59" s="1433"/>
      <c r="BR59" s="1433"/>
      <c r="BS59" s="1433"/>
      <c r="BT59" s="1433"/>
      <c r="BU59" s="1433"/>
      <c r="BV59" s="1433"/>
      <c r="BW59" s="1433"/>
      <c r="BX59" s="1433"/>
      <c r="BY59" s="1433"/>
      <c r="BZ59" s="1433"/>
      <c r="CA59" s="1433"/>
      <c r="CB59" s="1433"/>
      <c r="CC59" s="1433"/>
      <c r="CD59" s="1433"/>
      <c r="CE59" s="1433"/>
      <c r="CF59" s="1433"/>
      <c r="CG59" s="1433"/>
      <c r="CH59" s="1433"/>
    </row>
    <row r="60" spans="1:86" x14ac:dyDescent="0.25">
      <c r="A60" s="681" t="s">
        <v>527</v>
      </c>
      <c r="B60" s="670" t="s">
        <v>487</v>
      </c>
      <c r="C60" s="789" t="s">
        <v>487</v>
      </c>
      <c r="D60" s="1109" t="s">
        <v>487</v>
      </c>
      <c r="E60" s="25">
        <f>E62/E61</f>
        <v>0.44859970249099795</v>
      </c>
      <c r="F60" s="25">
        <f>F62/F61</f>
        <v>0.42961931126559749</v>
      </c>
      <c r="G60" s="1134">
        <f>G62/G61</f>
        <v>0.47889366561946034</v>
      </c>
      <c r="H60" s="1141">
        <f>H62/H61</f>
        <v>0.50195637357611811</v>
      </c>
      <c r="I60" s="477"/>
      <c r="J60" s="183"/>
      <c r="K60" s="183"/>
      <c r="L60" s="183"/>
      <c r="M60" s="183"/>
      <c r="N60" s="183"/>
      <c r="O60" s="183"/>
      <c r="P60" s="184"/>
      <c r="Q60" s="184"/>
      <c r="R60" s="175"/>
      <c r="S60" s="175"/>
      <c r="T60" s="232"/>
      <c r="U60" s="698">
        <f t="shared" ref="U60:AQ60" si="3">U62/U61</f>
        <v>0.45307595700672088</v>
      </c>
      <c r="V60" s="692">
        <f t="shared" si="3"/>
        <v>0.45237134812388918</v>
      </c>
      <c r="W60" s="692">
        <f t="shared" si="3"/>
        <v>0.45162335219720973</v>
      </c>
      <c r="X60" s="692">
        <f t="shared" si="3"/>
        <v>0.45125250920467147</v>
      </c>
      <c r="Y60" s="692">
        <f t="shared" si="3"/>
        <v>0.44999603253748177</v>
      </c>
      <c r="Z60" s="692">
        <f t="shared" si="3"/>
        <v>0.44900406903206869</v>
      </c>
      <c r="AA60" s="692">
        <f t="shared" si="3"/>
        <v>0.45045545954973842</v>
      </c>
      <c r="AB60" s="692">
        <f t="shared" si="3"/>
        <v>0.44714043857391461</v>
      </c>
      <c r="AC60" s="692">
        <f t="shared" si="3"/>
        <v>0.44744787953235465</v>
      </c>
      <c r="AD60" s="692">
        <f t="shared" si="3"/>
        <v>0.44551806320167991</v>
      </c>
      <c r="AE60" s="692">
        <f t="shared" si="3"/>
        <v>0.44172462236372256</v>
      </c>
      <c r="AF60" s="699">
        <f t="shared" si="3"/>
        <v>0.44187952621437249</v>
      </c>
      <c r="AG60" s="698">
        <f t="shared" si="3"/>
        <v>0.44125725770433227</v>
      </c>
      <c r="AH60" s="692">
        <f t="shared" si="3"/>
        <v>0.43671638893967196</v>
      </c>
      <c r="AI60" s="692">
        <f t="shared" si="3"/>
        <v>0.43218764514630748</v>
      </c>
      <c r="AJ60" s="692">
        <f t="shared" si="3"/>
        <v>0.43176906277568255</v>
      </c>
      <c r="AK60" s="692">
        <f t="shared" si="3"/>
        <v>0.42876459945627976</v>
      </c>
      <c r="AL60" s="692">
        <f t="shared" si="3"/>
        <v>0.42670389111847845</v>
      </c>
      <c r="AM60" s="692">
        <f t="shared" si="3"/>
        <v>0.42969090930305825</v>
      </c>
      <c r="AN60" s="692">
        <f t="shared" si="3"/>
        <v>0.43009693759481626</v>
      </c>
      <c r="AO60" s="692">
        <f t="shared" si="3"/>
        <v>0.42728911069522424</v>
      </c>
      <c r="AP60" s="692">
        <f t="shared" si="3"/>
        <v>0.4243450420219807</v>
      </c>
      <c r="AQ60" s="692">
        <f t="shared" si="3"/>
        <v>0.41654679838607539</v>
      </c>
      <c r="AR60" s="699">
        <v>0.42965384253597966</v>
      </c>
      <c r="AS60" s="698">
        <v>0.46676665650078064</v>
      </c>
      <c r="AT60" s="692">
        <v>0.46950273629238071</v>
      </c>
      <c r="AU60" s="692">
        <v>0.47256203797465396</v>
      </c>
      <c r="AV60" s="692">
        <v>0.47418533708207167</v>
      </c>
      <c r="AW60" s="692">
        <v>0.47366750676747876</v>
      </c>
      <c r="AX60" s="692">
        <v>0.47767994161659288</v>
      </c>
      <c r="AY60" s="219">
        <v>0.48277282711370595</v>
      </c>
      <c r="AZ60" s="692">
        <v>0.48339795147933878</v>
      </c>
      <c r="BA60" s="692">
        <v>0.48372944073353558</v>
      </c>
      <c r="BB60" s="692">
        <v>0.48548463956318944</v>
      </c>
      <c r="BC60" s="692">
        <v>0.48571441959192091</v>
      </c>
      <c r="BD60" s="1110">
        <v>0.48952724468250197</v>
      </c>
      <c r="BE60" s="698">
        <v>0.49385673017149961</v>
      </c>
      <c r="BF60" s="692">
        <v>0.499529813477463</v>
      </c>
      <c r="BG60" s="692">
        <v>0.49907404172053532</v>
      </c>
      <c r="BH60" s="692">
        <v>0.50211383859667957</v>
      </c>
      <c r="BI60" s="692">
        <v>0.50494748689761848</v>
      </c>
      <c r="BJ60" s="692">
        <v>0.50717285477169183</v>
      </c>
      <c r="BK60" s="1194">
        <v>0.50720695885043099</v>
      </c>
      <c r="BL60" s="1197"/>
      <c r="BM60" s="1197"/>
      <c r="BN60" s="1197"/>
      <c r="BO60" s="1197"/>
      <c r="BP60" s="1378"/>
      <c r="BQ60" s="1433"/>
      <c r="BR60" s="1433"/>
      <c r="BS60" s="1433"/>
      <c r="BT60" s="1433"/>
      <c r="BU60" s="1433"/>
      <c r="BV60" s="1433"/>
      <c r="BW60" s="1433"/>
      <c r="BX60" s="1433"/>
      <c r="BY60" s="1433"/>
      <c r="BZ60" s="1433"/>
      <c r="CA60" s="1433"/>
      <c r="CB60" s="1433"/>
      <c r="CC60" s="1433"/>
      <c r="CD60" s="1433"/>
      <c r="CE60" s="1433"/>
      <c r="CF60" s="1433"/>
      <c r="CG60" s="1433"/>
      <c r="CH60" s="1433"/>
    </row>
    <row r="61" spans="1:86" x14ac:dyDescent="0.25">
      <c r="A61" s="585" t="s">
        <v>468</v>
      </c>
      <c r="B61" s="638" t="s">
        <v>487</v>
      </c>
      <c r="C61" s="1097" t="s">
        <v>487</v>
      </c>
      <c r="D61" s="1101" t="s">
        <v>487</v>
      </c>
      <c r="E61" s="614">
        <f>SUM(U61:AF61)</f>
        <v>5625376</v>
      </c>
      <c r="F61" s="614">
        <f>SUM(AG61:AR61)</f>
        <v>5150113</v>
      </c>
      <c r="G61" s="1128">
        <f>SUM(AS61:BD61)</f>
        <v>5201140</v>
      </c>
      <c r="H61" s="800">
        <f>SUM(BE61:BP61)</f>
        <v>3041597</v>
      </c>
      <c r="I61" s="478"/>
      <c r="J61" s="181"/>
      <c r="K61" s="181"/>
      <c r="L61" s="181"/>
      <c r="M61" s="181"/>
      <c r="N61" s="181"/>
      <c r="O61" s="181"/>
      <c r="P61" s="182"/>
      <c r="Q61" s="182"/>
      <c r="R61" s="148"/>
      <c r="S61" s="148"/>
      <c r="T61" s="233"/>
      <c r="U61" s="723">
        <v>511987</v>
      </c>
      <c r="V61" s="653">
        <v>500770</v>
      </c>
      <c r="W61" s="653">
        <v>478516</v>
      </c>
      <c r="X61" s="653">
        <v>489697</v>
      </c>
      <c r="Y61" s="653">
        <v>466293</v>
      </c>
      <c r="Z61" s="653">
        <v>473577</v>
      </c>
      <c r="AA61" s="653">
        <v>469416</v>
      </c>
      <c r="AB61" s="653">
        <v>423509</v>
      </c>
      <c r="AC61" s="653">
        <v>465652</v>
      </c>
      <c r="AD61" s="614">
        <v>448121</v>
      </c>
      <c r="AE61" s="614">
        <v>459834</v>
      </c>
      <c r="AF61" s="667">
        <v>438004</v>
      </c>
      <c r="AG61" s="649">
        <v>447800</v>
      </c>
      <c r="AH61" s="653">
        <v>443061</v>
      </c>
      <c r="AI61" s="653">
        <v>426294</v>
      </c>
      <c r="AJ61" s="653">
        <v>440951</v>
      </c>
      <c r="AK61" s="653">
        <v>422276</v>
      </c>
      <c r="AL61" s="653">
        <v>429825</v>
      </c>
      <c r="AM61" s="653">
        <v>428515</v>
      </c>
      <c r="AN61" s="653">
        <v>388910</v>
      </c>
      <c r="AO61" s="653">
        <v>432810</v>
      </c>
      <c r="AP61" s="614">
        <v>422279</v>
      </c>
      <c r="AQ61" s="614">
        <v>442152</v>
      </c>
      <c r="AR61" s="667">
        <v>425240</v>
      </c>
      <c r="AS61" s="649">
        <v>439378</v>
      </c>
      <c r="AT61" s="116">
        <v>439646</v>
      </c>
      <c r="AU61" s="116">
        <v>427581</v>
      </c>
      <c r="AV61" s="116">
        <v>443465</v>
      </c>
      <c r="AW61" s="116">
        <v>428460</v>
      </c>
      <c r="AX61" s="116">
        <v>439786</v>
      </c>
      <c r="AY61" s="116">
        <v>439232</v>
      </c>
      <c r="AZ61" s="116">
        <v>411792</v>
      </c>
      <c r="BA61" s="116">
        <v>440885</v>
      </c>
      <c r="BB61" s="22">
        <v>425591</v>
      </c>
      <c r="BC61" s="22">
        <v>440030</v>
      </c>
      <c r="BD61" s="1095">
        <v>425294</v>
      </c>
      <c r="BE61" s="649">
        <v>437552</v>
      </c>
      <c r="BF61" s="116">
        <v>438124</v>
      </c>
      <c r="BG61" s="116">
        <v>429285</v>
      </c>
      <c r="BH61" s="116">
        <v>447054</v>
      </c>
      <c r="BI61" s="116">
        <v>434463</v>
      </c>
      <c r="BJ61" s="116">
        <v>448845</v>
      </c>
      <c r="BK61" s="1184">
        <v>406274</v>
      </c>
      <c r="BL61" s="1184"/>
      <c r="BM61" s="1184"/>
      <c r="BN61" s="1181"/>
      <c r="BO61" s="1181"/>
      <c r="BP61" s="1373"/>
      <c r="BQ61" s="1433"/>
      <c r="BR61" s="1433"/>
      <c r="BS61" s="1433"/>
      <c r="BT61" s="1433"/>
      <c r="BU61" s="1433"/>
      <c r="BV61" s="1433"/>
      <c r="BW61" s="1433"/>
      <c r="BX61" s="1433"/>
      <c r="BY61" s="1433"/>
      <c r="BZ61" s="1433"/>
      <c r="CA61" s="1433"/>
      <c r="CB61" s="1433"/>
      <c r="CC61" s="1433"/>
      <c r="CD61" s="1433"/>
      <c r="CE61" s="1433"/>
      <c r="CF61" s="1433"/>
      <c r="CG61" s="1433"/>
      <c r="CH61" s="1433"/>
    </row>
    <row r="62" spans="1:86" ht="15.75" thickBot="1" x14ac:dyDescent="0.3">
      <c r="A62" s="384" t="s">
        <v>470</v>
      </c>
      <c r="B62" s="660" t="s">
        <v>487</v>
      </c>
      <c r="C62" s="1098" t="s">
        <v>487</v>
      </c>
      <c r="D62" s="1102" t="s">
        <v>487</v>
      </c>
      <c r="E62" s="654">
        <f>SUM(U62:AF62)</f>
        <v>2523542</v>
      </c>
      <c r="F62" s="654">
        <f>SUM(AG62:AR62)</f>
        <v>2212588</v>
      </c>
      <c r="G62" s="1131">
        <f>SUM(AS62:BD62)</f>
        <v>2490793</v>
      </c>
      <c r="H62" s="801">
        <f>SUM(BE62:BP62)</f>
        <v>1526749</v>
      </c>
      <c r="I62" s="684"/>
      <c r="J62" s="186"/>
      <c r="K62" s="186"/>
      <c r="L62" s="186"/>
      <c r="M62" s="186"/>
      <c r="N62" s="186"/>
      <c r="O62" s="186"/>
      <c r="P62" s="185"/>
      <c r="Q62" s="185"/>
      <c r="R62" s="662"/>
      <c r="S62" s="662"/>
      <c r="T62" s="246"/>
      <c r="U62" s="704">
        <v>231969</v>
      </c>
      <c r="V62" s="655">
        <v>226534</v>
      </c>
      <c r="W62" s="655">
        <v>216109</v>
      </c>
      <c r="X62" s="655">
        <v>220977</v>
      </c>
      <c r="Y62" s="655">
        <v>209830</v>
      </c>
      <c r="Z62" s="655">
        <v>212638</v>
      </c>
      <c r="AA62" s="655">
        <v>211451</v>
      </c>
      <c r="AB62" s="655">
        <v>189368</v>
      </c>
      <c r="AC62" s="655">
        <v>208355</v>
      </c>
      <c r="AD62" s="654">
        <v>199646</v>
      </c>
      <c r="AE62" s="654">
        <v>203120</v>
      </c>
      <c r="AF62" s="656">
        <v>193545</v>
      </c>
      <c r="AG62" s="661">
        <v>197595</v>
      </c>
      <c r="AH62" s="655">
        <v>193492</v>
      </c>
      <c r="AI62" s="655">
        <v>184239</v>
      </c>
      <c r="AJ62" s="655">
        <v>190389</v>
      </c>
      <c r="AK62" s="655">
        <v>181057</v>
      </c>
      <c r="AL62" s="655">
        <v>183408</v>
      </c>
      <c r="AM62" s="655">
        <v>184129</v>
      </c>
      <c r="AN62" s="655">
        <v>167269</v>
      </c>
      <c r="AO62" s="655">
        <v>184935</v>
      </c>
      <c r="AP62" s="654">
        <v>179192</v>
      </c>
      <c r="AQ62" s="654">
        <v>184177</v>
      </c>
      <c r="AR62" s="656">
        <v>182706</v>
      </c>
      <c r="AS62" s="661">
        <v>205158</v>
      </c>
      <c r="AT62" s="118">
        <v>206538</v>
      </c>
      <c r="AU62" s="118">
        <v>202197</v>
      </c>
      <c r="AV62" s="118">
        <v>210380</v>
      </c>
      <c r="AW62" s="118">
        <v>203035</v>
      </c>
      <c r="AX62" s="118">
        <v>210199</v>
      </c>
      <c r="AY62" s="118">
        <v>212142</v>
      </c>
      <c r="AZ62" s="118">
        <v>199094</v>
      </c>
      <c r="BA62" s="118">
        <v>213367</v>
      </c>
      <c r="BB62" s="100">
        <v>206681</v>
      </c>
      <c r="BC62" s="100">
        <v>213809</v>
      </c>
      <c r="BD62" s="1005">
        <v>208193</v>
      </c>
      <c r="BE62" s="661">
        <v>216088</v>
      </c>
      <c r="BF62" s="118">
        <v>218856</v>
      </c>
      <c r="BG62" s="118">
        <v>214245</v>
      </c>
      <c r="BH62" s="118">
        <v>224472</v>
      </c>
      <c r="BI62" s="118">
        <v>219381</v>
      </c>
      <c r="BJ62" s="118">
        <v>227642</v>
      </c>
      <c r="BK62" s="1182">
        <v>206065</v>
      </c>
      <c r="BL62" s="1182"/>
      <c r="BM62" s="1182"/>
      <c r="BN62" s="1189"/>
      <c r="BO62" s="1189"/>
      <c r="BP62" s="1376"/>
      <c r="BQ62" s="1433"/>
      <c r="BR62" s="1433"/>
      <c r="BS62" s="1433"/>
      <c r="BT62" s="1433"/>
      <c r="BU62" s="1433"/>
      <c r="BV62" s="1433"/>
      <c r="BW62" s="1433"/>
      <c r="BX62" s="1433"/>
      <c r="BY62" s="1433"/>
      <c r="BZ62" s="1433"/>
      <c r="CA62" s="1433"/>
      <c r="CB62" s="1433"/>
      <c r="CC62" s="1433"/>
      <c r="CD62" s="1433"/>
      <c r="CE62" s="1433"/>
      <c r="CF62" s="1433"/>
      <c r="CG62" s="1433"/>
      <c r="CH62" s="1433"/>
    </row>
    <row r="63" spans="1:86" ht="18" x14ac:dyDescent="0.25">
      <c r="A63" s="1390" t="s">
        <v>754</v>
      </c>
      <c r="B63" s="1390"/>
      <c r="C63" s="1390"/>
      <c r="D63" s="1390"/>
      <c r="E63" s="1390"/>
      <c r="F63" s="1390"/>
      <c r="G63" s="1390"/>
      <c r="H63" s="1390"/>
      <c r="I63" s="1390"/>
      <c r="J63" s="1390"/>
      <c r="K63" s="1390"/>
      <c r="L63" s="1390"/>
      <c r="M63" s="1390"/>
      <c r="N63" s="1390"/>
      <c r="O63" s="1390"/>
      <c r="P63" s="1390"/>
      <c r="Q63" s="1390"/>
      <c r="R63" s="1390"/>
      <c r="S63" s="1390"/>
      <c r="T63" s="1390"/>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D63" s="1390"/>
      <c r="BE63" s="1390"/>
      <c r="BF63" s="1390"/>
      <c r="BG63" s="1390"/>
      <c r="BH63" s="1390"/>
      <c r="BI63" s="1390"/>
      <c r="BJ63" s="1390"/>
      <c r="BK63" s="1390"/>
      <c r="BL63" s="1390"/>
      <c r="BM63" s="1390"/>
      <c r="BN63" s="1390"/>
      <c r="BO63" s="1390"/>
      <c r="BP63" s="1390"/>
      <c r="BQ63" s="1433"/>
      <c r="BR63" s="1433"/>
      <c r="BS63" s="1433"/>
      <c r="BT63" s="1433"/>
      <c r="BU63" s="1433"/>
      <c r="BV63" s="1433"/>
      <c r="BW63" s="1433"/>
      <c r="BX63" s="1433"/>
      <c r="BY63" s="1433"/>
      <c r="BZ63" s="1433"/>
      <c r="CA63" s="1433"/>
      <c r="CB63" s="1433"/>
      <c r="CC63" s="1433"/>
      <c r="CD63" s="1433"/>
      <c r="CE63" s="1433"/>
      <c r="CF63" s="1433"/>
      <c r="CG63" s="1433"/>
      <c r="CH63" s="1433"/>
    </row>
    <row r="64" spans="1:86" ht="33" customHeight="1" x14ac:dyDescent="0.25">
      <c r="A64" s="1391" t="s">
        <v>778</v>
      </c>
      <c r="B64" s="1391"/>
      <c r="C64" s="1391"/>
      <c r="D64" s="1391"/>
      <c r="E64" s="1391"/>
      <c r="F64" s="1391"/>
      <c r="G64" s="1391"/>
      <c r="H64" s="1391"/>
      <c r="I64" s="1391"/>
      <c r="J64" s="1391"/>
      <c r="K64" s="1391"/>
      <c r="L64" s="1391"/>
      <c r="M64" s="1391"/>
      <c r="N64" s="1391"/>
      <c r="O64" s="1391"/>
      <c r="P64" s="1391"/>
      <c r="Q64" s="1391"/>
      <c r="R64" s="1391"/>
      <c r="S64" s="1391"/>
      <c r="T64" s="1391"/>
      <c r="U64" s="1391"/>
      <c r="V64" s="1391"/>
      <c r="W64" s="1391"/>
      <c r="X64" s="1391"/>
      <c r="Y64" s="1391"/>
      <c r="Z64" s="1391"/>
      <c r="AA64" s="1391"/>
      <c r="AB64" s="1391"/>
      <c r="AC64" s="1391"/>
      <c r="AD64" s="1391"/>
      <c r="AE64" s="1391"/>
      <c r="AF64" s="1391"/>
      <c r="AG64" s="1391"/>
      <c r="AH64" s="1391"/>
      <c r="AI64" s="1391"/>
      <c r="AJ64" s="1391"/>
      <c r="AK64" s="1391"/>
      <c r="AL64" s="1391"/>
      <c r="AM64" s="1391"/>
      <c r="AN64" s="1391"/>
      <c r="AO64" s="1391"/>
      <c r="AP64" s="1391"/>
      <c r="AQ64" s="1391"/>
      <c r="AR64" s="1391"/>
      <c r="AS64" s="1391"/>
      <c r="AT64" s="1391"/>
      <c r="AU64" s="1391"/>
      <c r="AV64" s="1391"/>
      <c r="AW64" s="1391"/>
      <c r="AX64" s="1391"/>
      <c r="AY64" s="1391"/>
      <c r="AZ64" s="1391"/>
      <c r="BA64" s="1391"/>
      <c r="BB64" s="1391"/>
      <c r="BC64" s="1391"/>
      <c r="BD64" s="1391"/>
      <c r="BE64" s="1391"/>
      <c r="BF64" s="1391"/>
      <c r="BG64" s="1391"/>
      <c r="BH64" s="1391"/>
      <c r="BI64" s="1391"/>
      <c r="BJ64" s="1391"/>
      <c r="BK64" s="1391"/>
      <c r="BL64" s="1391"/>
      <c r="BM64" s="1391"/>
      <c r="BN64" s="1391"/>
      <c r="BO64" s="1391"/>
      <c r="BP64" s="1391"/>
      <c r="BQ64" s="1447"/>
      <c r="BR64" s="1433"/>
      <c r="BS64" s="1433"/>
      <c r="BT64" s="1433"/>
      <c r="BU64" s="1433"/>
      <c r="BV64" s="1433"/>
      <c r="BW64" s="1433"/>
      <c r="BX64" s="1433"/>
      <c r="BY64" s="1433"/>
      <c r="BZ64" s="1433"/>
      <c r="CA64" s="1433"/>
      <c r="CB64" s="1433"/>
      <c r="CC64" s="1433"/>
      <c r="CD64" s="1433"/>
      <c r="CE64" s="1433"/>
      <c r="CF64" s="1433"/>
      <c r="CG64" s="1433"/>
      <c r="CH64" s="1433"/>
    </row>
    <row r="65" spans="1:86" x14ac:dyDescent="0.25">
      <c r="A65" s="1433"/>
      <c r="B65" s="1433"/>
      <c r="C65" s="1433"/>
      <c r="D65" s="1433"/>
      <c r="E65" s="1433"/>
      <c r="F65" s="1433"/>
      <c r="G65" s="1433"/>
      <c r="H65" s="1433"/>
      <c r="I65" s="1433"/>
      <c r="J65" s="1433"/>
      <c r="K65" s="1433"/>
      <c r="L65" s="1433"/>
      <c r="M65" s="1433"/>
      <c r="N65" s="1433"/>
      <c r="O65" s="1433"/>
      <c r="P65" s="1433"/>
      <c r="Q65" s="1433"/>
      <c r="R65" s="1433"/>
      <c r="S65" s="1433"/>
      <c r="T65" s="1433"/>
      <c r="U65" s="1433"/>
      <c r="V65" s="1433"/>
      <c r="W65" s="1433"/>
      <c r="X65" s="1433"/>
      <c r="Y65" s="1433"/>
      <c r="Z65" s="1433"/>
      <c r="AA65" s="1433"/>
      <c r="AB65" s="1433"/>
      <c r="AC65" s="1433"/>
      <c r="AD65" s="1433"/>
      <c r="AE65" s="1433"/>
      <c r="AF65" s="1433"/>
      <c r="AG65" s="1433"/>
      <c r="AH65" s="1433"/>
      <c r="AI65" s="1433"/>
      <c r="AJ65" s="1433"/>
      <c r="AK65" s="1433"/>
      <c r="AL65" s="1433"/>
      <c r="AM65" s="1433"/>
      <c r="AN65" s="1433"/>
      <c r="AO65" s="1433"/>
      <c r="AP65" s="1433"/>
      <c r="AQ65" s="1433"/>
      <c r="AR65" s="1433"/>
      <c r="AS65" s="1433"/>
      <c r="AT65" s="1433"/>
      <c r="AU65" s="1433"/>
      <c r="AV65" s="1433"/>
      <c r="AW65" s="1433"/>
      <c r="AX65" s="1433"/>
      <c r="AY65" s="1433"/>
      <c r="AZ65" s="1433"/>
      <c r="BA65" s="1433"/>
      <c r="BB65" s="1433"/>
      <c r="BC65" s="1433"/>
      <c r="BD65" s="1433"/>
      <c r="BE65" s="1433"/>
      <c r="BF65" s="1433"/>
      <c r="BG65" s="1433"/>
      <c r="BH65" s="1433"/>
      <c r="BI65" s="1433"/>
      <c r="BJ65" s="1433"/>
      <c r="BK65" s="1433"/>
      <c r="BL65" s="1433"/>
      <c r="BM65" s="1433"/>
      <c r="BN65" s="1433"/>
      <c r="BO65" s="1433"/>
      <c r="BP65" s="1433"/>
      <c r="BQ65" s="1433"/>
      <c r="BR65" s="1433"/>
      <c r="BS65" s="1433"/>
      <c r="BT65" s="1433"/>
      <c r="BU65" s="1433"/>
      <c r="BV65" s="1433"/>
      <c r="BW65" s="1433"/>
      <c r="BX65" s="1433"/>
      <c r="BY65" s="1433"/>
      <c r="BZ65" s="1433"/>
      <c r="CA65" s="1433"/>
      <c r="CB65" s="1433"/>
      <c r="CC65" s="1433"/>
      <c r="CD65" s="1433"/>
      <c r="CE65" s="1433"/>
      <c r="CF65" s="1433"/>
      <c r="CG65" s="1433"/>
      <c r="CH65" s="1433"/>
    </row>
    <row r="66" spans="1:86" x14ac:dyDescent="0.25">
      <c r="A66" s="1433"/>
      <c r="B66" s="1433"/>
      <c r="C66" s="1433"/>
      <c r="D66" s="1433"/>
      <c r="E66" s="1433"/>
      <c r="F66" s="1433"/>
      <c r="G66" s="1433"/>
      <c r="H66" s="1433"/>
      <c r="I66" s="1433"/>
      <c r="J66" s="1433"/>
      <c r="K66" s="1433"/>
      <c r="L66" s="1433"/>
      <c r="M66" s="1433"/>
      <c r="N66" s="1433"/>
      <c r="O66" s="1433"/>
      <c r="P66" s="1433"/>
      <c r="Q66" s="1433"/>
      <c r="R66" s="1433"/>
      <c r="S66" s="1433"/>
      <c r="T66" s="1433"/>
      <c r="U66" s="1433"/>
      <c r="V66" s="1433"/>
      <c r="W66" s="1433"/>
      <c r="X66" s="1433"/>
      <c r="Y66" s="1433"/>
      <c r="Z66" s="1433"/>
      <c r="AA66" s="1433"/>
      <c r="AB66" s="1433"/>
      <c r="AC66" s="1433"/>
      <c r="AD66" s="1433"/>
      <c r="AE66" s="1433"/>
      <c r="AF66" s="1433"/>
      <c r="AG66" s="1433"/>
      <c r="AH66" s="1433"/>
      <c r="AI66" s="1433"/>
      <c r="AJ66" s="1433"/>
      <c r="AK66" s="1433"/>
      <c r="AL66" s="1433"/>
      <c r="AM66" s="1433"/>
      <c r="AN66" s="1433"/>
      <c r="AO66" s="1433"/>
      <c r="AP66" s="1433"/>
      <c r="AQ66" s="1433"/>
      <c r="AR66" s="1433"/>
      <c r="AS66" s="1433"/>
      <c r="AT66" s="1433"/>
      <c r="AU66" s="1433"/>
      <c r="AV66" s="1433"/>
      <c r="AW66" s="1433"/>
      <c r="AX66" s="1433"/>
      <c r="AY66" s="1433"/>
      <c r="AZ66" s="1433"/>
      <c r="BA66" s="1433"/>
      <c r="BB66" s="1433"/>
      <c r="BC66" s="1433"/>
      <c r="BD66" s="1433"/>
      <c r="BE66" s="1433"/>
      <c r="BF66" s="1433"/>
      <c r="BG66" s="1433"/>
      <c r="BH66" s="1433"/>
      <c r="BI66" s="1433"/>
      <c r="BJ66" s="1433"/>
      <c r="BK66" s="1433"/>
      <c r="BL66" s="1433"/>
      <c r="BM66" s="1433"/>
      <c r="BN66" s="1433"/>
      <c r="BO66" s="1433"/>
      <c r="BP66" s="1433"/>
      <c r="BQ66" s="1433"/>
      <c r="BR66" s="1433"/>
      <c r="BS66" s="1433"/>
      <c r="BT66" s="1433"/>
      <c r="BU66" s="1433"/>
      <c r="BV66" s="1433"/>
      <c r="BW66" s="1433"/>
      <c r="BX66" s="1433"/>
      <c r="BY66" s="1433"/>
      <c r="BZ66" s="1433"/>
      <c r="CA66" s="1433"/>
      <c r="CB66" s="1433"/>
      <c r="CC66" s="1433"/>
      <c r="CD66" s="1433"/>
      <c r="CE66" s="1433"/>
      <c r="CF66" s="1433"/>
      <c r="CG66" s="1433"/>
      <c r="CH66" s="1433"/>
    </row>
    <row r="67" spans="1:86" x14ac:dyDescent="0.25">
      <c r="A67" s="1433"/>
      <c r="B67" s="1433"/>
      <c r="C67" s="1433"/>
      <c r="D67" s="1433"/>
      <c r="E67" s="1433"/>
      <c r="F67" s="1433"/>
      <c r="G67" s="1433"/>
      <c r="H67" s="1433"/>
      <c r="I67" s="1433"/>
      <c r="J67" s="1433"/>
      <c r="K67" s="1433"/>
      <c r="L67" s="1433"/>
      <c r="M67" s="1433"/>
      <c r="N67" s="1433"/>
      <c r="O67" s="1433"/>
      <c r="P67" s="1433"/>
      <c r="Q67" s="1433"/>
      <c r="R67" s="1433"/>
      <c r="S67" s="1433"/>
      <c r="T67" s="1433"/>
      <c r="U67" s="1433"/>
      <c r="V67" s="1433"/>
      <c r="W67" s="1433"/>
      <c r="X67" s="1433"/>
      <c r="Y67" s="1433"/>
      <c r="Z67" s="1433"/>
      <c r="AA67" s="1433"/>
      <c r="AB67" s="1433"/>
      <c r="AC67" s="1433"/>
      <c r="AD67" s="1433"/>
      <c r="AE67" s="1433"/>
      <c r="AF67" s="1433"/>
      <c r="AG67" s="1433"/>
      <c r="AH67" s="1433"/>
      <c r="AI67" s="1433"/>
      <c r="AJ67" s="1433"/>
      <c r="AK67" s="1433"/>
      <c r="AL67" s="1433"/>
      <c r="AM67" s="1433"/>
      <c r="AN67" s="1433"/>
      <c r="AO67" s="1433"/>
      <c r="AP67" s="1433"/>
      <c r="AQ67" s="1433"/>
      <c r="AR67" s="1433"/>
      <c r="AS67" s="1433"/>
      <c r="AT67" s="1433"/>
      <c r="AU67" s="1433"/>
      <c r="AV67" s="1433"/>
      <c r="AW67" s="1433"/>
      <c r="AX67" s="1433"/>
      <c r="AY67" s="1433"/>
      <c r="AZ67" s="1433"/>
      <c r="BA67" s="1433"/>
      <c r="BB67" s="1433"/>
      <c r="BC67" s="1433"/>
      <c r="BD67" s="1433"/>
      <c r="BE67" s="1433"/>
      <c r="BF67" s="1433"/>
      <c r="BG67" s="1433"/>
      <c r="BH67" s="1433"/>
      <c r="BI67" s="1433"/>
      <c r="BJ67" s="1433"/>
      <c r="BK67" s="1433"/>
      <c r="BL67" s="1433"/>
      <c r="BM67" s="1433"/>
      <c r="BN67" s="1433"/>
      <c r="BO67" s="1433"/>
      <c r="BP67" s="1433"/>
      <c r="BQ67" s="1433"/>
      <c r="BR67" s="1433"/>
      <c r="BS67" s="1433"/>
      <c r="BT67" s="1433"/>
      <c r="BU67" s="1433"/>
      <c r="BV67" s="1433"/>
      <c r="BW67" s="1433"/>
      <c r="BX67" s="1433"/>
      <c r="BY67" s="1433"/>
      <c r="BZ67" s="1433"/>
      <c r="CA67" s="1433"/>
      <c r="CB67" s="1433"/>
      <c r="CC67" s="1433"/>
      <c r="CD67" s="1433"/>
      <c r="CE67" s="1433"/>
      <c r="CF67" s="1433"/>
      <c r="CG67" s="1433"/>
      <c r="CH67" s="1433"/>
    </row>
    <row r="68" spans="1:86" x14ac:dyDescent="0.25">
      <c r="A68" s="1433"/>
      <c r="B68" s="1433"/>
      <c r="C68" s="1433"/>
      <c r="D68" s="1433"/>
      <c r="E68" s="1433"/>
      <c r="F68" s="1433"/>
      <c r="G68" s="1433"/>
      <c r="H68" s="1433"/>
      <c r="I68" s="1433"/>
      <c r="J68" s="1433"/>
      <c r="K68" s="1433"/>
      <c r="L68" s="1433"/>
      <c r="M68" s="1433"/>
      <c r="N68" s="1433"/>
      <c r="O68" s="1433"/>
      <c r="P68" s="1433"/>
      <c r="Q68" s="1433"/>
      <c r="R68" s="1433"/>
      <c r="S68" s="1433"/>
      <c r="T68" s="1433"/>
      <c r="U68" s="1433"/>
      <c r="V68" s="1433"/>
      <c r="W68" s="1433"/>
      <c r="X68" s="1433"/>
      <c r="Y68" s="1433"/>
      <c r="Z68" s="1433"/>
      <c r="AA68" s="1433"/>
      <c r="AB68" s="1433"/>
      <c r="AC68" s="1433"/>
      <c r="AD68" s="1433"/>
      <c r="AE68" s="1433"/>
      <c r="AF68" s="1433"/>
      <c r="AG68" s="1433"/>
      <c r="AH68" s="1433"/>
      <c r="AI68" s="1433"/>
      <c r="AJ68" s="1433"/>
      <c r="AK68" s="1433"/>
      <c r="AL68" s="1433"/>
      <c r="AM68" s="1433"/>
      <c r="AN68" s="1433"/>
      <c r="AO68" s="1433"/>
      <c r="AP68" s="1433"/>
      <c r="AQ68" s="1433"/>
      <c r="AR68" s="1433"/>
      <c r="AS68" s="1433"/>
      <c r="AT68" s="1433"/>
      <c r="AU68" s="1433"/>
      <c r="AV68" s="1433"/>
      <c r="AW68" s="1433"/>
      <c r="AX68" s="1433"/>
      <c r="AY68" s="1433"/>
      <c r="AZ68" s="1433"/>
      <c r="BA68" s="1433"/>
      <c r="BB68" s="1433"/>
      <c r="BC68" s="1433"/>
      <c r="BD68" s="1433"/>
      <c r="BE68" s="1433"/>
      <c r="BF68" s="1433"/>
      <c r="BG68" s="1433"/>
      <c r="BH68" s="1433"/>
      <c r="BI68" s="1433"/>
      <c r="BJ68" s="1433"/>
      <c r="BK68" s="1433"/>
      <c r="BL68" s="1433"/>
      <c r="BM68" s="1433"/>
      <c r="BN68" s="1433"/>
      <c r="BO68" s="1433"/>
      <c r="BP68" s="1433"/>
      <c r="BQ68" s="1433"/>
      <c r="BR68" s="1433"/>
      <c r="BS68" s="1433"/>
      <c r="BT68" s="1433"/>
      <c r="BU68" s="1433"/>
      <c r="BV68" s="1433"/>
      <c r="BW68" s="1433"/>
      <c r="BX68" s="1433"/>
      <c r="BY68" s="1433"/>
      <c r="BZ68" s="1433"/>
      <c r="CA68" s="1433"/>
      <c r="CB68" s="1433"/>
      <c r="CC68" s="1433"/>
      <c r="CD68" s="1433"/>
      <c r="CE68" s="1433"/>
      <c r="CF68" s="1433"/>
      <c r="CG68" s="1433"/>
      <c r="CH68" s="1433"/>
    </row>
    <row r="69" spans="1:86" x14ac:dyDescent="0.25">
      <c r="A69" s="1433"/>
      <c r="B69" s="1433"/>
      <c r="C69" s="1433"/>
      <c r="D69" s="1433"/>
      <c r="E69" s="1433"/>
      <c r="F69" s="1433"/>
      <c r="G69" s="1433"/>
      <c r="H69" s="1433"/>
      <c r="I69" s="1433"/>
      <c r="J69" s="1433"/>
      <c r="K69" s="1433"/>
      <c r="L69" s="1433"/>
      <c r="M69" s="1433"/>
      <c r="N69" s="1433"/>
      <c r="O69" s="1433"/>
      <c r="P69" s="1433"/>
      <c r="Q69" s="1433"/>
      <c r="R69" s="1433"/>
      <c r="S69" s="1433"/>
      <c r="T69" s="1433"/>
      <c r="U69" s="1433"/>
      <c r="V69" s="1433"/>
      <c r="W69" s="1433"/>
      <c r="X69" s="1433"/>
      <c r="Y69" s="1433"/>
      <c r="Z69" s="1433"/>
      <c r="AA69" s="1433"/>
      <c r="AB69" s="1433"/>
      <c r="AC69" s="1433"/>
      <c r="AD69" s="1433"/>
      <c r="AE69" s="1433"/>
      <c r="AF69" s="1433"/>
      <c r="AG69" s="1433"/>
      <c r="AH69" s="1433"/>
      <c r="AI69" s="1433"/>
      <c r="AJ69" s="1433"/>
      <c r="AK69" s="1433"/>
      <c r="AL69" s="1433"/>
      <c r="AM69" s="1433"/>
      <c r="AN69" s="1433"/>
      <c r="AO69" s="1433"/>
      <c r="AP69" s="1433"/>
      <c r="AQ69" s="1433"/>
      <c r="AR69" s="1433"/>
      <c r="AS69" s="1433"/>
      <c r="AT69" s="1433"/>
      <c r="AU69" s="1433"/>
      <c r="AV69" s="1433"/>
      <c r="AW69" s="1433"/>
      <c r="AX69" s="1433"/>
      <c r="AY69" s="1433"/>
      <c r="AZ69" s="1433"/>
      <c r="BA69" s="1433"/>
      <c r="BB69" s="1433"/>
      <c r="BC69" s="1433"/>
      <c r="BD69" s="1433"/>
      <c r="BE69" s="1433"/>
      <c r="BF69" s="1433"/>
      <c r="BG69" s="1433"/>
      <c r="BH69" s="1433"/>
      <c r="BI69" s="1433"/>
      <c r="BJ69" s="1433"/>
      <c r="BK69" s="1433"/>
      <c r="BL69" s="1433"/>
      <c r="BM69" s="1433"/>
      <c r="BN69" s="1433"/>
      <c r="BO69" s="1433"/>
      <c r="BP69" s="1433"/>
      <c r="BQ69" s="1433"/>
      <c r="BR69" s="1433"/>
      <c r="BS69" s="1433"/>
      <c r="BT69" s="1433"/>
      <c r="BU69" s="1433"/>
      <c r="BV69" s="1433"/>
      <c r="BW69" s="1433"/>
      <c r="BX69" s="1433"/>
      <c r="BY69" s="1433"/>
      <c r="BZ69" s="1433"/>
      <c r="CA69" s="1433"/>
      <c r="CB69" s="1433"/>
      <c r="CC69" s="1433"/>
      <c r="CD69" s="1433"/>
      <c r="CE69" s="1433"/>
      <c r="CF69" s="1433"/>
      <c r="CG69" s="1433"/>
      <c r="CH69" s="1433"/>
    </row>
    <row r="70" spans="1:86" x14ac:dyDescent="0.25">
      <c r="A70" s="1433"/>
      <c r="B70" s="1433"/>
      <c r="C70" s="1433"/>
      <c r="D70" s="1433"/>
      <c r="E70" s="1433"/>
      <c r="F70" s="1433"/>
      <c r="G70" s="1433"/>
      <c r="H70" s="1433"/>
      <c r="I70" s="1433"/>
      <c r="J70" s="1433"/>
      <c r="K70" s="1433"/>
      <c r="L70" s="1433"/>
      <c r="M70" s="1433"/>
      <c r="N70" s="1433"/>
      <c r="O70" s="1433"/>
      <c r="P70" s="1433"/>
      <c r="Q70" s="1433"/>
      <c r="R70" s="1433"/>
      <c r="S70" s="1433"/>
      <c r="T70" s="1433"/>
      <c r="U70" s="1433"/>
      <c r="V70" s="1433"/>
      <c r="W70" s="1433"/>
      <c r="X70" s="1433"/>
      <c r="Y70" s="1433"/>
      <c r="Z70" s="1433"/>
      <c r="AA70" s="1433"/>
      <c r="AB70" s="1433"/>
      <c r="AC70" s="1433"/>
      <c r="AD70" s="1433"/>
      <c r="AE70" s="1433"/>
      <c r="AF70" s="1433"/>
      <c r="AG70" s="1433"/>
      <c r="AH70" s="1433"/>
      <c r="AI70" s="1433"/>
      <c r="AJ70" s="1433"/>
      <c r="AK70" s="1433"/>
      <c r="AL70" s="1433"/>
      <c r="AM70" s="1433"/>
      <c r="AN70" s="1433"/>
      <c r="AO70" s="1433"/>
      <c r="AP70" s="1433"/>
      <c r="AQ70" s="1433"/>
      <c r="AR70" s="1433"/>
      <c r="AS70" s="1433"/>
      <c r="AT70" s="1433"/>
      <c r="AU70" s="1433"/>
      <c r="AV70" s="1433"/>
      <c r="AW70" s="1433"/>
      <c r="AX70" s="1433"/>
      <c r="AY70" s="1433"/>
      <c r="AZ70" s="1433"/>
      <c r="BA70" s="1433"/>
      <c r="BB70" s="1433"/>
      <c r="BC70" s="1433"/>
      <c r="BD70" s="1433"/>
      <c r="BE70" s="1433"/>
      <c r="BF70" s="1433"/>
      <c r="BG70" s="1433"/>
      <c r="BH70" s="1433"/>
      <c r="BI70" s="1433"/>
      <c r="BJ70" s="1433"/>
      <c r="BK70" s="1433"/>
      <c r="BL70" s="1433"/>
      <c r="BM70" s="1433"/>
      <c r="BN70" s="1433"/>
      <c r="BO70" s="1433"/>
      <c r="BP70" s="1433"/>
      <c r="BQ70" s="1433"/>
      <c r="BR70" s="1433"/>
      <c r="BS70" s="1433"/>
      <c r="BT70" s="1433"/>
      <c r="BU70" s="1433"/>
      <c r="BV70" s="1433"/>
      <c r="BW70" s="1433"/>
      <c r="BX70" s="1433"/>
      <c r="BY70" s="1433"/>
      <c r="BZ70" s="1433"/>
      <c r="CA70" s="1433"/>
      <c r="CB70" s="1433"/>
      <c r="CC70" s="1433"/>
      <c r="CD70" s="1433"/>
      <c r="CE70" s="1433"/>
      <c r="CF70" s="1433"/>
      <c r="CG70" s="1433"/>
      <c r="CH70" s="1433"/>
    </row>
    <row r="71" spans="1:86" x14ac:dyDescent="0.25">
      <c r="A71" s="1433"/>
      <c r="B71" s="1433"/>
      <c r="C71" s="1433"/>
      <c r="D71" s="1433"/>
      <c r="E71" s="1433"/>
      <c r="F71" s="1433"/>
      <c r="G71" s="1433"/>
      <c r="H71" s="1433"/>
      <c r="I71" s="1433"/>
      <c r="J71" s="1433"/>
      <c r="K71" s="1433"/>
      <c r="L71" s="1433"/>
      <c r="M71" s="1433"/>
      <c r="N71" s="1433"/>
      <c r="O71" s="1433"/>
      <c r="P71" s="1433"/>
      <c r="Q71" s="1433"/>
      <c r="R71" s="1433"/>
      <c r="S71" s="1433"/>
      <c r="T71" s="1433"/>
      <c r="U71" s="1433"/>
      <c r="V71" s="1433"/>
      <c r="W71" s="1433"/>
      <c r="X71" s="1433"/>
      <c r="Y71" s="1433"/>
      <c r="Z71" s="1433"/>
      <c r="AA71" s="1433"/>
      <c r="AB71" s="1433"/>
      <c r="AC71" s="1433"/>
      <c r="AD71" s="1433"/>
      <c r="AE71" s="1433"/>
      <c r="AF71" s="1433"/>
      <c r="AG71" s="1433"/>
      <c r="AH71" s="1433"/>
      <c r="AI71" s="1433"/>
      <c r="AJ71" s="1433"/>
      <c r="AK71" s="1433"/>
      <c r="AL71" s="1433"/>
      <c r="AM71" s="1433"/>
      <c r="AN71" s="1433"/>
      <c r="AO71" s="1433"/>
      <c r="AP71" s="1433"/>
      <c r="AQ71" s="1433"/>
      <c r="AR71" s="1433"/>
      <c r="AS71" s="1433"/>
      <c r="AT71" s="1433"/>
      <c r="AU71" s="1433"/>
      <c r="AV71" s="1433"/>
      <c r="AW71" s="1433"/>
      <c r="AX71" s="1433"/>
      <c r="AY71" s="1433"/>
      <c r="AZ71" s="1433"/>
      <c r="BA71" s="1433"/>
      <c r="BB71" s="1433"/>
      <c r="BC71" s="1433"/>
      <c r="BD71" s="1433"/>
      <c r="BE71" s="1433"/>
      <c r="BF71" s="1433"/>
      <c r="BG71" s="1433"/>
      <c r="BH71" s="1433"/>
      <c r="BI71" s="1433"/>
      <c r="BJ71" s="1433"/>
      <c r="BK71" s="1433"/>
      <c r="BL71" s="1433"/>
      <c r="BM71" s="1433"/>
      <c r="BN71" s="1433"/>
      <c r="BO71" s="1433"/>
      <c r="BP71" s="1433"/>
      <c r="BQ71" s="1433"/>
      <c r="BR71" s="1433"/>
      <c r="BS71" s="1433"/>
      <c r="BT71" s="1433"/>
      <c r="BU71" s="1433"/>
      <c r="BV71" s="1433"/>
      <c r="BW71" s="1433"/>
      <c r="BX71" s="1433"/>
      <c r="BY71" s="1433"/>
      <c r="BZ71" s="1433"/>
      <c r="CA71" s="1433"/>
      <c r="CB71" s="1433"/>
      <c r="CC71" s="1433"/>
      <c r="CD71" s="1433"/>
      <c r="CE71" s="1433"/>
      <c r="CF71" s="1433"/>
      <c r="CG71" s="1433"/>
      <c r="CH71" s="1433"/>
    </row>
    <row r="72" spans="1:86" x14ac:dyDescent="0.25">
      <c r="A72" s="1433"/>
      <c r="B72" s="1433"/>
      <c r="C72" s="1433"/>
      <c r="D72" s="1433"/>
      <c r="E72" s="1433"/>
      <c r="F72" s="1433"/>
      <c r="G72" s="1433"/>
      <c r="H72" s="1433"/>
      <c r="I72" s="1433"/>
      <c r="J72" s="1433"/>
      <c r="K72" s="1433"/>
      <c r="L72" s="1433"/>
      <c r="M72" s="1433"/>
      <c r="N72" s="1433"/>
      <c r="O72" s="1433"/>
      <c r="P72" s="1433"/>
      <c r="Q72" s="1433"/>
      <c r="R72" s="1433"/>
      <c r="S72" s="1433"/>
      <c r="T72" s="1433"/>
      <c r="U72" s="1433"/>
      <c r="V72" s="1433"/>
      <c r="W72" s="1433"/>
      <c r="X72" s="1433"/>
      <c r="Y72" s="1433"/>
      <c r="Z72" s="1433"/>
      <c r="AA72" s="1433"/>
      <c r="AB72" s="1433"/>
      <c r="AC72" s="1433"/>
      <c r="AD72" s="1433"/>
      <c r="AE72" s="1433"/>
      <c r="AF72" s="1433"/>
      <c r="AG72" s="1433"/>
      <c r="AH72" s="1433"/>
      <c r="AI72" s="1433"/>
      <c r="AJ72" s="1433"/>
      <c r="AK72" s="1433"/>
      <c r="AL72" s="1433"/>
      <c r="AM72" s="1433"/>
      <c r="AN72" s="1433"/>
      <c r="AO72" s="1433"/>
      <c r="AP72" s="1433"/>
      <c r="AQ72" s="1433"/>
      <c r="AR72" s="1433"/>
      <c r="AS72" s="1433"/>
      <c r="AT72" s="1433"/>
      <c r="AU72" s="1433"/>
      <c r="AV72" s="1433"/>
      <c r="AW72" s="1433"/>
      <c r="AX72" s="1433"/>
      <c r="AY72" s="1433"/>
      <c r="AZ72" s="1433"/>
      <c r="BA72" s="1433"/>
      <c r="BB72" s="1433"/>
      <c r="BC72" s="1433"/>
      <c r="BD72" s="1433"/>
      <c r="BE72" s="1433"/>
      <c r="BF72" s="1433"/>
      <c r="BG72" s="1433"/>
      <c r="BH72" s="1433"/>
      <c r="BI72" s="1433"/>
      <c r="BJ72" s="1433"/>
      <c r="BK72" s="1433"/>
      <c r="BL72" s="1433"/>
      <c r="BM72" s="1433"/>
      <c r="BN72" s="1433"/>
      <c r="BO72" s="1433"/>
      <c r="BP72" s="1433"/>
      <c r="BQ72" s="1433"/>
      <c r="BR72" s="1433"/>
      <c r="BS72" s="1433"/>
      <c r="BT72" s="1433"/>
      <c r="BU72" s="1433"/>
      <c r="BV72" s="1433"/>
      <c r="BW72" s="1433"/>
      <c r="BX72" s="1433"/>
      <c r="BY72" s="1433"/>
      <c r="BZ72" s="1433"/>
      <c r="CA72" s="1433"/>
      <c r="CB72" s="1433"/>
      <c r="CC72" s="1433"/>
      <c r="CD72" s="1433"/>
      <c r="CE72" s="1433"/>
      <c r="CF72" s="1433"/>
      <c r="CG72" s="1433"/>
      <c r="CH72" s="1433"/>
    </row>
    <row r="73" spans="1:86" x14ac:dyDescent="0.25">
      <c r="A73" s="1433"/>
      <c r="B73" s="1433"/>
      <c r="C73" s="1433"/>
      <c r="D73" s="1433"/>
      <c r="E73" s="1433"/>
      <c r="F73" s="1433"/>
      <c r="G73" s="1433"/>
      <c r="H73" s="1433"/>
      <c r="I73" s="1433"/>
      <c r="J73" s="1433"/>
      <c r="K73" s="1433"/>
      <c r="L73" s="1433"/>
      <c r="M73" s="1433"/>
      <c r="N73" s="1433"/>
      <c r="O73" s="1433"/>
      <c r="P73" s="1433"/>
      <c r="Q73" s="1433"/>
      <c r="R73" s="1433"/>
      <c r="S73" s="1433"/>
      <c r="T73" s="1433"/>
      <c r="U73" s="1433"/>
      <c r="V73" s="1433"/>
      <c r="W73" s="1433"/>
      <c r="X73" s="1433"/>
      <c r="Y73" s="1433"/>
      <c r="Z73" s="1433"/>
      <c r="AA73" s="1433"/>
      <c r="AB73" s="1433"/>
      <c r="AC73" s="1433"/>
      <c r="AD73" s="1433"/>
      <c r="AE73" s="1433"/>
      <c r="AF73" s="1433"/>
      <c r="AG73" s="1433"/>
      <c r="AH73" s="1433"/>
      <c r="AI73" s="1433"/>
      <c r="AJ73" s="1433"/>
      <c r="AK73" s="1433"/>
      <c r="AL73" s="1433"/>
      <c r="AM73" s="1433"/>
      <c r="AN73" s="1433"/>
      <c r="AO73" s="1433"/>
      <c r="AP73" s="1433"/>
      <c r="AQ73" s="1433"/>
      <c r="AR73" s="1433"/>
      <c r="AS73" s="1433"/>
      <c r="AT73" s="1433"/>
      <c r="AU73" s="1433"/>
      <c r="AV73" s="1433"/>
      <c r="AW73" s="1433"/>
      <c r="AX73" s="1433"/>
      <c r="AY73" s="1433"/>
      <c r="AZ73" s="1433"/>
      <c r="BA73" s="1433"/>
      <c r="BB73" s="1433"/>
      <c r="BC73" s="1433"/>
      <c r="BD73" s="1433"/>
      <c r="BE73" s="1433"/>
      <c r="BF73" s="1433"/>
      <c r="BG73" s="1433"/>
      <c r="BH73" s="1433"/>
      <c r="BI73" s="1433"/>
      <c r="BJ73" s="1433"/>
      <c r="BK73" s="1433"/>
      <c r="BL73" s="1433"/>
      <c r="BM73" s="1433"/>
      <c r="BN73" s="1433"/>
      <c r="BO73" s="1433"/>
      <c r="BP73" s="1433"/>
      <c r="BQ73" s="1433"/>
      <c r="BR73" s="1433"/>
      <c r="BS73" s="1433"/>
      <c r="BT73" s="1433"/>
      <c r="BU73" s="1433"/>
      <c r="BV73" s="1433"/>
      <c r="BW73" s="1433"/>
      <c r="BX73" s="1433"/>
      <c r="BY73" s="1433"/>
      <c r="BZ73" s="1433"/>
      <c r="CA73" s="1433"/>
      <c r="CB73" s="1433"/>
      <c r="CC73" s="1433"/>
      <c r="CD73" s="1433"/>
      <c r="CE73" s="1433"/>
      <c r="CF73" s="1433"/>
      <c r="CG73" s="1433"/>
      <c r="CH73" s="1433"/>
    </row>
    <row r="74" spans="1:86" x14ac:dyDescent="0.25">
      <c r="A74" s="1433"/>
      <c r="B74" s="1433"/>
      <c r="C74" s="1433"/>
      <c r="D74" s="1433"/>
      <c r="E74" s="1433"/>
      <c r="F74" s="1433"/>
      <c r="G74" s="1433"/>
      <c r="H74" s="1433"/>
      <c r="I74" s="1433"/>
      <c r="J74" s="1433"/>
      <c r="K74" s="1433"/>
      <c r="L74" s="1433"/>
      <c r="M74" s="1433"/>
      <c r="N74" s="1433"/>
      <c r="O74" s="1433"/>
      <c r="P74" s="1433"/>
      <c r="Q74" s="1433"/>
      <c r="R74" s="1433"/>
      <c r="S74" s="1433"/>
      <c r="T74" s="1433"/>
      <c r="U74" s="1433"/>
      <c r="V74" s="1433"/>
      <c r="W74" s="1433"/>
      <c r="X74" s="1433"/>
      <c r="Y74" s="1433"/>
      <c r="Z74" s="1433"/>
      <c r="AA74" s="1433"/>
      <c r="AB74" s="1433"/>
      <c r="AC74" s="1433"/>
      <c r="AD74" s="1433"/>
      <c r="AE74" s="1433"/>
      <c r="AF74" s="1433"/>
      <c r="AG74" s="1433"/>
      <c r="AH74" s="1433"/>
      <c r="AI74" s="1433"/>
      <c r="AJ74" s="1433"/>
      <c r="AK74" s="1433"/>
      <c r="AL74" s="1433"/>
      <c r="AM74" s="1433"/>
      <c r="AN74" s="1433"/>
      <c r="AO74" s="1433"/>
      <c r="AP74" s="1433"/>
      <c r="AQ74" s="1433"/>
      <c r="AR74" s="1433"/>
      <c r="AS74" s="1433"/>
      <c r="AT74" s="1433"/>
      <c r="AU74" s="1433"/>
      <c r="AV74" s="1433"/>
      <c r="AW74" s="1433"/>
      <c r="AX74" s="1433"/>
      <c r="AY74" s="1433"/>
      <c r="AZ74" s="1433"/>
      <c r="BA74" s="1433"/>
      <c r="BB74" s="1433"/>
      <c r="BC74" s="1433"/>
      <c r="BD74" s="1433"/>
      <c r="BE74" s="1433"/>
      <c r="BF74" s="1433"/>
      <c r="BG74" s="1433"/>
      <c r="BH74" s="1433"/>
      <c r="BI74" s="1433"/>
      <c r="BJ74" s="1433"/>
      <c r="BK74" s="1433"/>
      <c r="BL74" s="1433"/>
      <c r="BM74" s="1433"/>
      <c r="BN74" s="1433"/>
      <c r="BO74" s="1433"/>
      <c r="BP74" s="1433"/>
      <c r="BQ74" s="1433"/>
      <c r="BR74" s="1433"/>
      <c r="BS74" s="1433"/>
      <c r="BT74" s="1433"/>
      <c r="BU74" s="1433"/>
      <c r="BV74" s="1433"/>
      <c r="BW74" s="1433"/>
      <c r="BX74" s="1433"/>
      <c r="BY74" s="1433"/>
      <c r="BZ74" s="1433"/>
      <c r="CA74" s="1433"/>
      <c r="CB74" s="1433"/>
      <c r="CC74" s="1433"/>
      <c r="CD74" s="1433"/>
      <c r="CE74" s="1433"/>
      <c r="CF74" s="1433"/>
      <c r="CG74" s="1433"/>
      <c r="CH74" s="1433"/>
    </row>
    <row r="75" spans="1:86" x14ac:dyDescent="0.25">
      <c r="A75" s="1433"/>
      <c r="B75" s="1433"/>
      <c r="C75" s="1433"/>
      <c r="D75" s="1433"/>
      <c r="E75" s="1433"/>
      <c r="F75" s="1433"/>
      <c r="G75" s="1433"/>
      <c r="H75" s="1433"/>
      <c r="I75" s="1433"/>
      <c r="J75" s="1433"/>
      <c r="K75" s="1433"/>
      <c r="L75" s="1433"/>
      <c r="M75" s="1433"/>
      <c r="N75" s="1433"/>
      <c r="O75" s="1433"/>
      <c r="P75" s="1433"/>
      <c r="Q75" s="1433"/>
      <c r="R75" s="1433"/>
      <c r="S75" s="1433"/>
      <c r="T75" s="1433"/>
      <c r="U75" s="1433"/>
      <c r="V75" s="1433"/>
      <c r="W75" s="1433"/>
      <c r="X75" s="1433"/>
      <c r="Y75" s="1433"/>
      <c r="Z75" s="1433"/>
      <c r="AA75" s="1433"/>
      <c r="AB75" s="1433"/>
      <c r="AC75" s="1433"/>
      <c r="AD75" s="1433"/>
      <c r="AE75" s="1433"/>
      <c r="AF75" s="1433"/>
      <c r="AG75" s="1433"/>
      <c r="AH75" s="1433"/>
      <c r="AI75" s="1433"/>
      <c r="AJ75" s="1433"/>
      <c r="AK75" s="1433"/>
      <c r="AL75" s="1433"/>
      <c r="AM75" s="1433"/>
      <c r="AN75" s="1433"/>
      <c r="AO75" s="1433"/>
      <c r="AP75" s="1433"/>
      <c r="AQ75" s="1433"/>
      <c r="AR75" s="1433"/>
      <c r="AS75" s="1433"/>
      <c r="AT75" s="1433"/>
      <c r="AU75" s="1433"/>
      <c r="AV75" s="1433"/>
      <c r="AW75" s="1433"/>
      <c r="AX75" s="1433"/>
      <c r="AY75" s="1433"/>
      <c r="AZ75" s="1433"/>
      <c r="BA75" s="1433"/>
      <c r="BB75" s="1433"/>
      <c r="BC75" s="1433"/>
      <c r="BD75" s="1433"/>
      <c r="BE75" s="1433"/>
      <c r="BF75" s="1433"/>
      <c r="BG75" s="1433"/>
      <c r="BH75" s="1433"/>
      <c r="BI75" s="1433"/>
      <c r="BJ75" s="1433"/>
      <c r="BK75" s="1433"/>
      <c r="BL75" s="1433"/>
      <c r="BM75" s="1433"/>
      <c r="BN75" s="1433"/>
      <c r="BO75" s="1433"/>
      <c r="BP75" s="1433"/>
      <c r="BQ75" s="1433"/>
      <c r="BR75" s="1433"/>
      <c r="BS75" s="1433"/>
      <c r="BT75" s="1433"/>
      <c r="BU75" s="1433"/>
      <c r="BV75" s="1433"/>
      <c r="BW75" s="1433"/>
      <c r="BX75" s="1433"/>
      <c r="BY75" s="1433"/>
      <c r="BZ75" s="1433"/>
      <c r="CA75" s="1433"/>
      <c r="CB75" s="1433"/>
      <c r="CC75" s="1433"/>
      <c r="CD75" s="1433"/>
      <c r="CE75" s="1433"/>
      <c r="CF75" s="1433"/>
      <c r="CG75" s="1433"/>
      <c r="CH75" s="1433"/>
    </row>
    <row r="76" spans="1:86" x14ac:dyDescent="0.25">
      <c r="A76" s="1433"/>
      <c r="B76" s="1433"/>
      <c r="C76" s="1433"/>
      <c r="D76" s="1433"/>
      <c r="E76" s="1433"/>
      <c r="F76" s="1433"/>
      <c r="G76" s="1433"/>
      <c r="H76" s="1433"/>
      <c r="I76" s="1433"/>
      <c r="J76" s="1433"/>
      <c r="K76" s="1433"/>
      <c r="L76" s="1433"/>
      <c r="M76" s="1433"/>
      <c r="N76" s="1433"/>
      <c r="O76" s="1433"/>
      <c r="P76" s="1433"/>
      <c r="Q76" s="1433"/>
      <c r="R76" s="1433"/>
      <c r="S76" s="1433"/>
      <c r="T76" s="1433"/>
      <c r="U76" s="1433"/>
      <c r="V76" s="1433"/>
      <c r="W76" s="1433"/>
      <c r="X76" s="1433"/>
      <c r="Y76" s="1433"/>
      <c r="Z76" s="1433"/>
      <c r="AA76" s="1433"/>
      <c r="AB76" s="1433"/>
      <c r="AC76" s="1433"/>
      <c r="AD76" s="1433"/>
      <c r="AE76" s="1433"/>
      <c r="AF76" s="1433"/>
      <c r="AG76" s="1433"/>
      <c r="AH76" s="1433"/>
      <c r="AI76" s="1433"/>
      <c r="AJ76" s="1433"/>
      <c r="AK76" s="1433"/>
      <c r="AL76" s="1433"/>
      <c r="AM76" s="1433"/>
      <c r="AN76" s="1433"/>
      <c r="AO76" s="1433"/>
      <c r="AP76" s="1433"/>
      <c r="AQ76" s="1433"/>
      <c r="AR76" s="1433"/>
      <c r="AS76" s="1433"/>
      <c r="AT76" s="1433"/>
      <c r="AU76" s="1433"/>
      <c r="AV76" s="1433"/>
      <c r="AW76" s="1433"/>
      <c r="AX76" s="1433"/>
      <c r="AY76" s="1433"/>
      <c r="AZ76" s="1433"/>
      <c r="BA76" s="1433"/>
      <c r="BB76" s="1433"/>
      <c r="BC76" s="1433"/>
      <c r="BD76" s="1433"/>
      <c r="BE76" s="1433"/>
      <c r="BF76" s="1433"/>
      <c r="BG76" s="1433"/>
      <c r="BH76" s="1433"/>
      <c r="BI76" s="1433"/>
      <c r="BJ76" s="1433"/>
      <c r="BK76" s="1433"/>
      <c r="BL76" s="1433"/>
      <c r="BM76" s="1433"/>
      <c r="BN76" s="1433"/>
      <c r="BO76" s="1433"/>
      <c r="BP76" s="1433"/>
      <c r="BQ76" s="1433"/>
      <c r="BR76" s="1433"/>
      <c r="BS76" s="1433"/>
      <c r="BT76" s="1433"/>
      <c r="BU76" s="1433"/>
      <c r="BV76" s="1433"/>
      <c r="BW76" s="1433"/>
      <c r="BX76" s="1433"/>
      <c r="BY76" s="1433"/>
      <c r="BZ76" s="1433"/>
      <c r="CA76" s="1433"/>
      <c r="CB76" s="1433"/>
      <c r="CC76" s="1433"/>
      <c r="CD76" s="1433"/>
      <c r="CE76" s="1433"/>
      <c r="CF76" s="1433"/>
      <c r="CG76" s="1433"/>
      <c r="CH76" s="1433"/>
    </row>
    <row r="77" spans="1:86" x14ac:dyDescent="0.25">
      <c r="A77" s="1433"/>
      <c r="B77" s="1433"/>
      <c r="C77" s="1433"/>
      <c r="D77" s="1433"/>
      <c r="E77" s="1433"/>
      <c r="F77" s="1433"/>
      <c r="G77" s="1433"/>
      <c r="H77" s="1433"/>
      <c r="I77" s="1433"/>
      <c r="J77" s="1433"/>
      <c r="K77" s="1433"/>
      <c r="L77" s="1433"/>
      <c r="M77" s="1433"/>
      <c r="N77" s="1433"/>
      <c r="O77" s="1433"/>
      <c r="P77" s="1433"/>
      <c r="Q77" s="1433"/>
      <c r="R77" s="1433"/>
      <c r="S77" s="1433"/>
      <c r="T77" s="1433"/>
      <c r="U77" s="1433"/>
      <c r="V77" s="1433"/>
      <c r="W77" s="1433"/>
      <c r="X77" s="1433"/>
      <c r="Y77" s="1433"/>
      <c r="Z77" s="1433"/>
      <c r="AA77" s="1433"/>
      <c r="AB77" s="1433"/>
      <c r="AC77" s="1433"/>
      <c r="AD77" s="1433"/>
      <c r="AE77" s="1433"/>
      <c r="AF77" s="1433"/>
      <c r="AG77" s="1433"/>
      <c r="AH77" s="1433"/>
      <c r="AI77" s="1433"/>
      <c r="AJ77" s="1433"/>
      <c r="AK77" s="1433"/>
      <c r="AL77" s="1433"/>
      <c r="AM77" s="1433"/>
      <c r="AN77" s="1433"/>
      <c r="AO77" s="1433"/>
      <c r="AP77" s="1433"/>
      <c r="AQ77" s="1433"/>
      <c r="AR77" s="1433"/>
      <c r="AS77" s="1433"/>
      <c r="AT77" s="1433"/>
      <c r="AU77" s="1433"/>
      <c r="AV77" s="1433"/>
      <c r="AW77" s="1433"/>
      <c r="AX77" s="1433"/>
      <c r="AY77" s="1433"/>
      <c r="AZ77" s="1433"/>
      <c r="BA77" s="1433"/>
      <c r="BB77" s="1433"/>
      <c r="BC77" s="1433"/>
      <c r="BD77" s="1433"/>
      <c r="BE77" s="1433"/>
      <c r="BF77" s="1433"/>
      <c r="BG77" s="1433"/>
      <c r="BH77" s="1433"/>
      <c r="BI77" s="1433"/>
      <c r="BJ77" s="1433"/>
      <c r="BK77" s="1433"/>
      <c r="BL77" s="1433"/>
      <c r="BM77" s="1433"/>
      <c r="BN77" s="1433"/>
      <c r="BO77" s="1433"/>
      <c r="BP77" s="1433"/>
      <c r="BQ77" s="1433"/>
      <c r="BR77" s="1433"/>
      <c r="BS77" s="1433"/>
      <c r="BT77" s="1433"/>
      <c r="BU77" s="1433"/>
      <c r="BV77" s="1433"/>
      <c r="BW77" s="1433"/>
      <c r="BX77" s="1433"/>
      <c r="BY77" s="1433"/>
      <c r="BZ77" s="1433"/>
      <c r="CA77" s="1433"/>
      <c r="CB77" s="1433"/>
      <c r="CC77" s="1433"/>
      <c r="CD77" s="1433"/>
      <c r="CE77" s="1433"/>
      <c r="CF77" s="1433"/>
      <c r="CG77" s="1433"/>
      <c r="CH77" s="1433"/>
    </row>
    <row r="78" spans="1:86" x14ac:dyDescent="0.25">
      <c r="A78" s="1433"/>
      <c r="B78" s="1433"/>
      <c r="C78" s="1433"/>
      <c r="D78" s="1433"/>
      <c r="E78" s="1433"/>
      <c r="F78" s="1433"/>
      <c r="G78" s="1433"/>
      <c r="H78" s="1433"/>
      <c r="I78" s="1433"/>
      <c r="J78" s="1433"/>
      <c r="K78" s="1433"/>
      <c r="L78" s="1433"/>
      <c r="M78" s="1433"/>
      <c r="N78" s="1433"/>
      <c r="O78" s="1433"/>
      <c r="P78" s="1433"/>
      <c r="Q78" s="1433"/>
      <c r="R78" s="1433"/>
      <c r="S78" s="1433"/>
      <c r="T78" s="1433"/>
      <c r="U78" s="1433"/>
      <c r="V78" s="1433"/>
      <c r="W78" s="1433"/>
      <c r="X78" s="1433"/>
      <c r="Y78" s="1433"/>
      <c r="Z78" s="1433"/>
      <c r="AA78" s="1433"/>
      <c r="AB78" s="1433"/>
      <c r="AC78" s="1433"/>
      <c r="AD78" s="1433"/>
      <c r="AE78" s="1433"/>
      <c r="AF78" s="1433"/>
      <c r="AG78" s="1433"/>
      <c r="AH78" s="1433"/>
      <c r="AI78" s="1433"/>
      <c r="AJ78" s="1433"/>
      <c r="AK78" s="1433"/>
      <c r="AL78" s="1433"/>
      <c r="AM78" s="1433"/>
      <c r="AN78" s="1433"/>
      <c r="AO78" s="1433"/>
      <c r="AP78" s="1433"/>
      <c r="AQ78" s="1433"/>
      <c r="AR78" s="1433"/>
      <c r="AS78" s="1433"/>
      <c r="AT78" s="1433"/>
      <c r="AU78" s="1433"/>
      <c r="AV78" s="1433"/>
      <c r="AW78" s="1433"/>
      <c r="AX78" s="1433"/>
      <c r="AY78" s="1433"/>
      <c r="AZ78" s="1433"/>
      <c r="BA78" s="1433"/>
      <c r="BB78" s="1433"/>
      <c r="BC78" s="1433"/>
      <c r="BD78" s="1433"/>
      <c r="BE78" s="1433"/>
      <c r="BF78" s="1433"/>
      <c r="BG78" s="1433"/>
      <c r="BH78" s="1433"/>
      <c r="BI78" s="1433"/>
      <c r="BJ78" s="1433"/>
      <c r="BK78" s="1433"/>
      <c r="BL78" s="1433"/>
      <c r="BM78" s="1433"/>
      <c r="BN78" s="1433"/>
      <c r="BO78" s="1433"/>
      <c r="BP78" s="1433"/>
      <c r="BQ78" s="1433"/>
      <c r="BR78" s="1433"/>
      <c r="BS78" s="1433"/>
      <c r="BT78" s="1433"/>
      <c r="BU78" s="1433"/>
      <c r="BV78" s="1433"/>
      <c r="BW78" s="1433"/>
      <c r="BX78" s="1433"/>
      <c r="BY78" s="1433"/>
      <c r="BZ78" s="1433"/>
      <c r="CA78" s="1433"/>
      <c r="CB78" s="1433"/>
      <c r="CC78" s="1433"/>
      <c r="CD78" s="1433"/>
      <c r="CE78" s="1433"/>
      <c r="CF78" s="1433"/>
      <c r="CG78" s="1433"/>
      <c r="CH78" s="1433"/>
    </row>
    <row r="79" spans="1:86" x14ac:dyDescent="0.25">
      <c r="A79" s="1433"/>
      <c r="B79" s="1433"/>
      <c r="C79" s="1433"/>
      <c r="D79" s="1433"/>
      <c r="E79" s="1433"/>
      <c r="F79" s="1433"/>
      <c r="G79" s="1433"/>
      <c r="H79" s="1433"/>
      <c r="I79" s="1433"/>
      <c r="J79" s="1433"/>
      <c r="K79" s="1433"/>
      <c r="L79" s="1433"/>
      <c r="M79" s="1433"/>
      <c r="N79" s="1433"/>
      <c r="O79" s="1433"/>
      <c r="P79" s="1433"/>
      <c r="Q79" s="1433"/>
      <c r="R79" s="1433"/>
      <c r="S79" s="1433"/>
      <c r="T79" s="1433"/>
      <c r="U79" s="1433"/>
      <c r="V79" s="1433"/>
      <c r="W79" s="1433"/>
      <c r="X79" s="1433"/>
      <c r="Y79" s="1433"/>
      <c r="Z79" s="1433"/>
      <c r="AA79" s="1433"/>
      <c r="AB79" s="1433"/>
      <c r="AC79" s="1433"/>
      <c r="AD79" s="1433"/>
      <c r="AE79" s="1433"/>
      <c r="AF79" s="1433"/>
      <c r="AG79" s="1433"/>
      <c r="AH79" s="1433"/>
      <c r="AI79" s="1433"/>
      <c r="AJ79" s="1433"/>
      <c r="AK79" s="1433"/>
      <c r="AL79" s="1433"/>
      <c r="AM79" s="1433"/>
      <c r="AN79" s="1433"/>
      <c r="AO79" s="1433"/>
      <c r="AP79" s="1433"/>
      <c r="AQ79" s="1433"/>
      <c r="AR79" s="1433"/>
      <c r="AS79" s="1433"/>
      <c r="AT79" s="1433"/>
      <c r="AU79" s="1433"/>
      <c r="AV79" s="1433"/>
      <c r="AW79" s="1433"/>
      <c r="AX79" s="1433"/>
      <c r="AY79" s="1433"/>
      <c r="AZ79" s="1433"/>
      <c r="BA79" s="1433"/>
      <c r="BB79" s="1433"/>
      <c r="BC79" s="1433"/>
      <c r="BD79" s="1433"/>
      <c r="BE79" s="1433"/>
      <c r="BF79" s="1433"/>
      <c r="BG79" s="1433"/>
      <c r="BH79" s="1433"/>
      <c r="BI79" s="1433"/>
      <c r="BJ79" s="1433"/>
      <c r="BK79" s="1433"/>
      <c r="BL79" s="1433"/>
      <c r="BM79" s="1433"/>
      <c r="BN79" s="1433"/>
      <c r="BO79" s="1433"/>
      <c r="BP79" s="1433"/>
      <c r="BQ79" s="1433"/>
      <c r="BR79" s="1433"/>
      <c r="BS79" s="1433"/>
      <c r="BT79" s="1433"/>
      <c r="BU79" s="1433"/>
      <c r="BV79" s="1433"/>
      <c r="BW79" s="1433"/>
      <c r="BX79" s="1433"/>
      <c r="BY79" s="1433"/>
      <c r="BZ79" s="1433"/>
      <c r="CA79" s="1433"/>
      <c r="CB79" s="1433"/>
      <c r="CC79" s="1433"/>
      <c r="CD79" s="1433"/>
      <c r="CE79" s="1433"/>
      <c r="CF79" s="1433"/>
      <c r="CG79" s="1433"/>
      <c r="CH79" s="1433"/>
    </row>
    <row r="80" spans="1:86" x14ac:dyDescent="0.25">
      <c r="A80" s="1433"/>
      <c r="B80" s="1433"/>
      <c r="C80" s="1433"/>
      <c r="D80" s="1433"/>
      <c r="E80" s="1433"/>
      <c r="F80" s="1433"/>
      <c r="G80" s="1433"/>
      <c r="H80" s="1433"/>
      <c r="I80" s="1433"/>
      <c r="J80" s="1433"/>
      <c r="K80" s="1433"/>
      <c r="L80" s="1433"/>
      <c r="M80" s="1433"/>
      <c r="N80" s="1433"/>
      <c r="O80" s="1433"/>
      <c r="P80" s="1433"/>
      <c r="Q80" s="1433"/>
      <c r="R80" s="1433"/>
      <c r="S80" s="1433"/>
      <c r="T80" s="1433"/>
      <c r="U80" s="1433"/>
      <c r="V80" s="1433"/>
      <c r="W80" s="1433"/>
      <c r="X80" s="1433"/>
      <c r="Y80" s="1433"/>
      <c r="Z80" s="1433"/>
      <c r="AA80" s="1433"/>
      <c r="AB80" s="1433"/>
      <c r="AC80" s="1433"/>
      <c r="AD80" s="1433"/>
      <c r="AE80" s="1433"/>
      <c r="AF80" s="1433"/>
      <c r="AG80" s="1433"/>
      <c r="AH80" s="1433"/>
      <c r="AI80" s="1433"/>
      <c r="AJ80" s="1433"/>
      <c r="AK80" s="1433"/>
      <c r="AL80" s="1433"/>
      <c r="AM80" s="1433"/>
      <c r="AN80" s="1433"/>
      <c r="AO80" s="1433"/>
      <c r="AP80" s="1433"/>
      <c r="AQ80" s="1433"/>
      <c r="AR80" s="1433"/>
      <c r="AS80" s="1433"/>
      <c r="AT80" s="1433"/>
      <c r="AU80" s="1433"/>
      <c r="AV80" s="1433"/>
      <c r="AW80" s="1433"/>
      <c r="AX80" s="1433"/>
      <c r="AY80" s="1433"/>
      <c r="AZ80" s="1433"/>
      <c r="BA80" s="1433"/>
      <c r="BB80" s="1433"/>
      <c r="BC80" s="1433"/>
      <c r="BD80" s="1433"/>
      <c r="BE80" s="1433"/>
      <c r="BF80" s="1433"/>
      <c r="BG80" s="1433"/>
      <c r="BH80" s="1433"/>
      <c r="BI80" s="1433"/>
      <c r="BJ80" s="1433"/>
      <c r="BK80" s="1433"/>
      <c r="BL80" s="1433"/>
      <c r="BM80" s="1433"/>
      <c r="BN80" s="1433"/>
      <c r="BO80" s="1433"/>
      <c r="BP80" s="1433"/>
      <c r="BQ80" s="1433"/>
      <c r="BR80" s="1433"/>
      <c r="BS80" s="1433"/>
      <c r="BT80" s="1433"/>
      <c r="BU80" s="1433"/>
      <c r="BV80" s="1433"/>
      <c r="BW80" s="1433"/>
      <c r="BX80" s="1433"/>
      <c r="BY80" s="1433"/>
      <c r="BZ80" s="1433"/>
      <c r="CA80" s="1433"/>
      <c r="CB80" s="1433"/>
      <c r="CC80" s="1433"/>
      <c r="CD80" s="1433"/>
      <c r="CE80" s="1433"/>
      <c r="CF80" s="1433"/>
      <c r="CG80" s="1433"/>
      <c r="CH80" s="1433"/>
    </row>
    <row r="81" spans="1:86" x14ac:dyDescent="0.25">
      <c r="A81" s="1433"/>
      <c r="B81" s="1433"/>
      <c r="C81" s="1433"/>
      <c r="D81" s="1433"/>
      <c r="E81" s="1433"/>
      <c r="F81" s="1433"/>
      <c r="G81" s="1433"/>
      <c r="H81" s="1433"/>
      <c r="I81" s="1433"/>
      <c r="J81" s="1433"/>
      <c r="K81" s="1433"/>
      <c r="L81" s="1433"/>
      <c r="M81" s="1433"/>
      <c r="N81" s="1433"/>
      <c r="O81" s="1433"/>
      <c r="P81" s="1433"/>
      <c r="Q81" s="1433"/>
      <c r="R81" s="1433"/>
      <c r="S81" s="1433"/>
      <c r="T81" s="1433"/>
      <c r="U81" s="1433"/>
      <c r="V81" s="1433"/>
      <c r="W81" s="1433"/>
      <c r="X81" s="1433"/>
      <c r="Y81" s="1433"/>
      <c r="Z81" s="1433"/>
      <c r="AA81" s="1433"/>
      <c r="AB81" s="1433"/>
      <c r="AC81" s="1433"/>
      <c r="AD81" s="1433"/>
      <c r="AE81" s="1433"/>
      <c r="AF81" s="1433"/>
      <c r="AG81" s="1433"/>
      <c r="AH81" s="1433"/>
      <c r="AI81" s="1433"/>
      <c r="AJ81" s="1433"/>
      <c r="AK81" s="1433"/>
      <c r="AL81" s="1433"/>
      <c r="AM81" s="1433"/>
      <c r="AN81" s="1433"/>
      <c r="AO81" s="1433"/>
      <c r="AP81" s="1433"/>
      <c r="AQ81" s="1433"/>
      <c r="AR81" s="1433"/>
      <c r="AS81" s="1433"/>
      <c r="AT81" s="1433"/>
      <c r="AU81" s="1433"/>
      <c r="AV81" s="1433"/>
      <c r="AW81" s="1433"/>
      <c r="AX81" s="1433"/>
      <c r="AY81" s="1433"/>
      <c r="AZ81" s="1433"/>
      <c r="BA81" s="1433"/>
      <c r="BB81" s="1433"/>
      <c r="BC81" s="1433"/>
      <c r="BD81" s="1433"/>
      <c r="BE81" s="1433"/>
      <c r="BF81" s="1433"/>
      <c r="BG81" s="1433"/>
      <c r="BH81" s="1433"/>
      <c r="BI81" s="1433"/>
      <c r="BJ81" s="1433"/>
      <c r="BK81" s="1433"/>
      <c r="BL81" s="1433"/>
      <c r="BM81" s="1433"/>
      <c r="BN81" s="1433"/>
      <c r="BO81" s="1433"/>
      <c r="BP81" s="1433"/>
      <c r="BQ81" s="1433"/>
      <c r="BR81" s="1433"/>
      <c r="BS81" s="1433"/>
      <c r="BT81" s="1433"/>
      <c r="BU81" s="1433"/>
      <c r="BV81" s="1433"/>
      <c r="BW81" s="1433"/>
      <c r="BX81" s="1433"/>
      <c r="BY81" s="1433"/>
      <c r="BZ81" s="1433"/>
      <c r="CA81" s="1433"/>
      <c r="CB81" s="1433"/>
      <c r="CC81" s="1433"/>
      <c r="CD81" s="1433"/>
      <c r="CE81" s="1433"/>
      <c r="CF81" s="1433"/>
      <c r="CG81" s="1433"/>
      <c r="CH81" s="1433"/>
    </row>
    <row r="82" spans="1:86" x14ac:dyDescent="0.25">
      <c r="A82" s="1433"/>
      <c r="B82" s="1433"/>
      <c r="C82" s="1433"/>
      <c r="D82" s="1433"/>
      <c r="E82" s="1433"/>
      <c r="F82" s="1433"/>
      <c r="G82" s="1433"/>
      <c r="H82" s="1433"/>
      <c r="I82" s="1433"/>
      <c r="J82" s="1433"/>
      <c r="K82" s="1433"/>
      <c r="L82" s="1433"/>
      <c r="M82" s="1433"/>
      <c r="N82" s="1433"/>
      <c r="O82" s="1433"/>
      <c r="P82" s="1433"/>
      <c r="Q82" s="1433"/>
      <c r="R82" s="1433"/>
      <c r="S82" s="1433"/>
      <c r="T82" s="1433"/>
      <c r="U82" s="1433"/>
      <c r="V82" s="1433"/>
      <c r="W82" s="1433"/>
      <c r="X82" s="1433"/>
      <c r="Y82" s="1433"/>
      <c r="Z82" s="1433"/>
      <c r="AA82" s="1433"/>
      <c r="AB82" s="1433"/>
      <c r="AC82" s="1433"/>
      <c r="AD82" s="1433"/>
      <c r="AE82" s="1433"/>
      <c r="AF82" s="1433"/>
      <c r="AG82" s="1433"/>
      <c r="AH82" s="1433"/>
      <c r="AI82" s="1433"/>
      <c r="AJ82" s="1433"/>
      <c r="AK82" s="1433"/>
      <c r="AL82" s="1433"/>
      <c r="AM82" s="1433"/>
      <c r="AN82" s="1433"/>
      <c r="AO82" s="1433"/>
      <c r="AP82" s="1433"/>
      <c r="AQ82" s="1433"/>
      <c r="AR82" s="1433"/>
      <c r="AS82" s="1433"/>
      <c r="AT82" s="1433"/>
      <c r="AU82" s="1433"/>
      <c r="AV82" s="1433"/>
      <c r="AW82" s="1433"/>
      <c r="AX82" s="1433"/>
      <c r="AY82" s="1433"/>
      <c r="AZ82" s="1433"/>
      <c r="BA82" s="1433"/>
      <c r="BB82" s="1433"/>
      <c r="BC82" s="1433"/>
      <c r="BD82" s="1433"/>
      <c r="BE82" s="1433"/>
      <c r="BF82" s="1433"/>
      <c r="BG82" s="1433"/>
      <c r="BH82" s="1433"/>
      <c r="BI82" s="1433"/>
      <c r="BJ82" s="1433"/>
      <c r="BK82" s="1433"/>
      <c r="BL82" s="1433"/>
      <c r="BM82" s="1433"/>
      <c r="BN82" s="1433"/>
      <c r="BO82" s="1433"/>
      <c r="BP82" s="1433"/>
      <c r="BQ82" s="1433"/>
      <c r="BR82" s="1433"/>
      <c r="BS82" s="1433"/>
      <c r="BT82" s="1433"/>
      <c r="BU82" s="1433"/>
      <c r="BV82" s="1433"/>
      <c r="BW82" s="1433"/>
      <c r="BX82" s="1433"/>
      <c r="BY82" s="1433"/>
      <c r="BZ82" s="1433"/>
      <c r="CA82" s="1433"/>
      <c r="CB82" s="1433"/>
      <c r="CC82" s="1433"/>
      <c r="CD82" s="1433"/>
      <c r="CE82" s="1433"/>
      <c r="CF82" s="1433"/>
      <c r="CG82" s="1433"/>
      <c r="CH82" s="1433"/>
    </row>
    <row r="83" spans="1:86" x14ac:dyDescent="0.25">
      <c r="A83" s="1433"/>
      <c r="B83" s="1433"/>
      <c r="C83" s="1433"/>
      <c r="D83" s="1433"/>
      <c r="E83" s="1433"/>
      <c r="F83" s="1433"/>
      <c r="G83" s="1433"/>
      <c r="H83" s="1433"/>
      <c r="I83" s="1433"/>
      <c r="J83" s="1433"/>
      <c r="K83" s="1433"/>
      <c r="L83" s="1433"/>
      <c r="M83" s="1433"/>
      <c r="N83" s="1433"/>
      <c r="O83" s="1433"/>
      <c r="P83" s="1433"/>
      <c r="Q83" s="1433"/>
      <c r="R83" s="1433"/>
      <c r="S83" s="1433"/>
      <c r="T83" s="1433"/>
      <c r="U83" s="1433"/>
      <c r="V83" s="1433"/>
      <c r="W83" s="1433"/>
      <c r="X83" s="1433"/>
      <c r="Y83" s="1433"/>
      <c r="Z83" s="1433"/>
      <c r="AA83" s="1433"/>
      <c r="AB83" s="1433"/>
      <c r="AC83" s="1433"/>
      <c r="AD83" s="1433"/>
      <c r="AE83" s="1433"/>
      <c r="AF83" s="1433"/>
      <c r="AG83" s="1433"/>
      <c r="AH83" s="1433"/>
      <c r="AI83" s="1433"/>
      <c r="AJ83" s="1433"/>
      <c r="AK83" s="1433"/>
      <c r="AL83" s="1433"/>
      <c r="AM83" s="1433"/>
      <c r="AN83" s="1433"/>
      <c r="AO83" s="1433"/>
      <c r="AP83" s="1433"/>
      <c r="AQ83" s="1433"/>
      <c r="AR83" s="1433"/>
      <c r="AS83" s="1433"/>
      <c r="AT83" s="1433"/>
      <c r="AU83" s="1433"/>
      <c r="AV83" s="1433"/>
      <c r="AW83" s="1433"/>
      <c r="AX83" s="1433"/>
      <c r="AY83" s="1433"/>
      <c r="AZ83" s="1433"/>
      <c r="BA83" s="1433"/>
      <c r="BB83" s="1433"/>
      <c r="BC83" s="1433"/>
      <c r="BD83" s="1433"/>
      <c r="BE83" s="1433"/>
      <c r="BF83" s="1433"/>
      <c r="BG83" s="1433"/>
      <c r="BH83" s="1433"/>
      <c r="BI83" s="1433"/>
      <c r="BJ83" s="1433"/>
      <c r="BK83" s="1433"/>
      <c r="BL83" s="1433"/>
      <c r="BM83" s="1433"/>
      <c r="BN83" s="1433"/>
      <c r="BO83" s="1433"/>
      <c r="BP83" s="1433"/>
      <c r="BQ83" s="1433"/>
      <c r="BR83" s="1433"/>
      <c r="BS83" s="1433"/>
      <c r="BT83" s="1433"/>
      <c r="BU83" s="1433"/>
      <c r="BV83" s="1433"/>
      <c r="BW83" s="1433"/>
      <c r="BX83" s="1433"/>
      <c r="BY83" s="1433"/>
      <c r="BZ83" s="1433"/>
      <c r="CA83" s="1433"/>
      <c r="CB83" s="1433"/>
      <c r="CC83" s="1433"/>
      <c r="CD83" s="1433"/>
      <c r="CE83" s="1433"/>
      <c r="CF83" s="1433"/>
      <c r="CG83" s="1433"/>
      <c r="CH83" s="1433"/>
    </row>
    <row r="84" spans="1:86" x14ac:dyDescent="0.25">
      <c r="A84" s="1433"/>
      <c r="B84" s="1433"/>
      <c r="C84" s="1433"/>
      <c r="D84" s="1433"/>
      <c r="E84" s="1433"/>
      <c r="F84" s="1433"/>
      <c r="G84" s="1433"/>
      <c r="H84" s="1433"/>
      <c r="I84" s="1433"/>
      <c r="J84" s="1433"/>
      <c r="K84" s="1433"/>
      <c r="L84" s="1433"/>
      <c r="M84" s="1433"/>
      <c r="N84" s="1433"/>
      <c r="O84" s="1433"/>
      <c r="P84" s="1433"/>
      <c r="Q84" s="1433"/>
      <c r="R84" s="1433"/>
      <c r="S84" s="1433"/>
      <c r="T84" s="1433"/>
      <c r="U84" s="1433"/>
      <c r="V84" s="1433"/>
      <c r="W84" s="1433"/>
      <c r="X84" s="1433"/>
      <c r="Y84" s="1433"/>
      <c r="Z84" s="1433"/>
      <c r="AA84" s="1433"/>
      <c r="AB84" s="1433"/>
      <c r="AC84" s="1433"/>
      <c r="AD84" s="1433"/>
      <c r="AE84" s="1433"/>
      <c r="AF84" s="1433"/>
      <c r="AG84" s="1433"/>
      <c r="AH84" s="1433"/>
      <c r="AI84" s="1433"/>
      <c r="AJ84" s="1433"/>
      <c r="AK84" s="1433"/>
      <c r="AL84" s="1433"/>
      <c r="AM84" s="1433"/>
      <c r="AN84" s="1433"/>
      <c r="AO84" s="1433"/>
      <c r="AP84" s="1433"/>
      <c r="AQ84" s="1433"/>
      <c r="AR84" s="1433"/>
      <c r="AS84" s="1433"/>
      <c r="AT84" s="1433"/>
      <c r="AU84" s="1433"/>
      <c r="AV84" s="1433"/>
      <c r="AW84" s="1433"/>
      <c r="AX84" s="1433"/>
      <c r="AY84" s="1433"/>
      <c r="AZ84" s="1433"/>
      <c r="BA84" s="1433"/>
      <c r="BB84" s="1433"/>
      <c r="BC84" s="1433"/>
      <c r="BD84" s="1433"/>
      <c r="BE84" s="1433"/>
      <c r="BF84" s="1433"/>
      <c r="BG84" s="1433"/>
      <c r="BH84" s="1433"/>
      <c r="BI84" s="1433"/>
      <c r="BJ84" s="1433"/>
      <c r="BK84" s="1433"/>
      <c r="BL84" s="1433"/>
      <c r="BM84" s="1433"/>
      <c r="BN84" s="1433"/>
      <c r="BO84" s="1433"/>
      <c r="BP84" s="1433"/>
      <c r="BQ84" s="1433"/>
      <c r="BR84" s="1433"/>
      <c r="BS84" s="1433"/>
      <c r="BT84" s="1433"/>
      <c r="BU84" s="1433"/>
      <c r="BV84" s="1433"/>
      <c r="BW84" s="1433"/>
      <c r="BX84" s="1433"/>
      <c r="BY84" s="1433"/>
      <c r="BZ84" s="1433"/>
      <c r="CA84" s="1433"/>
      <c r="CB84" s="1433"/>
      <c r="CC84" s="1433"/>
      <c r="CD84" s="1433"/>
      <c r="CE84" s="1433"/>
      <c r="CF84" s="1433"/>
      <c r="CG84" s="1433"/>
      <c r="CH84" s="1433"/>
    </row>
    <row r="85" spans="1:86" x14ac:dyDescent="0.25">
      <c r="A85" s="1433"/>
      <c r="B85" s="1433"/>
      <c r="C85" s="1433"/>
      <c r="D85" s="1433"/>
      <c r="E85" s="1433"/>
      <c r="F85" s="1433"/>
      <c r="G85" s="1433"/>
      <c r="H85" s="1433"/>
      <c r="I85" s="1433"/>
      <c r="J85" s="1433"/>
      <c r="K85" s="1433"/>
      <c r="L85" s="1433"/>
      <c r="M85" s="1433"/>
      <c r="N85" s="1433"/>
      <c r="O85" s="1433"/>
      <c r="P85" s="1433"/>
      <c r="Q85" s="1433"/>
      <c r="R85" s="1433"/>
      <c r="S85" s="1433"/>
      <c r="T85" s="1433"/>
      <c r="U85" s="1433"/>
      <c r="V85" s="1433"/>
      <c r="W85" s="1433"/>
      <c r="X85" s="1433"/>
      <c r="Y85" s="1433"/>
      <c r="Z85" s="1433"/>
      <c r="AA85" s="1433"/>
      <c r="AB85" s="1433"/>
      <c r="AC85" s="1433"/>
      <c r="AD85" s="1433"/>
      <c r="AE85" s="1433"/>
      <c r="AF85" s="1433"/>
      <c r="AG85" s="1433"/>
      <c r="AH85" s="1433"/>
      <c r="AI85" s="1433"/>
      <c r="AJ85" s="1433"/>
      <c r="AK85" s="1433"/>
      <c r="AL85" s="1433"/>
      <c r="AM85" s="1433"/>
      <c r="AN85" s="1433"/>
      <c r="AO85" s="1433"/>
      <c r="AP85" s="1433"/>
      <c r="AQ85" s="1433"/>
      <c r="AR85" s="1433"/>
      <c r="AS85" s="1433"/>
      <c r="AT85" s="1433"/>
      <c r="AU85" s="1433"/>
      <c r="AV85" s="1433"/>
      <c r="AW85" s="1433"/>
      <c r="AX85" s="1433"/>
      <c r="AY85" s="1433"/>
      <c r="AZ85" s="1433"/>
      <c r="BA85" s="1433"/>
      <c r="BB85" s="1433"/>
      <c r="BC85" s="1433"/>
      <c r="BD85" s="1433"/>
      <c r="BE85" s="1433"/>
      <c r="BF85" s="1433"/>
      <c r="BG85" s="1433"/>
      <c r="BH85" s="1433"/>
      <c r="BI85" s="1433"/>
      <c r="BJ85" s="1433"/>
      <c r="BK85" s="1433"/>
      <c r="BL85" s="1433"/>
      <c r="BM85" s="1433"/>
      <c r="BN85" s="1433"/>
      <c r="BO85" s="1433"/>
      <c r="BP85" s="1433"/>
      <c r="BQ85" s="1433"/>
      <c r="BR85" s="1433"/>
      <c r="BS85" s="1433"/>
      <c r="BT85" s="1433"/>
      <c r="BU85" s="1433"/>
      <c r="BV85" s="1433"/>
      <c r="BW85" s="1433"/>
      <c r="BX85" s="1433"/>
      <c r="BY85" s="1433"/>
      <c r="BZ85" s="1433"/>
      <c r="CA85" s="1433"/>
      <c r="CB85" s="1433"/>
      <c r="CC85" s="1433"/>
      <c r="CD85" s="1433"/>
      <c r="CE85" s="1433"/>
      <c r="CF85" s="1433"/>
      <c r="CG85" s="1433"/>
      <c r="CH85" s="1433"/>
    </row>
    <row r="86" spans="1:86" x14ac:dyDescent="0.25">
      <c r="A86" s="1433"/>
      <c r="B86" s="1433"/>
      <c r="C86" s="1433"/>
      <c r="D86" s="1433"/>
      <c r="E86" s="1433"/>
      <c r="F86" s="1433"/>
      <c r="G86" s="1433"/>
      <c r="H86" s="1433"/>
      <c r="I86" s="1433"/>
      <c r="J86" s="1433"/>
      <c r="K86" s="1433"/>
      <c r="L86" s="1433"/>
      <c r="M86" s="1433"/>
      <c r="N86" s="1433"/>
      <c r="O86" s="1433"/>
      <c r="P86" s="1433"/>
      <c r="Q86" s="1433"/>
      <c r="R86" s="1433"/>
      <c r="S86" s="1433"/>
      <c r="T86" s="1433"/>
      <c r="U86" s="1433"/>
      <c r="V86" s="1433"/>
      <c r="W86" s="1433"/>
      <c r="X86" s="1433"/>
      <c r="Y86" s="1433"/>
      <c r="Z86" s="1433"/>
      <c r="AA86" s="1433"/>
      <c r="AB86" s="1433"/>
      <c r="AC86" s="1433"/>
      <c r="AD86" s="1433"/>
      <c r="AE86" s="1433"/>
      <c r="AF86" s="1433"/>
      <c r="AG86" s="1433"/>
      <c r="AH86" s="1433"/>
      <c r="AI86" s="1433"/>
      <c r="AJ86" s="1433"/>
      <c r="AK86" s="1433"/>
      <c r="AL86" s="1433"/>
      <c r="AM86" s="1433"/>
      <c r="AN86" s="1433"/>
      <c r="AO86" s="1433"/>
      <c r="AP86" s="1433"/>
      <c r="AQ86" s="1433"/>
      <c r="AR86" s="1433"/>
      <c r="AS86" s="1433"/>
      <c r="AT86" s="1433"/>
      <c r="AU86" s="1433"/>
      <c r="AV86" s="1433"/>
      <c r="AW86" s="1433"/>
      <c r="AX86" s="1433"/>
      <c r="AY86" s="1433"/>
      <c r="AZ86" s="1433"/>
      <c r="BA86" s="1433"/>
      <c r="BB86" s="1433"/>
      <c r="BC86" s="1433"/>
      <c r="BD86" s="1433"/>
      <c r="BE86" s="1433"/>
      <c r="BF86" s="1433"/>
      <c r="BG86" s="1433"/>
      <c r="BH86" s="1433"/>
      <c r="BI86" s="1433"/>
      <c r="BJ86" s="1433"/>
      <c r="BK86" s="1433"/>
      <c r="BL86" s="1433"/>
      <c r="BM86" s="1433"/>
      <c r="BN86" s="1433"/>
      <c r="BO86" s="1433"/>
      <c r="BP86" s="1433"/>
      <c r="BQ86" s="1433"/>
      <c r="BR86" s="1433"/>
      <c r="BS86" s="1433"/>
      <c r="BT86" s="1433"/>
      <c r="BU86" s="1433"/>
      <c r="BV86" s="1433"/>
      <c r="BW86" s="1433"/>
      <c r="BX86" s="1433"/>
      <c r="BY86" s="1433"/>
      <c r="BZ86" s="1433"/>
      <c r="CA86" s="1433"/>
      <c r="CB86" s="1433"/>
      <c r="CC86" s="1433"/>
      <c r="CD86" s="1433"/>
      <c r="CE86" s="1433"/>
      <c r="CF86" s="1433"/>
      <c r="CG86" s="1433"/>
      <c r="CH86" s="1433"/>
    </row>
    <row r="87" spans="1:86" x14ac:dyDescent="0.25">
      <c r="A87" s="1433"/>
      <c r="B87" s="1433"/>
      <c r="C87" s="1433"/>
      <c r="D87" s="1433"/>
      <c r="E87" s="1433"/>
      <c r="F87" s="1433"/>
      <c r="G87" s="1433"/>
      <c r="H87" s="1433"/>
      <c r="I87" s="1433"/>
      <c r="J87" s="1433"/>
      <c r="K87" s="1433"/>
      <c r="L87" s="1433"/>
      <c r="M87" s="1433"/>
      <c r="N87" s="1433"/>
      <c r="O87" s="1433"/>
      <c r="P87" s="1433"/>
      <c r="Q87" s="1433"/>
      <c r="R87" s="1433"/>
      <c r="S87" s="1433"/>
      <c r="T87" s="1433"/>
      <c r="U87" s="1433"/>
      <c r="V87" s="1433"/>
      <c r="W87" s="1433"/>
      <c r="X87" s="1433"/>
      <c r="Y87" s="1433"/>
      <c r="Z87" s="1433"/>
      <c r="AA87" s="1433"/>
      <c r="AB87" s="1433"/>
      <c r="AC87" s="1433"/>
      <c r="AD87" s="1433"/>
      <c r="AE87" s="1433"/>
      <c r="AF87" s="1433"/>
      <c r="AG87" s="1433"/>
      <c r="AH87" s="1433"/>
      <c r="AI87" s="1433"/>
      <c r="AJ87" s="1433"/>
      <c r="AK87" s="1433"/>
      <c r="AL87" s="1433"/>
      <c r="AM87" s="1433"/>
      <c r="AN87" s="1433"/>
      <c r="AO87" s="1433"/>
      <c r="AP87" s="1433"/>
      <c r="AQ87" s="1433"/>
      <c r="AR87" s="1433"/>
      <c r="AS87" s="1433"/>
      <c r="AT87" s="1433"/>
      <c r="AU87" s="1433"/>
      <c r="AV87" s="1433"/>
      <c r="AW87" s="1433"/>
      <c r="AX87" s="1433"/>
      <c r="AY87" s="1433"/>
      <c r="AZ87" s="1433"/>
      <c r="BA87" s="1433"/>
      <c r="BB87" s="1433"/>
      <c r="BC87" s="1433"/>
      <c r="BD87" s="1433"/>
      <c r="BE87" s="1433"/>
      <c r="BF87" s="1433"/>
      <c r="BG87" s="1433"/>
      <c r="BH87" s="1433"/>
      <c r="BI87" s="1433"/>
      <c r="BJ87" s="1433"/>
      <c r="BK87" s="1433"/>
      <c r="BL87" s="1433"/>
      <c r="BM87" s="1433"/>
      <c r="BN87" s="1433"/>
      <c r="BO87" s="1433"/>
      <c r="BP87" s="1433"/>
      <c r="BQ87" s="1433"/>
      <c r="BR87" s="1433"/>
      <c r="BS87" s="1433"/>
      <c r="BT87" s="1433"/>
      <c r="BU87" s="1433"/>
      <c r="BV87" s="1433"/>
      <c r="BW87" s="1433"/>
      <c r="BX87" s="1433"/>
      <c r="BY87" s="1433"/>
      <c r="BZ87" s="1433"/>
      <c r="CA87" s="1433"/>
      <c r="CB87" s="1433"/>
      <c r="CC87" s="1433"/>
      <c r="CD87" s="1433"/>
      <c r="CE87" s="1433"/>
      <c r="CF87" s="1433"/>
      <c r="CG87" s="1433"/>
      <c r="CH87" s="1433"/>
    </row>
    <row r="88" spans="1:86" x14ac:dyDescent="0.25">
      <c r="A88" s="1433"/>
      <c r="B88" s="1433"/>
      <c r="C88" s="1433"/>
      <c r="D88" s="1433"/>
      <c r="E88" s="1433"/>
      <c r="F88" s="1433"/>
      <c r="G88" s="1433"/>
      <c r="H88" s="1433"/>
      <c r="I88" s="1433"/>
      <c r="J88" s="1433"/>
      <c r="K88" s="1433"/>
      <c r="L88" s="1433"/>
      <c r="M88" s="1433"/>
      <c r="N88" s="1433"/>
      <c r="O88" s="1433"/>
      <c r="P88" s="1433"/>
      <c r="Q88" s="1433"/>
      <c r="R88" s="1433"/>
      <c r="S88" s="1433"/>
      <c r="T88" s="1433"/>
      <c r="U88" s="1433"/>
      <c r="V88" s="1433"/>
      <c r="W88" s="1433"/>
      <c r="X88" s="1433"/>
      <c r="Y88" s="1433"/>
      <c r="Z88" s="1433"/>
      <c r="AA88" s="1433"/>
      <c r="AB88" s="1433"/>
      <c r="AC88" s="1433"/>
      <c r="AD88" s="1433"/>
      <c r="AE88" s="1433"/>
      <c r="AF88" s="1433"/>
      <c r="AG88" s="1433"/>
      <c r="AH88" s="1433"/>
      <c r="AI88" s="1433"/>
      <c r="AJ88" s="1433"/>
      <c r="AK88" s="1433"/>
      <c r="AL88" s="1433"/>
      <c r="AM88" s="1433"/>
      <c r="AN88" s="1433"/>
      <c r="AO88" s="1433"/>
      <c r="AP88" s="1433"/>
      <c r="AQ88" s="1433"/>
      <c r="AR88" s="1433"/>
      <c r="AS88" s="1433"/>
      <c r="AT88" s="1433"/>
      <c r="AU88" s="1433"/>
      <c r="AV88" s="1433"/>
      <c r="AW88" s="1433"/>
      <c r="AX88" s="1433"/>
      <c r="AY88" s="1433"/>
      <c r="AZ88" s="1433"/>
      <c r="BA88" s="1433"/>
      <c r="BB88" s="1433"/>
      <c r="BC88" s="1433"/>
      <c r="BD88" s="1433"/>
      <c r="BE88" s="1433"/>
      <c r="BF88" s="1433"/>
      <c r="BG88" s="1433"/>
      <c r="BH88" s="1433"/>
      <c r="BI88" s="1433"/>
      <c r="BJ88" s="1433"/>
      <c r="BK88" s="1433"/>
      <c r="BL88" s="1433"/>
      <c r="BM88" s="1433"/>
      <c r="BN88" s="1433"/>
      <c r="BO88" s="1433"/>
      <c r="BP88" s="1433"/>
      <c r="BQ88" s="1433"/>
      <c r="BR88" s="1433"/>
      <c r="BS88" s="1433"/>
      <c r="BT88" s="1433"/>
      <c r="BU88" s="1433"/>
      <c r="BV88" s="1433"/>
      <c r="BW88" s="1433"/>
      <c r="BX88" s="1433"/>
      <c r="BY88" s="1433"/>
      <c r="BZ88" s="1433"/>
      <c r="CA88" s="1433"/>
      <c r="CB88" s="1433"/>
      <c r="CC88" s="1433"/>
      <c r="CD88" s="1433"/>
      <c r="CE88" s="1433"/>
      <c r="CF88" s="1433"/>
      <c r="CG88" s="1433"/>
      <c r="CH88" s="1433"/>
    </row>
    <row r="89" spans="1:86" x14ac:dyDescent="0.25">
      <c r="A89" s="1433"/>
      <c r="B89" s="1433"/>
      <c r="C89" s="1433"/>
      <c r="D89" s="1433"/>
      <c r="E89" s="1433"/>
      <c r="F89" s="1433"/>
      <c r="G89" s="1433"/>
      <c r="H89" s="1433"/>
      <c r="I89" s="1433"/>
      <c r="J89" s="1433"/>
      <c r="K89" s="1433"/>
      <c r="L89" s="1433"/>
      <c r="M89" s="1433"/>
      <c r="N89" s="1433"/>
      <c r="O89" s="1433"/>
      <c r="P89" s="1433"/>
      <c r="Q89" s="1433"/>
      <c r="R89" s="1433"/>
      <c r="S89" s="1433"/>
      <c r="T89" s="1433"/>
      <c r="U89" s="1433"/>
      <c r="V89" s="1433"/>
      <c r="W89" s="1433"/>
      <c r="X89" s="1433"/>
      <c r="Y89" s="1433"/>
      <c r="Z89" s="1433"/>
      <c r="AA89" s="1433"/>
      <c r="AB89" s="1433"/>
      <c r="AC89" s="1433"/>
      <c r="AD89" s="1433"/>
      <c r="AE89" s="1433"/>
      <c r="AF89" s="1433"/>
      <c r="AG89" s="1433"/>
      <c r="AH89" s="1433"/>
      <c r="AI89" s="1433"/>
      <c r="AJ89" s="1433"/>
      <c r="AK89" s="1433"/>
      <c r="AL89" s="1433"/>
      <c r="AM89" s="1433"/>
      <c r="AN89" s="1433"/>
      <c r="AO89" s="1433"/>
      <c r="AP89" s="1433"/>
      <c r="AQ89" s="1433"/>
      <c r="AR89" s="1433"/>
      <c r="AS89" s="1433"/>
      <c r="AT89" s="1433"/>
      <c r="AU89" s="1433"/>
      <c r="AV89" s="1433"/>
      <c r="AW89" s="1433"/>
      <c r="AX89" s="1433"/>
      <c r="AY89" s="1433"/>
      <c r="AZ89" s="1433"/>
      <c r="BA89" s="1433"/>
      <c r="BB89" s="1433"/>
      <c r="BC89" s="1433"/>
      <c r="BD89" s="1433"/>
      <c r="BE89" s="1433"/>
      <c r="BF89" s="1433"/>
      <c r="BG89" s="1433"/>
      <c r="BH89" s="1433"/>
      <c r="BI89" s="1433"/>
      <c r="BJ89" s="1433"/>
      <c r="BK89" s="1433"/>
      <c r="BL89" s="1433"/>
      <c r="BM89" s="1433"/>
      <c r="BN89" s="1433"/>
      <c r="BO89" s="1433"/>
      <c r="BP89" s="1433"/>
      <c r="BQ89" s="1433"/>
      <c r="BR89" s="1433"/>
      <c r="BS89" s="1433"/>
      <c r="BT89" s="1433"/>
      <c r="BU89" s="1433"/>
      <c r="BV89" s="1433"/>
      <c r="BW89" s="1433"/>
      <c r="BX89" s="1433"/>
      <c r="BY89" s="1433"/>
      <c r="BZ89" s="1433"/>
      <c r="CA89" s="1433"/>
      <c r="CB89" s="1433"/>
      <c r="CC89" s="1433"/>
      <c r="CD89" s="1433"/>
      <c r="CE89" s="1433"/>
      <c r="CF89" s="1433"/>
      <c r="CG89" s="1433"/>
      <c r="CH89" s="1433"/>
    </row>
    <row r="90" spans="1:86" x14ac:dyDescent="0.25">
      <c r="A90" s="1433"/>
      <c r="B90" s="1433"/>
      <c r="C90" s="1433"/>
      <c r="D90" s="1433"/>
      <c r="E90" s="1433"/>
      <c r="F90" s="1433"/>
      <c r="G90" s="1433"/>
      <c r="H90" s="1433"/>
      <c r="I90" s="1433"/>
      <c r="J90" s="1433"/>
      <c r="K90" s="1433"/>
      <c r="L90" s="1433"/>
      <c r="M90" s="1433"/>
      <c r="N90" s="1433"/>
      <c r="O90" s="1433"/>
      <c r="P90" s="1433"/>
      <c r="Q90" s="1433"/>
      <c r="R90" s="1433"/>
      <c r="S90" s="1433"/>
      <c r="T90" s="1433"/>
      <c r="U90" s="1433"/>
      <c r="V90" s="1433"/>
      <c r="W90" s="1433"/>
      <c r="X90" s="1433"/>
      <c r="Y90" s="1433"/>
      <c r="Z90" s="1433"/>
      <c r="AA90" s="1433"/>
      <c r="AB90" s="1433"/>
      <c r="AC90" s="1433"/>
      <c r="AD90" s="1433"/>
      <c r="AE90" s="1433"/>
      <c r="AF90" s="1433"/>
      <c r="AG90" s="1433"/>
      <c r="AH90" s="1433"/>
      <c r="AI90" s="1433"/>
      <c r="AJ90" s="1433"/>
      <c r="AK90" s="1433"/>
      <c r="AL90" s="1433"/>
      <c r="AM90" s="1433"/>
      <c r="AN90" s="1433"/>
      <c r="AO90" s="1433"/>
      <c r="AP90" s="1433"/>
      <c r="AQ90" s="1433"/>
      <c r="AR90" s="1433"/>
      <c r="AS90" s="1433"/>
      <c r="AT90" s="1433"/>
      <c r="AU90" s="1433"/>
      <c r="AV90" s="1433"/>
      <c r="AW90" s="1433"/>
      <c r="AX90" s="1433"/>
      <c r="AY90" s="1433"/>
      <c r="AZ90" s="1433"/>
      <c r="BA90" s="1433"/>
      <c r="BB90" s="1433"/>
      <c r="BC90" s="1433"/>
      <c r="BD90" s="1433"/>
      <c r="BE90" s="1433"/>
      <c r="BF90" s="1433"/>
      <c r="BG90" s="1433"/>
      <c r="BH90" s="1433"/>
      <c r="BI90" s="1433"/>
      <c r="BJ90" s="1433"/>
      <c r="BK90" s="1433"/>
      <c r="BL90" s="1433"/>
      <c r="BM90" s="1433"/>
      <c r="BN90" s="1433"/>
      <c r="BO90" s="1433"/>
      <c r="BP90" s="1433"/>
      <c r="BQ90" s="1433"/>
      <c r="BR90" s="1433"/>
      <c r="BS90" s="1433"/>
      <c r="BT90" s="1433"/>
      <c r="BU90" s="1433"/>
      <c r="BV90" s="1433"/>
      <c r="BW90" s="1433"/>
      <c r="BX90" s="1433"/>
      <c r="BY90" s="1433"/>
      <c r="BZ90" s="1433"/>
      <c r="CA90" s="1433"/>
      <c r="CB90" s="1433"/>
      <c r="CC90" s="1433"/>
      <c r="CD90" s="1433"/>
      <c r="CE90" s="1433"/>
      <c r="CF90" s="1433"/>
      <c r="CG90" s="1433"/>
      <c r="CH90" s="1433"/>
    </row>
    <row r="91" spans="1:86" x14ac:dyDescent="0.25">
      <c r="A91" s="1433"/>
      <c r="B91" s="1433"/>
      <c r="C91" s="1433"/>
      <c r="D91" s="1433"/>
      <c r="E91" s="1433"/>
      <c r="F91" s="1433"/>
      <c r="G91" s="1433"/>
      <c r="H91" s="1433"/>
      <c r="I91" s="1433"/>
      <c r="J91" s="1433"/>
      <c r="K91" s="1433"/>
      <c r="L91" s="1433"/>
      <c r="M91" s="1433"/>
      <c r="N91" s="1433"/>
      <c r="O91" s="1433"/>
      <c r="P91" s="1433"/>
      <c r="Q91" s="1433"/>
      <c r="R91" s="1433"/>
      <c r="S91" s="1433"/>
      <c r="T91" s="1433"/>
      <c r="U91" s="1433"/>
      <c r="V91" s="1433"/>
      <c r="W91" s="1433"/>
      <c r="X91" s="1433"/>
      <c r="Y91" s="1433"/>
      <c r="Z91" s="1433"/>
      <c r="AA91" s="1433"/>
      <c r="AB91" s="1433"/>
      <c r="AC91" s="1433"/>
      <c r="AD91" s="1433"/>
      <c r="AE91" s="1433"/>
      <c r="AF91" s="1433"/>
      <c r="AG91" s="1433"/>
      <c r="AH91" s="1433"/>
      <c r="AI91" s="1433"/>
      <c r="AJ91" s="1433"/>
      <c r="AK91" s="1433"/>
      <c r="AL91" s="1433"/>
      <c r="AM91" s="1433"/>
      <c r="AN91" s="1433"/>
      <c r="AO91" s="1433"/>
      <c r="AP91" s="1433"/>
      <c r="AQ91" s="1433"/>
      <c r="AR91" s="1433"/>
      <c r="AS91" s="1433"/>
      <c r="AT91" s="1433"/>
      <c r="AU91" s="1433"/>
      <c r="AV91" s="1433"/>
      <c r="AW91" s="1433"/>
      <c r="AX91" s="1433"/>
      <c r="AY91" s="1433"/>
      <c r="AZ91" s="1433"/>
      <c r="BA91" s="1433"/>
      <c r="BB91" s="1433"/>
      <c r="BC91" s="1433"/>
      <c r="BD91" s="1433"/>
      <c r="BE91" s="1433"/>
      <c r="BF91" s="1433"/>
      <c r="BG91" s="1433"/>
      <c r="BH91" s="1433"/>
      <c r="BI91" s="1433"/>
      <c r="BJ91" s="1433"/>
      <c r="BK91" s="1433"/>
      <c r="BL91" s="1433"/>
      <c r="BM91" s="1433"/>
      <c r="BN91" s="1433"/>
      <c r="BO91" s="1433"/>
      <c r="BP91" s="1433"/>
      <c r="BQ91" s="1433"/>
      <c r="BR91" s="1433"/>
      <c r="BS91" s="1433"/>
      <c r="BT91" s="1433"/>
      <c r="BU91" s="1433"/>
      <c r="BV91" s="1433"/>
      <c r="BW91" s="1433"/>
      <c r="BX91" s="1433"/>
      <c r="BY91" s="1433"/>
      <c r="BZ91" s="1433"/>
      <c r="CA91" s="1433"/>
      <c r="CB91" s="1433"/>
      <c r="CC91" s="1433"/>
      <c r="CD91" s="1433"/>
      <c r="CE91" s="1433"/>
      <c r="CF91" s="1433"/>
      <c r="CG91" s="1433"/>
      <c r="CH91" s="1433"/>
    </row>
    <row r="92" spans="1:86" x14ac:dyDescent="0.25">
      <c r="A92" s="1433"/>
      <c r="B92" s="1433"/>
      <c r="C92" s="1433"/>
      <c r="D92" s="1433"/>
      <c r="E92" s="1433"/>
      <c r="F92" s="1433"/>
      <c r="G92" s="1433"/>
      <c r="H92" s="1433"/>
      <c r="I92" s="1433"/>
      <c r="J92" s="1433"/>
      <c r="K92" s="1433"/>
      <c r="L92" s="1433"/>
      <c r="M92" s="1433"/>
      <c r="N92" s="1433"/>
      <c r="O92" s="1433"/>
      <c r="P92" s="1433"/>
      <c r="Q92" s="1433"/>
      <c r="R92" s="1433"/>
      <c r="S92" s="1433"/>
      <c r="T92" s="1433"/>
      <c r="U92" s="1433"/>
      <c r="V92" s="1433"/>
      <c r="W92" s="1433"/>
      <c r="X92" s="1433"/>
      <c r="Y92" s="1433"/>
      <c r="Z92" s="1433"/>
      <c r="AA92" s="1433"/>
      <c r="AB92" s="1433"/>
      <c r="AC92" s="1433"/>
      <c r="AD92" s="1433"/>
      <c r="AE92" s="1433"/>
      <c r="AF92" s="1433"/>
      <c r="AG92" s="1433"/>
      <c r="AH92" s="1433"/>
      <c r="AI92" s="1433"/>
      <c r="AJ92" s="1433"/>
      <c r="AK92" s="1433"/>
      <c r="AL92" s="1433"/>
      <c r="AM92" s="1433"/>
      <c r="AN92" s="1433"/>
      <c r="AO92" s="1433"/>
      <c r="AP92" s="1433"/>
      <c r="AQ92" s="1433"/>
      <c r="AR92" s="1433"/>
      <c r="AS92" s="1433"/>
      <c r="AT92" s="1433"/>
      <c r="AU92" s="1433"/>
      <c r="AV92" s="1433"/>
      <c r="AW92" s="1433"/>
      <c r="AX92" s="1433"/>
      <c r="AY92" s="1433"/>
      <c r="AZ92" s="1433"/>
      <c r="BA92" s="1433"/>
      <c r="BB92" s="1433"/>
      <c r="BC92" s="1433"/>
      <c r="BD92" s="1433"/>
      <c r="BE92" s="1433"/>
      <c r="BF92" s="1433"/>
      <c r="BG92" s="1433"/>
      <c r="BH92" s="1433"/>
      <c r="BI92" s="1433"/>
      <c r="BJ92" s="1433"/>
      <c r="BK92" s="1433"/>
      <c r="BL92" s="1433"/>
      <c r="BM92" s="1433"/>
      <c r="BN92" s="1433"/>
      <c r="BO92" s="1433"/>
      <c r="BP92" s="1433"/>
      <c r="BQ92" s="1433"/>
      <c r="BR92" s="1433"/>
      <c r="BS92" s="1433"/>
      <c r="BT92" s="1433"/>
      <c r="BU92" s="1433"/>
      <c r="BV92" s="1433"/>
      <c r="BW92" s="1433"/>
      <c r="BX92" s="1433"/>
      <c r="BY92" s="1433"/>
      <c r="BZ92" s="1433"/>
      <c r="CA92" s="1433"/>
      <c r="CB92" s="1433"/>
      <c r="CC92" s="1433"/>
      <c r="CD92" s="1433"/>
      <c r="CE92" s="1433"/>
      <c r="CF92" s="1433"/>
      <c r="CG92" s="1433"/>
      <c r="CH92" s="1433"/>
    </row>
    <row r="93" spans="1:86" x14ac:dyDescent="0.25">
      <c r="A93" s="1433"/>
      <c r="B93" s="1433"/>
      <c r="C93" s="1433"/>
      <c r="D93" s="1433"/>
      <c r="E93" s="1433"/>
      <c r="F93" s="1433"/>
      <c r="G93" s="1433"/>
      <c r="H93" s="1433"/>
      <c r="I93" s="1433"/>
      <c r="J93" s="1433"/>
      <c r="K93" s="1433"/>
      <c r="L93" s="1433"/>
      <c r="M93" s="1433"/>
      <c r="N93" s="1433"/>
      <c r="O93" s="1433"/>
      <c r="P93" s="1433"/>
      <c r="Q93" s="1433"/>
      <c r="R93" s="1433"/>
      <c r="S93" s="1433"/>
      <c r="T93" s="1433"/>
      <c r="U93" s="1433"/>
      <c r="V93" s="1433"/>
      <c r="W93" s="1433"/>
      <c r="X93" s="1433"/>
      <c r="Y93" s="1433"/>
      <c r="Z93" s="1433"/>
      <c r="AA93" s="1433"/>
      <c r="AB93" s="1433"/>
      <c r="AC93" s="1433"/>
      <c r="AD93" s="1433"/>
      <c r="AE93" s="1433"/>
      <c r="AF93" s="1433"/>
      <c r="AG93" s="1433"/>
      <c r="AH93" s="1433"/>
      <c r="AI93" s="1433"/>
      <c r="AJ93" s="1433"/>
      <c r="AK93" s="1433"/>
      <c r="AL93" s="1433"/>
      <c r="AM93" s="1433"/>
      <c r="AN93" s="1433"/>
      <c r="AO93" s="1433"/>
      <c r="AP93" s="1433"/>
      <c r="AQ93" s="1433"/>
      <c r="AR93" s="1433"/>
      <c r="AS93" s="1433"/>
      <c r="AT93" s="1433"/>
      <c r="AU93" s="1433"/>
      <c r="AV93" s="1433"/>
      <c r="AW93" s="1433"/>
      <c r="AX93" s="1433"/>
      <c r="AY93" s="1433"/>
      <c r="AZ93" s="1433"/>
      <c r="BA93" s="1433"/>
      <c r="BB93" s="1433"/>
      <c r="BC93" s="1433"/>
      <c r="BD93" s="1433"/>
      <c r="BE93" s="1433"/>
      <c r="BF93" s="1433"/>
      <c r="BG93" s="1433"/>
      <c r="BH93" s="1433"/>
      <c r="BI93" s="1433"/>
      <c r="BJ93" s="1433"/>
      <c r="BK93" s="1433"/>
      <c r="BL93" s="1433"/>
      <c r="BM93" s="1433"/>
      <c r="BN93" s="1433"/>
      <c r="BO93" s="1433"/>
      <c r="BP93" s="1433"/>
      <c r="BQ93" s="1433"/>
      <c r="BR93" s="1433"/>
      <c r="BS93" s="1433"/>
      <c r="BT93" s="1433"/>
      <c r="BU93" s="1433"/>
      <c r="BV93" s="1433"/>
      <c r="BW93" s="1433"/>
      <c r="BX93" s="1433"/>
      <c r="BY93" s="1433"/>
      <c r="BZ93" s="1433"/>
      <c r="CA93" s="1433"/>
      <c r="CB93" s="1433"/>
      <c r="CC93" s="1433"/>
      <c r="CD93" s="1433"/>
      <c r="CE93" s="1433"/>
      <c r="CF93" s="1433"/>
      <c r="CG93" s="1433"/>
      <c r="CH93" s="1433"/>
    </row>
    <row r="94" spans="1:86" x14ac:dyDescent="0.25">
      <c r="A94" s="1433"/>
      <c r="B94" s="1433"/>
      <c r="C94" s="1433"/>
      <c r="D94" s="1433"/>
      <c r="E94" s="1433"/>
      <c r="F94" s="1433"/>
      <c r="G94" s="1433"/>
      <c r="H94" s="1433"/>
      <c r="I94" s="1433"/>
      <c r="J94" s="1433"/>
      <c r="K94" s="1433"/>
      <c r="L94" s="1433"/>
      <c r="M94" s="1433"/>
      <c r="N94" s="1433"/>
      <c r="O94" s="1433"/>
      <c r="P94" s="1433"/>
      <c r="Q94" s="1433"/>
      <c r="R94" s="1433"/>
      <c r="S94" s="1433"/>
      <c r="T94" s="1433"/>
      <c r="U94" s="1433"/>
      <c r="V94" s="1433"/>
      <c r="W94" s="1433"/>
      <c r="X94" s="1433"/>
      <c r="Y94" s="1433"/>
      <c r="Z94" s="1433"/>
      <c r="AA94" s="1433"/>
      <c r="AB94" s="1433"/>
      <c r="AC94" s="1433"/>
      <c r="AD94" s="1433"/>
      <c r="AE94" s="1433"/>
      <c r="AF94" s="1433"/>
      <c r="AG94" s="1433"/>
      <c r="AH94" s="1433"/>
      <c r="AI94" s="1433"/>
      <c r="AJ94" s="1433"/>
      <c r="AK94" s="1433"/>
      <c r="AL94" s="1433"/>
      <c r="AM94" s="1433"/>
      <c r="AN94" s="1433"/>
      <c r="AO94" s="1433"/>
      <c r="AP94" s="1433"/>
      <c r="AQ94" s="1433"/>
      <c r="AR94" s="1433"/>
      <c r="AS94" s="1433"/>
      <c r="AT94" s="1433"/>
      <c r="AU94" s="1433"/>
      <c r="AV94" s="1433"/>
      <c r="AW94" s="1433"/>
      <c r="AX94" s="1433"/>
      <c r="AY94" s="1433"/>
      <c r="AZ94" s="1433"/>
      <c r="BA94" s="1433"/>
      <c r="BB94" s="1433"/>
      <c r="BC94" s="1433"/>
      <c r="BD94" s="1433"/>
      <c r="BE94" s="1433"/>
      <c r="BF94" s="1433"/>
      <c r="BG94" s="1433"/>
      <c r="BH94" s="1433"/>
      <c r="BI94" s="1433"/>
      <c r="BJ94" s="1433"/>
      <c r="BK94" s="1433"/>
      <c r="BL94" s="1433"/>
      <c r="BM94" s="1433"/>
      <c r="BN94" s="1433"/>
      <c r="BO94" s="1433"/>
      <c r="BP94" s="1433"/>
      <c r="BQ94" s="1433"/>
      <c r="BR94" s="1433"/>
      <c r="BS94" s="1433"/>
      <c r="BT94" s="1433"/>
      <c r="BU94" s="1433"/>
      <c r="BV94" s="1433"/>
      <c r="BW94" s="1433"/>
      <c r="BX94" s="1433"/>
      <c r="BY94" s="1433"/>
      <c r="BZ94" s="1433"/>
      <c r="CA94" s="1433"/>
      <c r="CB94" s="1433"/>
      <c r="CC94" s="1433"/>
      <c r="CD94" s="1433"/>
      <c r="CE94" s="1433"/>
      <c r="CF94" s="1433"/>
      <c r="CG94" s="1433"/>
      <c r="CH94" s="1433"/>
    </row>
    <row r="95" spans="1:86" x14ac:dyDescent="0.25">
      <c r="A95" s="1433"/>
      <c r="B95" s="1433"/>
      <c r="C95" s="1433"/>
      <c r="D95" s="1433"/>
      <c r="E95" s="1433"/>
      <c r="F95" s="1433"/>
      <c r="G95" s="1433"/>
      <c r="H95" s="1433"/>
      <c r="I95" s="1433"/>
      <c r="J95" s="1433"/>
      <c r="K95" s="1433"/>
      <c r="L95" s="1433"/>
      <c r="M95" s="1433"/>
      <c r="N95" s="1433"/>
      <c r="O95" s="1433"/>
      <c r="P95" s="1433"/>
      <c r="Q95" s="1433"/>
      <c r="R95" s="1433"/>
      <c r="S95" s="1433"/>
      <c r="T95" s="1433"/>
      <c r="U95" s="1433"/>
      <c r="V95" s="1433"/>
      <c r="W95" s="1433"/>
      <c r="X95" s="1433"/>
      <c r="Y95" s="1433"/>
      <c r="Z95" s="1433"/>
      <c r="AA95" s="1433"/>
      <c r="AB95" s="1433"/>
      <c r="AC95" s="1433"/>
      <c r="AD95" s="1433"/>
      <c r="AE95" s="1433"/>
      <c r="AF95" s="1433"/>
      <c r="AG95" s="1433"/>
      <c r="AH95" s="1433"/>
      <c r="AI95" s="1433"/>
      <c r="AJ95" s="1433"/>
      <c r="AK95" s="1433"/>
      <c r="AL95" s="1433"/>
      <c r="AM95" s="1433"/>
      <c r="AN95" s="1433"/>
      <c r="AO95" s="1433"/>
      <c r="AP95" s="1433"/>
      <c r="AQ95" s="1433"/>
      <c r="AR95" s="1433"/>
      <c r="AS95" s="1433"/>
      <c r="AT95" s="1433"/>
      <c r="AU95" s="1433"/>
      <c r="AV95" s="1433"/>
      <c r="AW95" s="1433"/>
      <c r="AX95" s="1433"/>
      <c r="AY95" s="1433"/>
      <c r="AZ95" s="1433"/>
      <c r="BA95" s="1433"/>
      <c r="BB95" s="1433"/>
      <c r="BC95" s="1433"/>
      <c r="BD95" s="1433"/>
      <c r="BE95" s="1433"/>
      <c r="BF95" s="1433"/>
      <c r="BG95" s="1433"/>
      <c r="BH95" s="1433"/>
      <c r="BI95" s="1433"/>
      <c r="BJ95" s="1433"/>
      <c r="BK95" s="1433"/>
      <c r="BL95" s="1433"/>
      <c r="BM95" s="1433"/>
      <c r="BN95" s="1433"/>
      <c r="BO95" s="1433"/>
      <c r="BP95" s="1433"/>
      <c r="BQ95" s="1433"/>
      <c r="BR95" s="1433"/>
      <c r="BS95" s="1433"/>
      <c r="BT95" s="1433"/>
      <c r="BU95" s="1433"/>
      <c r="BV95" s="1433"/>
      <c r="BW95" s="1433"/>
      <c r="BX95" s="1433"/>
      <c r="BY95" s="1433"/>
      <c r="BZ95" s="1433"/>
      <c r="CA95" s="1433"/>
      <c r="CB95" s="1433"/>
      <c r="CC95" s="1433"/>
      <c r="CD95" s="1433"/>
      <c r="CE95" s="1433"/>
      <c r="CF95" s="1433"/>
      <c r="CG95" s="1433"/>
      <c r="CH95" s="1433"/>
    </row>
    <row r="96" spans="1:86" x14ac:dyDescent="0.25">
      <c r="A96" s="1433"/>
      <c r="B96" s="1433"/>
      <c r="C96" s="1433"/>
      <c r="D96" s="1433"/>
      <c r="E96" s="1433"/>
      <c r="F96" s="1433"/>
      <c r="G96" s="1433"/>
      <c r="H96" s="1433"/>
      <c r="I96" s="1433"/>
      <c r="J96" s="1433"/>
      <c r="K96" s="1433"/>
      <c r="L96" s="1433"/>
      <c r="M96" s="1433"/>
      <c r="N96" s="1433"/>
      <c r="O96" s="1433"/>
      <c r="P96" s="1433"/>
      <c r="Q96" s="1433"/>
      <c r="R96" s="1433"/>
      <c r="S96" s="1433"/>
      <c r="T96" s="1433"/>
      <c r="U96" s="1433"/>
      <c r="V96" s="1433"/>
      <c r="W96" s="1433"/>
      <c r="X96" s="1433"/>
      <c r="Y96" s="1433"/>
      <c r="Z96" s="1433"/>
      <c r="AA96" s="1433"/>
      <c r="AB96" s="1433"/>
      <c r="AC96" s="1433"/>
      <c r="AD96" s="1433"/>
      <c r="AE96" s="1433"/>
      <c r="AF96" s="1433"/>
      <c r="AG96" s="1433"/>
      <c r="AH96" s="1433"/>
      <c r="AI96" s="1433"/>
      <c r="AJ96" s="1433"/>
      <c r="AK96" s="1433"/>
      <c r="AL96" s="1433"/>
      <c r="AM96" s="1433"/>
      <c r="AN96" s="1433"/>
      <c r="AO96" s="1433"/>
      <c r="AP96" s="1433"/>
      <c r="AQ96" s="1433"/>
      <c r="AR96" s="1433"/>
      <c r="AS96" s="1433"/>
      <c r="AT96" s="1433"/>
      <c r="AU96" s="1433"/>
      <c r="AV96" s="1433"/>
      <c r="AW96" s="1433"/>
      <c r="AX96" s="1433"/>
      <c r="AY96" s="1433"/>
      <c r="AZ96" s="1433"/>
      <c r="BA96" s="1433"/>
      <c r="BB96" s="1433"/>
      <c r="BC96" s="1433"/>
      <c r="BD96" s="1433"/>
      <c r="BE96" s="1433"/>
      <c r="BF96" s="1433"/>
      <c r="BG96" s="1433"/>
      <c r="BH96" s="1433"/>
      <c r="BI96" s="1433"/>
      <c r="BJ96" s="1433"/>
      <c r="BK96" s="1433"/>
      <c r="BL96" s="1433"/>
      <c r="BM96" s="1433"/>
      <c r="BN96" s="1433"/>
      <c r="BO96" s="1433"/>
      <c r="BP96" s="1433"/>
      <c r="BQ96" s="1433"/>
      <c r="BR96" s="1433"/>
      <c r="BS96" s="1433"/>
      <c r="BT96" s="1433"/>
      <c r="BU96" s="1433"/>
      <c r="BV96" s="1433"/>
      <c r="BW96" s="1433"/>
      <c r="BX96" s="1433"/>
      <c r="BY96" s="1433"/>
      <c r="BZ96" s="1433"/>
      <c r="CA96" s="1433"/>
      <c r="CB96" s="1433"/>
      <c r="CC96" s="1433"/>
      <c r="CD96" s="1433"/>
      <c r="CE96" s="1433"/>
      <c r="CF96" s="1433"/>
      <c r="CG96" s="1433"/>
      <c r="CH96" s="1433"/>
    </row>
    <row r="97" spans="1:86" x14ac:dyDescent="0.25">
      <c r="A97" s="1433"/>
      <c r="B97" s="1433"/>
      <c r="C97" s="1433"/>
      <c r="D97" s="1433"/>
      <c r="E97" s="1433"/>
      <c r="F97" s="1433"/>
      <c r="G97" s="1433"/>
      <c r="H97" s="1433"/>
      <c r="I97" s="1433"/>
      <c r="J97" s="1433"/>
      <c r="K97" s="1433"/>
      <c r="L97" s="1433"/>
      <c r="M97" s="1433"/>
      <c r="N97" s="1433"/>
      <c r="O97" s="1433"/>
      <c r="P97" s="1433"/>
      <c r="Q97" s="1433"/>
      <c r="R97" s="1433"/>
      <c r="S97" s="1433"/>
      <c r="T97" s="1433"/>
      <c r="U97" s="1433"/>
      <c r="V97" s="1433"/>
      <c r="W97" s="1433"/>
      <c r="X97" s="1433"/>
      <c r="Y97" s="1433"/>
      <c r="Z97" s="1433"/>
      <c r="AA97" s="1433"/>
      <c r="AB97" s="1433"/>
      <c r="AC97" s="1433"/>
      <c r="AD97" s="1433"/>
      <c r="AE97" s="1433"/>
      <c r="AF97" s="1433"/>
      <c r="AG97" s="1433"/>
      <c r="AH97" s="1433"/>
      <c r="AI97" s="1433"/>
      <c r="AJ97" s="1433"/>
      <c r="AK97" s="1433"/>
      <c r="AL97" s="1433"/>
      <c r="AM97" s="1433"/>
      <c r="AN97" s="1433"/>
      <c r="AO97" s="1433"/>
      <c r="AP97" s="1433"/>
      <c r="AQ97" s="1433"/>
      <c r="AR97" s="1433"/>
      <c r="AS97" s="1433"/>
      <c r="AT97" s="1433"/>
      <c r="AU97" s="1433"/>
      <c r="AV97" s="1433"/>
      <c r="AW97" s="1433"/>
      <c r="AX97" s="1433"/>
      <c r="AY97" s="1433"/>
      <c r="AZ97" s="1433"/>
      <c r="BA97" s="1433"/>
      <c r="BB97" s="1433"/>
      <c r="BC97" s="1433"/>
      <c r="BD97" s="1433"/>
      <c r="BE97" s="1433"/>
      <c r="BF97" s="1433"/>
      <c r="BG97" s="1433"/>
      <c r="BH97" s="1433"/>
      <c r="BI97" s="1433"/>
      <c r="BJ97" s="1433"/>
      <c r="BK97" s="1433"/>
      <c r="BL97" s="1433"/>
      <c r="BM97" s="1433"/>
      <c r="BN97" s="1433"/>
      <c r="BO97" s="1433"/>
      <c r="BP97" s="1433"/>
      <c r="BQ97" s="1433"/>
      <c r="BR97" s="1433"/>
      <c r="BS97" s="1433"/>
      <c r="BT97" s="1433"/>
      <c r="BU97" s="1433"/>
      <c r="BV97" s="1433"/>
      <c r="BW97" s="1433"/>
      <c r="BX97" s="1433"/>
      <c r="BY97" s="1433"/>
      <c r="BZ97" s="1433"/>
      <c r="CA97" s="1433"/>
      <c r="CB97" s="1433"/>
      <c r="CC97" s="1433"/>
      <c r="CD97" s="1433"/>
      <c r="CE97" s="1433"/>
      <c r="CF97" s="1433"/>
      <c r="CG97" s="1433"/>
      <c r="CH97" s="1433"/>
    </row>
    <row r="98" spans="1:86" x14ac:dyDescent="0.25">
      <c r="A98" s="1433"/>
      <c r="B98" s="1433"/>
      <c r="C98" s="1433"/>
      <c r="D98" s="1433"/>
      <c r="E98" s="1433"/>
      <c r="F98" s="1433"/>
      <c r="G98" s="1433"/>
      <c r="H98" s="1433"/>
      <c r="I98" s="1433"/>
      <c r="J98" s="1433"/>
      <c r="K98" s="1433"/>
      <c r="L98" s="1433"/>
      <c r="M98" s="1433"/>
      <c r="N98" s="1433"/>
      <c r="O98" s="1433"/>
      <c r="P98" s="1433"/>
      <c r="Q98" s="1433"/>
      <c r="R98" s="1433"/>
      <c r="S98" s="1433"/>
      <c r="T98" s="1433"/>
      <c r="U98" s="1433"/>
      <c r="V98" s="1433"/>
      <c r="W98" s="1433"/>
      <c r="X98" s="1433"/>
      <c r="Y98" s="1433"/>
      <c r="Z98" s="1433"/>
      <c r="AA98" s="1433"/>
      <c r="AB98" s="1433"/>
      <c r="AC98" s="1433"/>
      <c r="AD98" s="1433"/>
      <c r="AE98" s="1433"/>
      <c r="AF98" s="1433"/>
      <c r="AG98" s="1433"/>
      <c r="AH98" s="1433"/>
      <c r="AI98" s="1433"/>
      <c r="AJ98" s="1433"/>
      <c r="AK98" s="1433"/>
      <c r="AL98" s="1433"/>
      <c r="AM98" s="1433"/>
      <c r="AN98" s="1433"/>
      <c r="AO98" s="1433"/>
      <c r="AP98" s="1433"/>
      <c r="AQ98" s="1433"/>
      <c r="AR98" s="1433"/>
      <c r="AS98" s="1433"/>
      <c r="AT98" s="1433"/>
      <c r="AU98" s="1433"/>
      <c r="AV98" s="1433"/>
      <c r="AW98" s="1433"/>
      <c r="AX98" s="1433"/>
      <c r="AY98" s="1433"/>
      <c r="AZ98" s="1433"/>
      <c r="BA98" s="1433"/>
      <c r="BB98" s="1433"/>
      <c r="BC98" s="1433"/>
      <c r="BD98" s="1433"/>
      <c r="BE98" s="1433"/>
      <c r="BF98" s="1433"/>
      <c r="BG98" s="1433"/>
      <c r="BH98" s="1433"/>
      <c r="BI98" s="1433"/>
      <c r="BJ98" s="1433"/>
      <c r="BK98" s="1433"/>
      <c r="BL98" s="1433"/>
      <c r="BM98" s="1433"/>
      <c r="BN98" s="1433"/>
      <c r="BO98" s="1433"/>
      <c r="BP98" s="1433"/>
      <c r="BQ98" s="1433"/>
      <c r="BR98" s="1433"/>
      <c r="BS98" s="1433"/>
      <c r="BT98" s="1433"/>
      <c r="BU98" s="1433"/>
      <c r="BV98" s="1433"/>
      <c r="BW98" s="1433"/>
      <c r="BX98" s="1433"/>
      <c r="BY98" s="1433"/>
      <c r="BZ98" s="1433"/>
      <c r="CA98" s="1433"/>
      <c r="CB98" s="1433"/>
      <c r="CC98" s="1433"/>
      <c r="CD98" s="1433"/>
      <c r="CE98" s="1433"/>
      <c r="CF98" s="1433"/>
      <c r="CG98" s="1433"/>
      <c r="CH98" s="1433"/>
    </row>
    <row r="99" spans="1:86" x14ac:dyDescent="0.25">
      <c r="A99" s="1433"/>
      <c r="B99" s="1433"/>
      <c r="C99" s="1433"/>
      <c r="D99" s="1433"/>
      <c r="E99" s="1433"/>
      <c r="F99" s="1433"/>
      <c r="G99" s="1433"/>
      <c r="H99" s="1433"/>
      <c r="I99" s="1433"/>
      <c r="J99" s="1433"/>
      <c r="K99" s="1433"/>
      <c r="L99" s="1433"/>
      <c r="M99" s="1433"/>
      <c r="N99" s="1433"/>
      <c r="O99" s="1433"/>
      <c r="P99" s="1433"/>
      <c r="Q99" s="1433"/>
      <c r="R99" s="1433"/>
      <c r="S99" s="1433"/>
      <c r="T99" s="1433"/>
      <c r="U99" s="1433"/>
      <c r="V99" s="1433"/>
      <c r="W99" s="1433"/>
      <c r="X99" s="1433"/>
      <c r="Y99" s="1433"/>
      <c r="Z99" s="1433"/>
      <c r="AA99" s="1433"/>
      <c r="AB99" s="1433"/>
      <c r="AC99" s="1433"/>
      <c r="AD99" s="1433"/>
      <c r="AE99" s="1433"/>
      <c r="AF99" s="1433"/>
      <c r="AG99" s="1433"/>
      <c r="AH99" s="1433"/>
      <c r="AI99" s="1433"/>
      <c r="AJ99" s="1433"/>
      <c r="AK99" s="1433"/>
      <c r="AL99" s="1433"/>
      <c r="AM99" s="1433"/>
      <c r="AN99" s="1433"/>
      <c r="AO99" s="1433"/>
      <c r="AP99" s="1433"/>
      <c r="AQ99" s="1433"/>
      <c r="AR99" s="1433"/>
      <c r="AS99" s="1433"/>
      <c r="AT99" s="1433"/>
      <c r="AU99" s="1433"/>
      <c r="AV99" s="1433"/>
      <c r="AW99" s="1433"/>
      <c r="AX99" s="1433"/>
      <c r="AY99" s="1433"/>
      <c r="AZ99" s="1433"/>
      <c r="BA99" s="1433"/>
      <c r="BB99" s="1433"/>
      <c r="BC99" s="1433"/>
      <c r="BD99" s="1433"/>
      <c r="BE99" s="1433"/>
      <c r="BF99" s="1433"/>
      <c r="BG99" s="1433"/>
      <c r="BH99" s="1433"/>
      <c r="BI99" s="1433"/>
      <c r="BJ99" s="1433"/>
      <c r="BK99" s="1433"/>
      <c r="BL99" s="1433"/>
      <c r="BM99" s="1433"/>
      <c r="BN99" s="1433"/>
      <c r="BO99" s="1433"/>
      <c r="BP99" s="1433"/>
      <c r="BQ99" s="1433"/>
      <c r="BR99" s="1433"/>
      <c r="BS99" s="1433"/>
      <c r="BT99" s="1433"/>
      <c r="BU99" s="1433"/>
      <c r="BV99" s="1433"/>
      <c r="BW99" s="1433"/>
      <c r="BX99" s="1433"/>
      <c r="BY99" s="1433"/>
      <c r="BZ99" s="1433"/>
      <c r="CA99" s="1433"/>
      <c r="CB99" s="1433"/>
      <c r="CC99" s="1433"/>
      <c r="CD99" s="1433"/>
      <c r="CE99" s="1433"/>
      <c r="CF99" s="1433"/>
      <c r="CG99" s="1433"/>
      <c r="CH99" s="1433"/>
    </row>
    <row r="100" spans="1:86" x14ac:dyDescent="0.25">
      <c r="A100" s="1433"/>
      <c r="B100" s="1433"/>
      <c r="C100" s="1433"/>
      <c r="D100" s="1433"/>
      <c r="E100" s="1433"/>
      <c r="F100" s="1433"/>
      <c r="G100" s="1433"/>
      <c r="H100" s="1433"/>
      <c r="I100" s="1433"/>
      <c r="J100" s="1433"/>
      <c r="K100" s="1433"/>
      <c r="L100" s="1433"/>
      <c r="M100" s="1433"/>
      <c r="N100" s="1433"/>
      <c r="O100" s="1433"/>
      <c r="P100" s="1433"/>
      <c r="Q100" s="1433"/>
      <c r="R100" s="1433"/>
      <c r="S100" s="1433"/>
      <c r="T100" s="1433"/>
      <c r="U100" s="1433"/>
      <c r="V100" s="1433"/>
      <c r="W100" s="1433"/>
      <c r="X100" s="1433"/>
      <c r="Y100" s="1433"/>
      <c r="Z100" s="1433"/>
      <c r="AA100" s="1433"/>
      <c r="AB100" s="1433"/>
      <c r="AC100" s="1433"/>
      <c r="AD100" s="1433"/>
      <c r="AE100" s="1433"/>
      <c r="AF100" s="1433"/>
      <c r="AG100" s="1433"/>
      <c r="AH100" s="1433"/>
      <c r="AI100" s="1433"/>
      <c r="AJ100" s="1433"/>
      <c r="AK100" s="1433"/>
      <c r="AL100" s="1433"/>
      <c r="AM100" s="1433"/>
      <c r="AN100" s="1433"/>
      <c r="AO100" s="1433"/>
      <c r="AP100" s="1433"/>
      <c r="AQ100" s="1433"/>
      <c r="AR100" s="1433"/>
      <c r="AS100" s="1433"/>
      <c r="AT100" s="1433"/>
      <c r="AU100" s="1433"/>
      <c r="AV100" s="1433"/>
      <c r="AW100" s="1433"/>
      <c r="AX100" s="1433"/>
      <c r="AY100" s="1433"/>
      <c r="AZ100" s="1433"/>
      <c r="BA100" s="1433"/>
      <c r="BB100" s="1433"/>
      <c r="BC100" s="1433"/>
      <c r="BD100" s="1433"/>
      <c r="BE100" s="1433"/>
      <c r="BF100" s="1433"/>
      <c r="BG100" s="1433"/>
      <c r="BH100" s="1433"/>
      <c r="BI100" s="1433"/>
      <c r="BJ100" s="1433"/>
      <c r="BK100" s="1433"/>
      <c r="BL100" s="1433"/>
      <c r="BM100" s="1433"/>
      <c r="BN100" s="1433"/>
      <c r="BO100" s="1433"/>
      <c r="BP100" s="1433"/>
      <c r="BQ100" s="1433"/>
      <c r="BR100" s="1433"/>
      <c r="BS100" s="1433"/>
      <c r="BT100" s="1433"/>
      <c r="BU100" s="1433"/>
      <c r="BV100" s="1433"/>
      <c r="BW100" s="1433"/>
      <c r="BX100" s="1433"/>
      <c r="BY100" s="1433"/>
      <c r="BZ100" s="1433"/>
      <c r="CA100" s="1433"/>
      <c r="CB100" s="1433"/>
      <c r="CC100" s="1433"/>
      <c r="CD100" s="1433"/>
      <c r="CE100" s="1433"/>
      <c r="CF100" s="1433"/>
      <c r="CG100" s="1433"/>
      <c r="CH100" s="1433"/>
    </row>
    <row r="101" spans="1:86" x14ac:dyDescent="0.25">
      <c r="A101" s="1433"/>
      <c r="B101" s="1433"/>
      <c r="C101" s="1433"/>
      <c r="D101" s="1433"/>
      <c r="E101" s="1433"/>
      <c r="F101" s="1433"/>
      <c r="G101" s="1433"/>
      <c r="H101" s="1433"/>
      <c r="I101" s="1433"/>
      <c r="J101" s="1433"/>
      <c r="K101" s="1433"/>
      <c r="L101" s="1433"/>
      <c r="M101" s="1433"/>
      <c r="N101" s="1433"/>
      <c r="O101" s="1433"/>
      <c r="P101" s="1433"/>
      <c r="Q101" s="1433"/>
      <c r="R101" s="1433"/>
      <c r="S101" s="1433"/>
      <c r="T101" s="1433"/>
      <c r="U101" s="1433"/>
      <c r="V101" s="1433"/>
      <c r="W101" s="1433"/>
      <c r="X101" s="1433"/>
      <c r="Y101" s="1433"/>
      <c r="Z101" s="1433"/>
      <c r="AA101" s="1433"/>
      <c r="AB101" s="1433"/>
      <c r="AC101" s="1433"/>
      <c r="AD101" s="1433"/>
      <c r="AE101" s="1433"/>
      <c r="AF101" s="1433"/>
      <c r="AG101" s="1433"/>
      <c r="AH101" s="1433"/>
      <c r="AI101" s="1433"/>
      <c r="AJ101" s="1433"/>
      <c r="AK101" s="1433"/>
      <c r="AL101" s="1433"/>
      <c r="AM101" s="1433"/>
      <c r="AN101" s="1433"/>
      <c r="AO101" s="1433"/>
      <c r="AP101" s="1433"/>
      <c r="AQ101" s="1433"/>
      <c r="AR101" s="1433"/>
      <c r="AS101" s="1433"/>
      <c r="AT101" s="1433"/>
      <c r="AU101" s="1433"/>
      <c r="AV101" s="1433"/>
      <c r="AW101" s="1433"/>
      <c r="AX101" s="1433"/>
      <c r="AY101" s="1433"/>
      <c r="AZ101" s="1433"/>
      <c r="BA101" s="1433"/>
      <c r="BB101" s="1433"/>
      <c r="BC101" s="1433"/>
      <c r="BD101" s="1433"/>
      <c r="BE101" s="1433"/>
      <c r="BF101" s="1433"/>
      <c r="BG101" s="1433"/>
      <c r="BH101" s="1433"/>
      <c r="BI101" s="1433"/>
      <c r="BJ101" s="1433"/>
      <c r="BK101" s="1433"/>
      <c r="BL101" s="1433"/>
      <c r="BM101" s="1433"/>
      <c r="BN101" s="1433"/>
      <c r="BO101" s="1433"/>
      <c r="BP101" s="1433"/>
      <c r="BQ101" s="1433"/>
      <c r="BR101" s="1433"/>
      <c r="BS101" s="1433"/>
      <c r="BT101" s="1433"/>
      <c r="BU101" s="1433"/>
      <c r="BV101" s="1433"/>
      <c r="BW101" s="1433"/>
      <c r="BX101" s="1433"/>
      <c r="BY101" s="1433"/>
      <c r="BZ101" s="1433"/>
      <c r="CA101" s="1433"/>
      <c r="CB101" s="1433"/>
      <c r="CC101" s="1433"/>
      <c r="CD101" s="1433"/>
      <c r="CE101" s="1433"/>
      <c r="CF101" s="1433"/>
      <c r="CG101" s="1433"/>
      <c r="CH101" s="1433"/>
    </row>
    <row r="102" spans="1:86" x14ac:dyDescent="0.25">
      <c r="A102" s="1433"/>
      <c r="B102" s="1433"/>
      <c r="C102" s="1433"/>
      <c r="D102" s="1433"/>
      <c r="E102" s="1433"/>
      <c r="F102" s="1433"/>
      <c r="G102" s="1433"/>
      <c r="H102" s="1433"/>
      <c r="I102" s="1433"/>
      <c r="J102" s="1433"/>
      <c r="K102" s="1433"/>
      <c r="L102" s="1433"/>
      <c r="M102" s="1433"/>
      <c r="N102" s="1433"/>
      <c r="O102" s="1433"/>
      <c r="P102" s="1433"/>
      <c r="Q102" s="1433"/>
      <c r="R102" s="1433"/>
      <c r="S102" s="1433"/>
      <c r="T102" s="1433"/>
      <c r="U102" s="1433"/>
      <c r="V102" s="1433"/>
      <c r="W102" s="1433"/>
      <c r="X102" s="1433"/>
      <c r="Y102" s="1433"/>
      <c r="Z102" s="1433"/>
      <c r="AA102" s="1433"/>
      <c r="AB102" s="1433"/>
      <c r="AC102" s="1433"/>
      <c r="AD102" s="1433"/>
      <c r="AE102" s="1433"/>
      <c r="AF102" s="1433"/>
      <c r="AG102" s="1433"/>
      <c r="AH102" s="1433"/>
      <c r="AI102" s="1433"/>
      <c r="AJ102" s="1433"/>
      <c r="AK102" s="1433"/>
      <c r="AL102" s="1433"/>
      <c r="AM102" s="1433"/>
      <c r="AN102" s="1433"/>
      <c r="AO102" s="1433"/>
      <c r="AP102" s="1433"/>
      <c r="AQ102" s="1433"/>
      <c r="AR102" s="1433"/>
      <c r="AS102" s="1433"/>
      <c r="AT102" s="1433"/>
      <c r="AU102" s="1433"/>
      <c r="AV102" s="1433"/>
      <c r="AW102" s="1433"/>
      <c r="AX102" s="1433"/>
      <c r="AY102" s="1433"/>
      <c r="AZ102" s="1433"/>
      <c r="BA102" s="1433"/>
      <c r="BB102" s="1433"/>
      <c r="BC102" s="1433"/>
      <c r="BD102" s="1433"/>
      <c r="BE102" s="1433"/>
      <c r="BF102" s="1433"/>
      <c r="BG102" s="1433"/>
      <c r="BH102" s="1433"/>
      <c r="BI102" s="1433"/>
      <c r="BJ102" s="1433"/>
      <c r="BK102" s="1433"/>
      <c r="BL102" s="1433"/>
      <c r="BM102" s="1433"/>
      <c r="BN102" s="1433"/>
      <c r="BO102" s="1433"/>
      <c r="BP102" s="1433"/>
      <c r="BQ102" s="1433"/>
      <c r="BR102" s="1433"/>
      <c r="BS102" s="1433"/>
      <c r="BT102" s="1433"/>
      <c r="BU102" s="1433"/>
      <c r="BV102" s="1433"/>
      <c r="BW102" s="1433"/>
      <c r="BX102" s="1433"/>
      <c r="BY102" s="1433"/>
      <c r="BZ102" s="1433"/>
      <c r="CA102" s="1433"/>
      <c r="CB102" s="1433"/>
      <c r="CC102" s="1433"/>
      <c r="CD102" s="1433"/>
      <c r="CE102" s="1433"/>
      <c r="CF102" s="1433"/>
      <c r="CG102" s="1433"/>
      <c r="CH102" s="1433"/>
    </row>
    <row r="103" spans="1:86" x14ac:dyDescent="0.25">
      <c r="A103" s="1433"/>
      <c r="B103" s="1433"/>
      <c r="C103" s="1433"/>
      <c r="D103" s="1433"/>
      <c r="E103" s="1433"/>
      <c r="F103" s="1433"/>
      <c r="G103" s="1433"/>
      <c r="H103" s="1433"/>
      <c r="I103" s="1433"/>
      <c r="J103" s="1433"/>
      <c r="K103" s="1433"/>
      <c r="L103" s="1433"/>
      <c r="M103" s="1433"/>
      <c r="N103" s="1433"/>
      <c r="O103" s="1433"/>
      <c r="P103" s="1433"/>
      <c r="Q103" s="1433"/>
      <c r="R103" s="1433"/>
      <c r="S103" s="1433"/>
      <c r="T103" s="1433"/>
      <c r="U103" s="1433"/>
      <c r="V103" s="1433"/>
      <c r="W103" s="1433"/>
      <c r="X103" s="1433"/>
      <c r="Y103" s="1433"/>
      <c r="Z103" s="1433"/>
      <c r="AA103" s="1433"/>
      <c r="AB103" s="1433"/>
      <c r="AC103" s="1433"/>
      <c r="AD103" s="1433"/>
      <c r="AE103" s="1433"/>
      <c r="AF103" s="1433"/>
      <c r="AG103" s="1433"/>
      <c r="AH103" s="1433"/>
      <c r="AI103" s="1433"/>
      <c r="AJ103" s="1433"/>
      <c r="AK103" s="1433"/>
      <c r="AL103" s="1433"/>
      <c r="AM103" s="1433"/>
      <c r="AN103" s="1433"/>
      <c r="AO103" s="1433"/>
      <c r="AP103" s="1433"/>
      <c r="AQ103" s="1433"/>
      <c r="AR103" s="1433"/>
      <c r="AS103" s="1433"/>
      <c r="AT103" s="1433"/>
      <c r="AU103" s="1433"/>
      <c r="AV103" s="1433"/>
      <c r="AW103" s="1433"/>
      <c r="AX103" s="1433"/>
      <c r="AY103" s="1433"/>
      <c r="AZ103" s="1433"/>
      <c r="BA103" s="1433"/>
      <c r="BB103" s="1433"/>
      <c r="BC103" s="1433"/>
      <c r="BD103" s="1433"/>
      <c r="BE103" s="1433"/>
      <c r="BF103" s="1433"/>
      <c r="BG103" s="1433"/>
      <c r="BH103" s="1433"/>
      <c r="BI103" s="1433"/>
      <c r="BJ103" s="1433"/>
      <c r="BK103" s="1433"/>
      <c r="BL103" s="1433"/>
      <c r="BM103" s="1433"/>
      <c r="BN103" s="1433"/>
      <c r="BO103" s="1433"/>
      <c r="BP103" s="1433"/>
      <c r="BQ103" s="1433"/>
      <c r="BR103" s="1433"/>
      <c r="BS103" s="1433"/>
      <c r="BT103" s="1433"/>
      <c r="BU103" s="1433"/>
      <c r="BV103" s="1433"/>
      <c r="BW103" s="1433"/>
      <c r="BX103" s="1433"/>
      <c r="BY103" s="1433"/>
      <c r="BZ103" s="1433"/>
      <c r="CA103" s="1433"/>
      <c r="CB103" s="1433"/>
      <c r="CC103" s="1433"/>
      <c r="CD103" s="1433"/>
      <c r="CE103" s="1433"/>
      <c r="CF103" s="1433"/>
      <c r="CG103" s="1433"/>
      <c r="CH103" s="1433"/>
    </row>
    <row r="104" spans="1:86" x14ac:dyDescent="0.25">
      <c r="A104" s="1433"/>
      <c r="B104" s="1433"/>
      <c r="C104" s="1433"/>
      <c r="D104" s="1433"/>
      <c r="E104" s="1433"/>
      <c r="F104" s="1433"/>
      <c r="G104" s="1433"/>
      <c r="H104" s="1433"/>
      <c r="I104" s="1433"/>
      <c r="J104" s="1433"/>
      <c r="K104" s="1433"/>
      <c r="L104" s="1433"/>
      <c r="M104" s="1433"/>
      <c r="N104" s="1433"/>
      <c r="O104" s="1433"/>
      <c r="P104" s="1433"/>
      <c r="Q104" s="1433"/>
      <c r="R104" s="1433"/>
      <c r="S104" s="1433"/>
      <c r="T104" s="1433"/>
      <c r="U104" s="1433"/>
      <c r="V104" s="1433"/>
      <c r="W104" s="1433"/>
      <c r="X104" s="1433"/>
      <c r="Y104" s="1433"/>
      <c r="Z104" s="1433"/>
      <c r="AA104" s="1433"/>
      <c r="AB104" s="1433"/>
      <c r="AC104" s="1433"/>
      <c r="AD104" s="1433"/>
      <c r="AE104" s="1433"/>
      <c r="AF104" s="1433"/>
      <c r="AG104" s="1433"/>
      <c r="AH104" s="1433"/>
      <c r="AI104" s="1433"/>
      <c r="AJ104" s="1433"/>
      <c r="AK104" s="1433"/>
      <c r="AL104" s="1433"/>
      <c r="AM104" s="1433"/>
      <c r="AN104" s="1433"/>
      <c r="AO104" s="1433"/>
      <c r="AP104" s="1433"/>
      <c r="AQ104" s="1433"/>
      <c r="AR104" s="1433"/>
      <c r="AS104" s="1433"/>
      <c r="AT104" s="1433"/>
      <c r="AU104" s="1433"/>
      <c r="AV104" s="1433"/>
      <c r="AW104" s="1433"/>
      <c r="AX104" s="1433"/>
      <c r="AY104" s="1433"/>
      <c r="AZ104" s="1433"/>
      <c r="BA104" s="1433"/>
      <c r="BB104" s="1433"/>
      <c r="BC104" s="1433"/>
      <c r="BD104" s="1433"/>
      <c r="BE104" s="1433"/>
      <c r="BF104" s="1433"/>
      <c r="BG104" s="1433"/>
      <c r="BH104" s="1433"/>
      <c r="BI104" s="1433"/>
      <c r="BJ104" s="1433"/>
      <c r="BK104" s="1433"/>
      <c r="BL104" s="1433"/>
      <c r="BM104" s="1433"/>
      <c r="BN104" s="1433"/>
      <c r="BO104" s="1433"/>
      <c r="BP104" s="1433"/>
      <c r="BQ104" s="1433"/>
      <c r="BR104" s="1433"/>
      <c r="BS104" s="1433"/>
      <c r="BT104" s="1433"/>
      <c r="BU104" s="1433"/>
      <c r="BV104" s="1433"/>
      <c r="BW104" s="1433"/>
      <c r="BX104" s="1433"/>
      <c r="BY104" s="1433"/>
      <c r="BZ104" s="1433"/>
      <c r="CA104" s="1433"/>
      <c r="CB104" s="1433"/>
      <c r="CC104" s="1433"/>
      <c r="CD104" s="1433"/>
      <c r="CE104" s="1433"/>
      <c r="CF104" s="1433"/>
      <c r="CG104" s="1433"/>
      <c r="CH104" s="1433"/>
    </row>
    <row r="105" spans="1:86" x14ac:dyDescent="0.25">
      <c r="A105" s="1433"/>
      <c r="B105" s="1433"/>
      <c r="C105" s="1433"/>
      <c r="D105" s="1433"/>
      <c r="E105" s="1433"/>
      <c r="F105" s="1433"/>
      <c r="G105" s="1433"/>
      <c r="H105" s="1433"/>
      <c r="I105" s="1433"/>
      <c r="J105" s="1433"/>
      <c r="K105" s="1433"/>
      <c r="L105" s="1433"/>
      <c r="M105" s="1433"/>
      <c r="N105" s="1433"/>
      <c r="O105" s="1433"/>
      <c r="P105" s="1433"/>
      <c r="Q105" s="1433"/>
      <c r="R105" s="1433"/>
      <c r="S105" s="1433"/>
      <c r="T105" s="1433"/>
      <c r="U105" s="1433"/>
      <c r="V105" s="1433"/>
      <c r="W105" s="1433"/>
      <c r="X105" s="1433"/>
      <c r="Y105" s="1433"/>
      <c r="Z105" s="1433"/>
      <c r="AA105" s="1433"/>
      <c r="AB105" s="1433"/>
      <c r="AC105" s="1433"/>
      <c r="AD105" s="1433"/>
      <c r="AE105" s="1433"/>
      <c r="AF105" s="1433"/>
      <c r="AG105" s="1433"/>
      <c r="AH105" s="1433"/>
      <c r="AI105" s="1433"/>
      <c r="AJ105" s="1433"/>
      <c r="AK105" s="1433"/>
      <c r="AL105" s="1433"/>
      <c r="AM105" s="1433"/>
      <c r="AN105" s="1433"/>
      <c r="AO105" s="1433"/>
      <c r="AP105" s="1433"/>
      <c r="AQ105" s="1433"/>
      <c r="AR105" s="1433"/>
      <c r="AS105" s="1433"/>
      <c r="AT105" s="1433"/>
      <c r="AU105" s="1433"/>
      <c r="AV105" s="1433"/>
      <c r="AW105" s="1433"/>
      <c r="AX105" s="1433"/>
      <c r="AY105" s="1433"/>
      <c r="AZ105" s="1433"/>
      <c r="BA105" s="1433"/>
      <c r="BB105" s="1433"/>
      <c r="BC105" s="1433"/>
      <c r="BD105" s="1433"/>
      <c r="BE105" s="1433"/>
      <c r="BF105" s="1433"/>
      <c r="BG105" s="1433"/>
      <c r="BH105" s="1433"/>
      <c r="BI105" s="1433"/>
      <c r="BJ105" s="1433"/>
      <c r="BK105" s="1433"/>
      <c r="BL105" s="1433"/>
      <c r="BM105" s="1433"/>
      <c r="BN105" s="1433"/>
      <c r="BO105" s="1433"/>
      <c r="BP105" s="1433"/>
      <c r="BQ105" s="1433"/>
      <c r="BR105" s="1433"/>
      <c r="BS105" s="1433"/>
      <c r="BT105" s="1433"/>
      <c r="BU105" s="1433"/>
      <c r="BV105" s="1433"/>
      <c r="BW105" s="1433"/>
      <c r="BX105" s="1433"/>
      <c r="BY105" s="1433"/>
      <c r="BZ105" s="1433"/>
      <c r="CA105" s="1433"/>
      <c r="CB105" s="1433"/>
      <c r="CC105" s="1433"/>
      <c r="CD105" s="1433"/>
      <c r="CE105" s="1433"/>
      <c r="CF105" s="1433"/>
      <c r="CG105" s="1433"/>
      <c r="CH105" s="1433"/>
    </row>
    <row r="106" spans="1:86" x14ac:dyDescent="0.25">
      <c r="A106" s="1433"/>
      <c r="B106" s="1433"/>
      <c r="C106" s="1433"/>
      <c r="D106" s="1433"/>
      <c r="E106" s="1433"/>
      <c r="F106" s="1433"/>
      <c r="G106" s="1433"/>
      <c r="H106" s="1433"/>
      <c r="I106" s="1433"/>
      <c r="J106" s="1433"/>
      <c r="K106" s="1433"/>
      <c r="L106" s="1433"/>
      <c r="M106" s="1433"/>
      <c r="N106" s="1433"/>
      <c r="O106" s="1433"/>
      <c r="P106" s="1433"/>
      <c r="Q106" s="1433"/>
      <c r="R106" s="1433"/>
      <c r="S106" s="1433"/>
      <c r="T106" s="1433"/>
      <c r="U106" s="1433"/>
      <c r="V106" s="1433"/>
      <c r="W106" s="1433"/>
      <c r="X106" s="1433"/>
      <c r="Y106" s="1433"/>
      <c r="Z106" s="1433"/>
      <c r="AA106" s="1433"/>
      <c r="AB106" s="1433"/>
      <c r="AC106" s="1433"/>
      <c r="AD106" s="1433"/>
      <c r="AE106" s="1433"/>
      <c r="AF106" s="1433"/>
      <c r="AG106" s="1433"/>
      <c r="AH106" s="1433"/>
      <c r="AI106" s="1433"/>
      <c r="AJ106" s="1433"/>
      <c r="AK106" s="1433"/>
      <c r="AL106" s="1433"/>
      <c r="AM106" s="1433"/>
      <c r="AN106" s="1433"/>
      <c r="AO106" s="1433"/>
      <c r="AP106" s="1433"/>
      <c r="AQ106" s="1433"/>
      <c r="AR106" s="1433"/>
      <c r="AS106" s="1433"/>
      <c r="AT106" s="1433"/>
      <c r="AU106" s="1433"/>
      <c r="AV106" s="1433"/>
      <c r="AW106" s="1433"/>
      <c r="AX106" s="1433"/>
      <c r="AY106" s="1433"/>
      <c r="AZ106" s="1433"/>
      <c r="BA106" s="1433"/>
      <c r="BB106" s="1433"/>
      <c r="BC106" s="1433"/>
      <c r="BD106" s="1433"/>
      <c r="BE106" s="1433"/>
      <c r="BF106" s="1433"/>
      <c r="BG106" s="1433"/>
      <c r="BH106" s="1433"/>
      <c r="BI106" s="1433"/>
      <c r="BJ106" s="1433"/>
      <c r="BK106" s="1433"/>
      <c r="BL106" s="1433"/>
      <c r="BM106" s="1433"/>
      <c r="BN106" s="1433"/>
      <c r="BO106" s="1433"/>
      <c r="BP106" s="1433"/>
      <c r="BQ106" s="1433"/>
      <c r="BR106" s="1433"/>
      <c r="BS106" s="1433"/>
      <c r="BT106" s="1433"/>
      <c r="BU106" s="1433"/>
      <c r="BV106" s="1433"/>
      <c r="BW106" s="1433"/>
      <c r="BX106" s="1433"/>
      <c r="BY106" s="1433"/>
      <c r="BZ106" s="1433"/>
      <c r="CA106" s="1433"/>
      <c r="CB106" s="1433"/>
      <c r="CC106" s="1433"/>
      <c r="CD106" s="1433"/>
      <c r="CE106" s="1433"/>
      <c r="CF106" s="1433"/>
      <c r="CG106" s="1433"/>
      <c r="CH106" s="1433"/>
    </row>
    <row r="107" spans="1:86" x14ac:dyDescent="0.25">
      <c r="A107" s="1433"/>
      <c r="B107" s="1433"/>
      <c r="C107" s="1433"/>
      <c r="D107" s="1433"/>
      <c r="E107" s="1433"/>
      <c r="F107" s="1433"/>
      <c r="G107" s="1433"/>
      <c r="H107" s="1433"/>
      <c r="I107" s="1433"/>
      <c r="J107" s="1433"/>
      <c r="K107" s="1433"/>
      <c r="L107" s="1433"/>
      <c r="M107" s="1433"/>
      <c r="N107" s="1433"/>
      <c r="O107" s="1433"/>
      <c r="P107" s="1433"/>
      <c r="Q107" s="1433"/>
      <c r="R107" s="1433"/>
      <c r="S107" s="1433"/>
      <c r="T107" s="1433"/>
      <c r="U107" s="1433"/>
      <c r="V107" s="1433"/>
      <c r="W107" s="1433"/>
      <c r="X107" s="1433"/>
      <c r="Y107" s="1433"/>
      <c r="Z107" s="1433"/>
      <c r="AA107" s="1433"/>
      <c r="AB107" s="1433"/>
      <c r="AC107" s="1433"/>
      <c r="AD107" s="1433"/>
      <c r="AE107" s="1433"/>
      <c r="AF107" s="1433"/>
      <c r="AG107" s="1433"/>
      <c r="AH107" s="1433"/>
      <c r="AI107" s="1433"/>
      <c r="AJ107" s="1433"/>
      <c r="AK107" s="1433"/>
      <c r="AL107" s="1433"/>
      <c r="AM107" s="1433"/>
      <c r="AN107" s="1433"/>
      <c r="AO107" s="1433"/>
      <c r="AP107" s="1433"/>
      <c r="AQ107" s="1433"/>
      <c r="AR107" s="1433"/>
      <c r="AS107" s="1433"/>
      <c r="AT107" s="1433"/>
      <c r="AU107" s="1433"/>
      <c r="AV107" s="1433"/>
      <c r="AW107" s="1433"/>
      <c r="AX107" s="1433"/>
      <c r="AY107" s="1433"/>
      <c r="AZ107" s="1433"/>
      <c r="BA107" s="1433"/>
      <c r="BB107" s="1433"/>
      <c r="BC107" s="1433"/>
      <c r="BD107" s="1433"/>
      <c r="BE107" s="1433"/>
      <c r="BF107" s="1433"/>
      <c r="BG107" s="1433"/>
      <c r="BH107" s="1433"/>
      <c r="BI107" s="1433"/>
      <c r="BJ107" s="1433"/>
      <c r="BK107" s="1433"/>
      <c r="BL107" s="1433"/>
      <c r="BM107" s="1433"/>
      <c r="BN107" s="1433"/>
      <c r="BO107" s="1433"/>
      <c r="BP107" s="1433"/>
      <c r="BQ107" s="1433"/>
      <c r="BR107" s="1433"/>
      <c r="BS107" s="1433"/>
      <c r="BT107" s="1433"/>
      <c r="BU107" s="1433"/>
      <c r="BV107" s="1433"/>
      <c r="BW107" s="1433"/>
      <c r="BX107" s="1433"/>
      <c r="BY107" s="1433"/>
      <c r="BZ107" s="1433"/>
      <c r="CA107" s="1433"/>
      <c r="CB107" s="1433"/>
      <c r="CC107" s="1433"/>
      <c r="CD107" s="1433"/>
      <c r="CE107" s="1433"/>
      <c r="CF107" s="1433"/>
      <c r="CG107" s="1433"/>
      <c r="CH107" s="1433"/>
    </row>
    <row r="108" spans="1:86" x14ac:dyDescent="0.25">
      <c r="A108" s="1433"/>
      <c r="B108" s="1433"/>
      <c r="C108" s="1433"/>
      <c r="D108" s="1433"/>
      <c r="E108" s="1433"/>
      <c r="F108" s="1433"/>
      <c r="G108" s="1433"/>
      <c r="H108" s="1433"/>
      <c r="I108" s="1433"/>
      <c r="J108" s="1433"/>
      <c r="K108" s="1433"/>
      <c r="L108" s="1433"/>
      <c r="M108" s="1433"/>
      <c r="N108" s="1433"/>
      <c r="O108" s="1433"/>
      <c r="P108" s="1433"/>
      <c r="Q108" s="1433"/>
      <c r="R108" s="1433"/>
      <c r="S108" s="1433"/>
      <c r="T108" s="1433"/>
      <c r="U108" s="1433"/>
      <c r="V108" s="1433"/>
      <c r="W108" s="1433"/>
      <c r="X108" s="1433"/>
      <c r="Y108" s="1433"/>
      <c r="Z108" s="1433"/>
      <c r="AA108" s="1433"/>
      <c r="AB108" s="1433"/>
      <c r="AC108" s="1433"/>
      <c r="AD108" s="1433"/>
      <c r="AE108" s="1433"/>
      <c r="AF108" s="1433"/>
      <c r="AG108" s="1433"/>
      <c r="AH108" s="1433"/>
      <c r="AI108" s="1433"/>
      <c r="AJ108" s="1433"/>
      <c r="AK108" s="1433"/>
      <c r="AL108" s="1433"/>
      <c r="AM108" s="1433"/>
      <c r="AN108" s="1433"/>
      <c r="AO108" s="1433"/>
      <c r="AP108" s="1433"/>
      <c r="AQ108" s="1433"/>
      <c r="AR108" s="1433"/>
      <c r="AS108" s="1433"/>
      <c r="AT108" s="1433"/>
      <c r="AU108" s="1433"/>
      <c r="AV108" s="1433"/>
      <c r="AW108" s="1433"/>
      <c r="AX108" s="1433"/>
      <c r="AY108" s="1433"/>
      <c r="AZ108" s="1433"/>
      <c r="BA108" s="1433"/>
      <c r="BB108" s="1433"/>
      <c r="BC108" s="1433"/>
      <c r="BD108" s="1433"/>
      <c r="BE108" s="1433"/>
      <c r="BF108" s="1433"/>
      <c r="BG108" s="1433"/>
      <c r="BH108" s="1433"/>
      <c r="BI108" s="1433"/>
      <c r="BJ108" s="1433"/>
      <c r="BK108" s="1433"/>
      <c r="BL108" s="1433"/>
      <c r="BM108" s="1433"/>
      <c r="BN108" s="1433"/>
      <c r="BO108" s="1433"/>
      <c r="BP108" s="1433"/>
      <c r="BQ108" s="1433"/>
      <c r="BR108" s="1433"/>
      <c r="BS108" s="1433"/>
      <c r="BT108" s="1433"/>
      <c r="BU108" s="1433"/>
      <c r="BV108" s="1433"/>
      <c r="BW108" s="1433"/>
      <c r="BX108" s="1433"/>
      <c r="BY108" s="1433"/>
      <c r="BZ108" s="1433"/>
      <c r="CA108" s="1433"/>
      <c r="CB108" s="1433"/>
      <c r="CC108" s="1433"/>
      <c r="CD108" s="1433"/>
      <c r="CE108" s="1433"/>
      <c r="CF108" s="1433"/>
      <c r="CG108" s="1433"/>
      <c r="CH108" s="1433"/>
    </row>
    <row r="109" spans="1:86" x14ac:dyDescent="0.25">
      <c r="A109" s="1433"/>
      <c r="B109" s="1433"/>
      <c r="C109" s="1433"/>
      <c r="D109" s="1433"/>
      <c r="E109" s="1433"/>
      <c r="F109" s="1433"/>
      <c r="G109" s="1433"/>
      <c r="H109" s="1433"/>
      <c r="I109" s="1433"/>
      <c r="J109" s="1433"/>
      <c r="K109" s="1433"/>
      <c r="L109" s="1433"/>
      <c r="M109" s="1433"/>
      <c r="N109" s="1433"/>
      <c r="O109" s="1433"/>
      <c r="P109" s="1433"/>
      <c r="Q109" s="1433"/>
      <c r="R109" s="1433"/>
      <c r="S109" s="1433"/>
      <c r="T109" s="1433"/>
      <c r="U109" s="1433"/>
      <c r="V109" s="1433"/>
      <c r="W109" s="1433"/>
      <c r="X109" s="1433"/>
      <c r="Y109" s="1433"/>
      <c r="Z109" s="1433"/>
      <c r="AA109" s="1433"/>
      <c r="AB109" s="1433"/>
      <c r="AC109" s="1433"/>
      <c r="AD109" s="1433"/>
      <c r="AE109" s="1433"/>
      <c r="AF109" s="1433"/>
      <c r="AG109" s="1433"/>
      <c r="AH109" s="1433"/>
      <c r="AI109" s="1433"/>
      <c r="AJ109" s="1433"/>
      <c r="AK109" s="1433"/>
      <c r="AL109" s="1433"/>
      <c r="AM109" s="1433"/>
      <c r="AN109" s="1433"/>
      <c r="AO109" s="1433"/>
      <c r="AP109" s="1433"/>
      <c r="AQ109" s="1433"/>
      <c r="AR109" s="1433"/>
      <c r="AS109" s="1433"/>
      <c r="AT109" s="1433"/>
      <c r="AU109" s="1433"/>
      <c r="AV109" s="1433"/>
      <c r="AW109" s="1433"/>
      <c r="AX109" s="1433"/>
      <c r="AY109" s="1433"/>
      <c r="AZ109" s="1433"/>
      <c r="BA109" s="1433"/>
      <c r="BB109" s="1433"/>
      <c r="BC109" s="1433"/>
      <c r="BD109" s="1433"/>
      <c r="BE109" s="1433"/>
      <c r="BF109" s="1433"/>
      <c r="BG109" s="1433"/>
      <c r="BH109" s="1433"/>
      <c r="BI109" s="1433"/>
      <c r="BJ109" s="1433"/>
      <c r="BK109" s="1433"/>
      <c r="BL109" s="1433"/>
      <c r="BM109" s="1433"/>
      <c r="BN109" s="1433"/>
      <c r="BO109" s="1433"/>
      <c r="BP109" s="1433"/>
      <c r="BQ109" s="1433"/>
      <c r="BR109" s="1433"/>
      <c r="BS109" s="1433"/>
      <c r="BT109" s="1433"/>
      <c r="BU109" s="1433"/>
      <c r="BV109" s="1433"/>
      <c r="BW109" s="1433"/>
      <c r="BX109" s="1433"/>
      <c r="BY109" s="1433"/>
      <c r="BZ109" s="1433"/>
      <c r="CA109" s="1433"/>
      <c r="CB109" s="1433"/>
      <c r="CC109" s="1433"/>
      <c r="CD109" s="1433"/>
      <c r="CE109" s="1433"/>
      <c r="CF109" s="1433"/>
      <c r="CG109" s="1433"/>
      <c r="CH109" s="1433"/>
    </row>
    <row r="110" spans="1:86" x14ac:dyDescent="0.25">
      <c r="A110" s="1433"/>
      <c r="B110" s="1433"/>
      <c r="C110" s="1433"/>
      <c r="D110" s="1433"/>
      <c r="E110" s="1433"/>
      <c r="F110" s="1433"/>
      <c r="G110" s="1433"/>
      <c r="H110" s="1433"/>
      <c r="I110" s="1433"/>
      <c r="J110" s="1433"/>
      <c r="K110" s="1433"/>
      <c r="L110" s="1433"/>
      <c r="M110" s="1433"/>
      <c r="N110" s="1433"/>
      <c r="O110" s="1433"/>
      <c r="P110" s="1433"/>
      <c r="Q110" s="1433"/>
      <c r="R110" s="1433"/>
      <c r="S110" s="1433"/>
      <c r="T110" s="1433"/>
      <c r="U110" s="1433"/>
      <c r="V110" s="1433"/>
      <c r="W110" s="1433"/>
      <c r="X110" s="1433"/>
      <c r="Y110" s="1433"/>
      <c r="Z110" s="1433"/>
      <c r="AA110" s="1433"/>
      <c r="AB110" s="1433"/>
      <c r="AC110" s="1433"/>
      <c r="AD110" s="1433"/>
      <c r="AE110" s="1433"/>
      <c r="AF110" s="1433"/>
      <c r="AG110" s="1433"/>
      <c r="AH110" s="1433"/>
      <c r="AI110" s="1433"/>
      <c r="AJ110" s="1433"/>
      <c r="AK110" s="1433"/>
      <c r="AL110" s="1433"/>
      <c r="AM110" s="1433"/>
      <c r="AN110" s="1433"/>
      <c r="AO110" s="1433"/>
      <c r="AP110" s="1433"/>
      <c r="AQ110" s="1433"/>
      <c r="AR110" s="1433"/>
      <c r="AS110" s="1433"/>
      <c r="AT110" s="1433"/>
      <c r="AU110" s="1433"/>
      <c r="AV110" s="1433"/>
      <c r="AW110" s="1433"/>
      <c r="AX110" s="1433"/>
      <c r="AY110" s="1433"/>
      <c r="AZ110" s="1433"/>
      <c r="BA110" s="1433"/>
      <c r="BB110" s="1433"/>
      <c r="BC110" s="1433"/>
      <c r="BD110" s="1433"/>
      <c r="BE110" s="1433"/>
      <c r="BF110" s="1433"/>
      <c r="BG110" s="1433"/>
      <c r="BH110" s="1433"/>
      <c r="BI110" s="1433"/>
      <c r="BJ110" s="1433"/>
      <c r="BK110" s="1433"/>
      <c r="BL110" s="1433"/>
      <c r="BM110" s="1433"/>
      <c r="BN110" s="1433"/>
      <c r="BO110" s="1433"/>
      <c r="BP110" s="1433"/>
      <c r="BQ110" s="1433"/>
      <c r="BR110" s="1433"/>
      <c r="BS110" s="1433"/>
      <c r="BT110" s="1433"/>
      <c r="BU110" s="1433"/>
      <c r="BV110" s="1433"/>
      <c r="BW110" s="1433"/>
      <c r="BX110" s="1433"/>
      <c r="BY110" s="1433"/>
      <c r="BZ110" s="1433"/>
      <c r="CA110" s="1433"/>
      <c r="CB110" s="1433"/>
      <c r="CC110" s="1433"/>
      <c r="CD110" s="1433"/>
      <c r="CE110" s="1433"/>
      <c r="CF110" s="1433"/>
      <c r="CG110" s="1433"/>
      <c r="CH110" s="1433"/>
    </row>
    <row r="111" spans="1:86" x14ac:dyDescent="0.25">
      <c r="A111" s="1433"/>
      <c r="B111" s="1433"/>
      <c r="C111" s="1433"/>
      <c r="D111" s="1433"/>
      <c r="E111" s="1433"/>
      <c r="F111" s="1433"/>
      <c r="G111" s="1433"/>
      <c r="H111" s="1433"/>
      <c r="I111" s="1433"/>
      <c r="J111" s="1433"/>
      <c r="K111" s="1433"/>
      <c r="L111" s="1433"/>
      <c r="M111" s="1433"/>
      <c r="N111" s="1433"/>
      <c r="O111" s="1433"/>
      <c r="P111" s="1433"/>
      <c r="Q111" s="1433"/>
      <c r="R111" s="1433"/>
      <c r="S111" s="1433"/>
      <c r="T111" s="1433"/>
      <c r="U111" s="1433"/>
      <c r="V111" s="1433"/>
      <c r="W111" s="1433"/>
      <c r="X111" s="1433"/>
      <c r="Y111" s="1433"/>
      <c r="Z111" s="1433"/>
      <c r="AA111" s="1433"/>
      <c r="AB111" s="1433"/>
      <c r="AC111" s="1433"/>
      <c r="AD111" s="1433"/>
      <c r="AE111" s="1433"/>
      <c r="AF111" s="1433"/>
      <c r="AG111" s="1433"/>
      <c r="AH111" s="1433"/>
      <c r="AI111" s="1433"/>
      <c r="AJ111" s="1433"/>
      <c r="AK111" s="1433"/>
      <c r="AL111" s="1433"/>
      <c r="AM111" s="1433"/>
      <c r="AN111" s="1433"/>
      <c r="AO111" s="1433"/>
      <c r="AP111" s="1433"/>
      <c r="AQ111" s="1433"/>
      <c r="AR111" s="1433"/>
      <c r="AS111" s="1433"/>
      <c r="AT111" s="1433"/>
      <c r="AU111" s="1433"/>
      <c r="AV111" s="1433"/>
      <c r="AW111" s="1433"/>
      <c r="AX111" s="1433"/>
      <c r="AY111" s="1433"/>
      <c r="AZ111" s="1433"/>
      <c r="BA111" s="1433"/>
      <c r="BB111" s="1433"/>
      <c r="BC111" s="1433"/>
      <c r="BD111" s="1433"/>
      <c r="BE111" s="1433"/>
      <c r="BF111" s="1433"/>
      <c r="BG111" s="1433"/>
      <c r="BH111" s="1433"/>
      <c r="BI111" s="1433"/>
      <c r="BJ111" s="1433"/>
      <c r="BK111" s="1433"/>
      <c r="BL111" s="1433"/>
      <c r="BM111" s="1433"/>
      <c r="BN111" s="1433"/>
      <c r="BO111" s="1433"/>
      <c r="BP111" s="1433"/>
      <c r="BQ111" s="1433"/>
      <c r="BR111" s="1433"/>
      <c r="BS111" s="1433"/>
      <c r="BT111" s="1433"/>
      <c r="BU111" s="1433"/>
      <c r="BV111" s="1433"/>
      <c r="BW111" s="1433"/>
      <c r="BX111" s="1433"/>
      <c r="BY111" s="1433"/>
      <c r="BZ111" s="1433"/>
      <c r="CA111" s="1433"/>
      <c r="CB111" s="1433"/>
      <c r="CC111" s="1433"/>
      <c r="CD111" s="1433"/>
      <c r="CE111" s="1433"/>
      <c r="CF111" s="1433"/>
      <c r="CG111" s="1433"/>
      <c r="CH111" s="1433"/>
    </row>
    <row r="112" spans="1:86" x14ac:dyDescent="0.25">
      <c r="A112" s="1433"/>
      <c r="B112" s="1433"/>
      <c r="C112" s="1433"/>
      <c r="D112" s="1433"/>
      <c r="E112" s="1433"/>
      <c r="F112" s="1433"/>
      <c r="G112" s="1433"/>
      <c r="H112" s="1433"/>
      <c r="I112" s="1433"/>
      <c r="J112" s="1433"/>
      <c r="K112" s="1433"/>
      <c r="L112" s="1433"/>
      <c r="M112" s="1433"/>
      <c r="N112" s="1433"/>
      <c r="O112" s="1433"/>
      <c r="P112" s="1433"/>
      <c r="Q112" s="1433"/>
      <c r="R112" s="1433"/>
      <c r="S112" s="1433"/>
      <c r="T112" s="1433"/>
      <c r="U112" s="1433"/>
      <c r="V112" s="1433"/>
      <c r="W112" s="1433"/>
      <c r="X112" s="1433"/>
      <c r="Y112" s="1433"/>
      <c r="Z112" s="1433"/>
      <c r="AA112" s="1433"/>
      <c r="AB112" s="1433"/>
      <c r="AC112" s="1433"/>
      <c r="AD112" s="1433"/>
      <c r="AE112" s="1433"/>
      <c r="AF112" s="1433"/>
      <c r="AG112" s="1433"/>
      <c r="AH112" s="1433"/>
      <c r="AI112" s="1433"/>
      <c r="AJ112" s="1433"/>
      <c r="AK112" s="1433"/>
      <c r="AL112" s="1433"/>
      <c r="AM112" s="1433"/>
      <c r="AN112" s="1433"/>
      <c r="AO112" s="1433"/>
      <c r="AP112" s="1433"/>
      <c r="AQ112" s="1433"/>
      <c r="AR112" s="1433"/>
      <c r="AS112" s="1433"/>
      <c r="AT112" s="1433"/>
      <c r="AU112" s="1433"/>
      <c r="AV112" s="1433"/>
      <c r="AW112" s="1433"/>
      <c r="AX112" s="1433"/>
      <c r="AY112" s="1433"/>
      <c r="AZ112" s="1433"/>
      <c r="BA112" s="1433"/>
      <c r="BB112" s="1433"/>
      <c r="BC112" s="1433"/>
      <c r="BD112" s="1433"/>
      <c r="BE112" s="1433"/>
      <c r="BF112" s="1433"/>
      <c r="BG112" s="1433"/>
      <c r="BH112" s="1433"/>
      <c r="BI112" s="1433"/>
      <c r="BJ112" s="1433"/>
      <c r="BK112" s="1433"/>
      <c r="BL112" s="1433"/>
      <c r="BM112" s="1433"/>
      <c r="BN112" s="1433"/>
      <c r="BO112" s="1433"/>
      <c r="BP112" s="1433"/>
      <c r="BQ112" s="1433"/>
      <c r="BR112" s="1433"/>
      <c r="BS112" s="1433"/>
      <c r="BT112" s="1433"/>
      <c r="BU112" s="1433"/>
      <c r="BV112" s="1433"/>
      <c r="BW112" s="1433"/>
      <c r="BX112" s="1433"/>
      <c r="BY112" s="1433"/>
      <c r="BZ112" s="1433"/>
      <c r="CA112" s="1433"/>
      <c r="CB112" s="1433"/>
      <c r="CC112" s="1433"/>
      <c r="CD112" s="1433"/>
      <c r="CE112" s="1433"/>
      <c r="CF112" s="1433"/>
      <c r="CG112" s="1433"/>
      <c r="CH112" s="1433"/>
    </row>
    <row r="113" spans="1:86" x14ac:dyDescent="0.25">
      <c r="A113" s="1433"/>
      <c r="B113" s="1433"/>
      <c r="C113" s="1433"/>
      <c r="D113" s="1433"/>
      <c r="E113" s="1433"/>
      <c r="F113" s="1433"/>
      <c r="G113" s="1433"/>
      <c r="H113" s="1433"/>
      <c r="I113" s="1433"/>
      <c r="J113" s="1433"/>
      <c r="K113" s="1433"/>
      <c r="L113" s="1433"/>
      <c r="M113" s="1433"/>
      <c r="N113" s="1433"/>
      <c r="O113" s="1433"/>
      <c r="P113" s="1433"/>
      <c r="Q113" s="1433"/>
      <c r="R113" s="1433"/>
      <c r="S113" s="1433"/>
      <c r="T113" s="1433"/>
      <c r="U113" s="1433"/>
      <c r="V113" s="1433"/>
      <c r="W113" s="1433"/>
      <c r="X113" s="1433"/>
      <c r="Y113" s="1433"/>
      <c r="Z113" s="1433"/>
      <c r="AA113" s="1433"/>
      <c r="AB113" s="1433"/>
      <c r="AC113" s="1433"/>
      <c r="AD113" s="1433"/>
      <c r="AE113" s="1433"/>
      <c r="AF113" s="1433"/>
      <c r="AG113" s="1433"/>
      <c r="AH113" s="1433"/>
      <c r="AI113" s="1433"/>
      <c r="AJ113" s="1433"/>
      <c r="AK113" s="1433"/>
      <c r="AL113" s="1433"/>
      <c r="AM113" s="1433"/>
      <c r="AN113" s="1433"/>
      <c r="AO113" s="1433"/>
      <c r="AP113" s="1433"/>
      <c r="AQ113" s="1433"/>
      <c r="AR113" s="1433"/>
      <c r="AS113" s="1433"/>
      <c r="AT113" s="1433"/>
      <c r="AU113" s="1433"/>
      <c r="AV113" s="1433"/>
      <c r="AW113" s="1433"/>
      <c r="AX113" s="1433"/>
      <c r="AY113" s="1433"/>
      <c r="AZ113" s="1433"/>
      <c r="BA113" s="1433"/>
      <c r="BB113" s="1433"/>
      <c r="BC113" s="1433"/>
      <c r="BD113" s="1433"/>
      <c r="BE113" s="1433"/>
      <c r="BF113" s="1433"/>
      <c r="BG113" s="1433"/>
      <c r="BH113" s="1433"/>
      <c r="BI113" s="1433"/>
      <c r="BJ113" s="1433"/>
      <c r="BK113" s="1433"/>
      <c r="BL113" s="1433"/>
      <c r="BM113" s="1433"/>
      <c r="BN113" s="1433"/>
      <c r="BO113" s="1433"/>
      <c r="BP113" s="1433"/>
      <c r="BQ113" s="1433"/>
      <c r="BR113" s="1433"/>
      <c r="BS113" s="1433"/>
      <c r="BT113" s="1433"/>
      <c r="BU113" s="1433"/>
      <c r="BV113" s="1433"/>
      <c r="BW113" s="1433"/>
      <c r="BX113" s="1433"/>
      <c r="BY113" s="1433"/>
      <c r="BZ113" s="1433"/>
      <c r="CA113" s="1433"/>
      <c r="CB113" s="1433"/>
      <c r="CC113" s="1433"/>
      <c r="CD113" s="1433"/>
      <c r="CE113" s="1433"/>
      <c r="CF113" s="1433"/>
      <c r="CG113" s="1433"/>
      <c r="CH113" s="1433"/>
    </row>
    <row r="114" spans="1:86" x14ac:dyDescent="0.25">
      <c r="A114" s="1433"/>
      <c r="B114" s="1433"/>
      <c r="C114" s="1433"/>
      <c r="D114" s="1433"/>
      <c r="E114" s="1433"/>
      <c r="F114" s="1433"/>
      <c r="G114" s="1433"/>
      <c r="H114" s="1433"/>
      <c r="I114" s="1433"/>
      <c r="J114" s="1433"/>
      <c r="K114" s="1433"/>
      <c r="L114" s="1433"/>
      <c r="M114" s="1433"/>
      <c r="N114" s="1433"/>
      <c r="O114" s="1433"/>
      <c r="P114" s="1433"/>
      <c r="Q114" s="1433"/>
      <c r="R114" s="1433"/>
      <c r="S114" s="1433"/>
      <c r="T114" s="1433"/>
      <c r="U114" s="1433"/>
      <c r="V114" s="1433"/>
      <c r="W114" s="1433"/>
      <c r="X114" s="1433"/>
      <c r="Y114" s="1433"/>
      <c r="Z114" s="1433"/>
      <c r="AA114" s="1433"/>
      <c r="AB114" s="1433"/>
      <c r="AC114" s="1433"/>
      <c r="AD114" s="1433"/>
      <c r="AE114" s="1433"/>
      <c r="AF114" s="1433"/>
      <c r="AG114" s="1433"/>
      <c r="AH114" s="1433"/>
      <c r="AI114" s="1433"/>
      <c r="AJ114" s="1433"/>
      <c r="AK114" s="1433"/>
      <c r="AL114" s="1433"/>
      <c r="AM114" s="1433"/>
      <c r="AN114" s="1433"/>
      <c r="AO114" s="1433"/>
      <c r="AP114" s="1433"/>
      <c r="AQ114" s="1433"/>
      <c r="AR114" s="1433"/>
      <c r="AS114" s="1433"/>
      <c r="AT114" s="1433"/>
      <c r="AU114" s="1433"/>
      <c r="AV114" s="1433"/>
      <c r="AW114" s="1433"/>
      <c r="AX114" s="1433"/>
      <c r="AY114" s="1433"/>
      <c r="AZ114" s="1433"/>
      <c r="BA114" s="1433"/>
      <c r="BB114" s="1433"/>
      <c r="BC114" s="1433"/>
      <c r="BD114" s="1433"/>
      <c r="BE114" s="1433"/>
      <c r="BF114" s="1433"/>
      <c r="BG114" s="1433"/>
      <c r="BH114" s="1433"/>
      <c r="BI114" s="1433"/>
      <c r="BJ114" s="1433"/>
      <c r="BK114" s="1433"/>
      <c r="BL114" s="1433"/>
      <c r="BM114" s="1433"/>
      <c r="BN114" s="1433"/>
      <c r="BO114" s="1433"/>
      <c r="BP114" s="1433"/>
      <c r="BQ114" s="1433"/>
      <c r="BR114" s="1433"/>
      <c r="BS114" s="1433"/>
      <c r="BT114" s="1433"/>
      <c r="BU114" s="1433"/>
      <c r="BV114" s="1433"/>
      <c r="BW114" s="1433"/>
      <c r="BX114" s="1433"/>
      <c r="BY114" s="1433"/>
      <c r="BZ114" s="1433"/>
      <c r="CA114" s="1433"/>
      <c r="CB114" s="1433"/>
      <c r="CC114" s="1433"/>
      <c r="CD114" s="1433"/>
      <c r="CE114" s="1433"/>
      <c r="CF114" s="1433"/>
      <c r="CG114" s="1433"/>
      <c r="CH114" s="1433"/>
    </row>
    <row r="115" spans="1:86" x14ac:dyDescent="0.25">
      <c r="A115" s="1433"/>
      <c r="B115" s="1433"/>
      <c r="C115" s="1433"/>
      <c r="D115" s="1433"/>
      <c r="E115" s="1433"/>
      <c r="F115" s="1433"/>
      <c r="G115" s="1433"/>
      <c r="H115" s="1433"/>
      <c r="I115" s="1433"/>
      <c r="J115" s="1433"/>
      <c r="K115" s="1433"/>
      <c r="L115" s="1433"/>
      <c r="M115" s="1433"/>
      <c r="N115" s="1433"/>
      <c r="O115" s="1433"/>
      <c r="P115" s="1433"/>
      <c r="Q115" s="1433"/>
      <c r="R115" s="1433"/>
      <c r="S115" s="1433"/>
      <c r="T115" s="1433"/>
      <c r="U115" s="1433"/>
      <c r="V115" s="1433"/>
      <c r="W115" s="1433"/>
      <c r="X115" s="1433"/>
      <c r="Y115" s="1433"/>
      <c r="Z115" s="1433"/>
      <c r="AA115" s="1433"/>
      <c r="AB115" s="1433"/>
      <c r="AC115" s="1433"/>
      <c r="AD115" s="1433"/>
      <c r="AE115" s="1433"/>
      <c r="AF115" s="1433"/>
      <c r="AG115" s="1433"/>
      <c r="AH115" s="1433"/>
      <c r="AI115" s="1433"/>
      <c r="AJ115" s="1433"/>
      <c r="AK115" s="1433"/>
      <c r="AL115" s="1433"/>
      <c r="AM115" s="1433"/>
      <c r="AN115" s="1433"/>
      <c r="AO115" s="1433"/>
      <c r="AP115" s="1433"/>
      <c r="AQ115" s="1433"/>
      <c r="AR115" s="1433"/>
      <c r="AS115" s="1433"/>
      <c r="AT115" s="1433"/>
      <c r="AU115" s="1433"/>
      <c r="AV115" s="1433"/>
      <c r="AW115" s="1433"/>
      <c r="AX115" s="1433"/>
      <c r="AY115" s="1433"/>
      <c r="AZ115" s="1433"/>
      <c r="BA115" s="1433"/>
      <c r="BB115" s="1433"/>
      <c r="BC115" s="1433"/>
      <c r="BD115" s="1433"/>
      <c r="BE115" s="1433"/>
      <c r="BF115" s="1433"/>
      <c r="BG115" s="1433"/>
      <c r="BH115" s="1433"/>
      <c r="BI115" s="1433"/>
      <c r="BJ115" s="1433"/>
      <c r="BK115" s="1433"/>
      <c r="BL115" s="1433"/>
      <c r="BM115" s="1433"/>
      <c r="BN115" s="1433"/>
      <c r="BO115" s="1433"/>
      <c r="BP115" s="1433"/>
      <c r="BQ115" s="1433"/>
      <c r="BR115" s="1433"/>
      <c r="BS115" s="1433"/>
      <c r="BT115" s="1433"/>
      <c r="BU115" s="1433"/>
      <c r="BV115" s="1433"/>
      <c r="BW115" s="1433"/>
      <c r="BX115" s="1433"/>
      <c r="BY115" s="1433"/>
      <c r="BZ115" s="1433"/>
      <c r="CA115" s="1433"/>
      <c r="CB115" s="1433"/>
      <c r="CC115" s="1433"/>
      <c r="CD115" s="1433"/>
      <c r="CE115" s="1433"/>
      <c r="CF115" s="1433"/>
      <c r="CG115" s="1433"/>
      <c r="CH115" s="1433"/>
    </row>
    <row r="116" spans="1:86" x14ac:dyDescent="0.25">
      <c r="A116" s="1433"/>
      <c r="B116" s="1433"/>
      <c r="C116" s="1433"/>
      <c r="D116" s="1433"/>
      <c r="E116" s="1433"/>
      <c r="F116" s="1433"/>
      <c r="G116" s="1433"/>
      <c r="H116" s="1433"/>
      <c r="I116" s="1433"/>
      <c r="J116" s="1433"/>
      <c r="K116" s="1433"/>
      <c r="L116" s="1433"/>
      <c r="M116" s="1433"/>
      <c r="N116" s="1433"/>
      <c r="O116" s="1433"/>
      <c r="P116" s="1433"/>
      <c r="Q116" s="1433"/>
      <c r="R116" s="1433"/>
      <c r="S116" s="1433"/>
      <c r="T116" s="1433"/>
      <c r="U116" s="1433"/>
      <c r="V116" s="1433"/>
      <c r="W116" s="1433"/>
      <c r="X116" s="1433"/>
      <c r="Y116" s="1433"/>
      <c r="Z116" s="1433"/>
      <c r="AA116" s="1433"/>
      <c r="AB116" s="1433"/>
      <c r="AC116" s="1433"/>
      <c r="AD116" s="1433"/>
      <c r="AE116" s="1433"/>
      <c r="AF116" s="1433"/>
      <c r="AG116" s="1433"/>
      <c r="AH116" s="1433"/>
      <c r="AI116" s="1433"/>
      <c r="AJ116" s="1433"/>
      <c r="AK116" s="1433"/>
      <c r="AL116" s="1433"/>
      <c r="AM116" s="1433"/>
      <c r="AN116" s="1433"/>
      <c r="AO116" s="1433"/>
      <c r="AP116" s="1433"/>
      <c r="AQ116" s="1433"/>
      <c r="AR116" s="1433"/>
      <c r="AS116" s="1433"/>
      <c r="AT116" s="1433"/>
      <c r="AU116" s="1433"/>
      <c r="AV116" s="1433"/>
      <c r="AW116" s="1433"/>
      <c r="AX116" s="1433"/>
      <c r="AY116" s="1433"/>
      <c r="AZ116" s="1433"/>
      <c r="BA116" s="1433"/>
      <c r="BB116" s="1433"/>
      <c r="BC116" s="1433"/>
      <c r="BD116" s="1433"/>
      <c r="BE116" s="1433"/>
      <c r="BF116" s="1433"/>
      <c r="BG116" s="1433"/>
      <c r="BH116" s="1433"/>
      <c r="BI116" s="1433"/>
      <c r="BJ116" s="1433"/>
      <c r="BK116" s="1433"/>
      <c r="BL116" s="1433"/>
      <c r="BM116" s="1433"/>
      <c r="BN116" s="1433"/>
      <c r="BO116" s="1433"/>
      <c r="BP116" s="1433"/>
      <c r="BQ116" s="1433"/>
      <c r="BR116" s="1433"/>
      <c r="BS116" s="1433"/>
      <c r="BT116" s="1433"/>
      <c r="BU116" s="1433"/>
      <c r="BV116" s="1433"/>
      <c r="BW116" s="1433"/>
      <c r="BX116" s="1433"/>
      <c r="BY116" s="1433"/>
      <c r="BZ116" s="1433"/>
      <c r="CA116" s="1433"/>
      <c r="CB116" s="1433"/>
      <c r="CC116" s="1433"/>
      <c r="CD116" s="1433"/>
      <c r="CE116" s="1433"/>
      <c r="CF116" s="1433"/>
      <c r="CG116" s="1433"/>
      <c r="CH116" s="1433"/>
    </row>
    <row r="117" spans="1:86" x14ac:dyDescent="0.25">
      <c r="A117" s="1433"/>
      <c r="B117" s="1433"/>
      <c r="C117" s="1433"/>
      <c r="D117" s="1433"/>
      <c r="E117" s="1433"/>
      <c r="F117" s="1433"/>
      <c r="G117" s="1433"/>
      <c r="H117" s="1433"/>
      <c r="I117" s="1433"/>
      <c r="J117" s="1433"/>
      <c r="K117" s="1433"/>
      <c r="L117" s="1433"/>
      <c r="M117" s="1433"/>
      <c r="N117" s="1433"/>
      <c r="O117" s="1433"/>
      <c r="P117" s="1433"/>
      <c r="Q117" s="1433"/>
      <c r="R117" s="1433"/>
      <c r="S117" s="1433"/>
      <c r="T117" s="1433"/>
      <c r="U117" s="1433"/>
      <c r="V117" s="1433"/>
      <c r="W117" s="1433"/>
      <c r="X117" s="1433"/>
      <c r="Y117" s="1433"/>
      <c r="Z117" s="1433"/>
      <c r="AA117" s="1433"/>
      <c r="AB117" s="1433"/>
      <c r="AC117" s="1433"/>
      <c r="AD117" s="1433"/>
      <c r="AE117" s="1433"/>
      <c r="AF117" s="1433"/>
      <c r="AG117" s="1433"/>
      <c r="AH117" s="1433"/>
      <c r="AI117" s="1433"/>
      <c r="AJ117" s="1433"/>
      <c r="AK117" s="1433"/>
      <c r="AL117" s="1433"/>
      <c r="AM117" s="1433"/>
      <c r="AN117" s="1433"/>
      <c r="AO117" s="1433"/>
      <c r="AP117" s="1433"/>
      <c r="AQ117" s="1433"/>
      <c r="AR117" s="1433"/>
      <c r="AS117" s="1433"/>
      <c r="AT117" s="1433"/>
      <c r="AU117" s="1433"/>
      <c r="AV117" s="1433"/>
      <c r="AW117" s="1433"/>
      <c r="AX117" s="1433"/>
      <c r="AY117" s="1433"/>
      <c r="AZ117" s="1433"/>
      <c r="BA117" s="1433"/>
      <c r="BB117" s="1433"/>
      <c r="BC117" s="1433"/>
      <c r="BD117" s="1433"/>
      <c r="BE117" s="1433"/>
      <c r="BF117" s="1433"/>
      <c r="BG117" s="1433"/>
      <c r="BH117" s="1433"/>
      <c r="BI117" s="1433"/>
      <c r="BJ117" s="1433"/>
      <c r="BK117" s="1433"/>
      <c r="BL117" s="1433"/>
      <c r="BM117" s="1433"/>
      <c r="BN117" s="1433"/>
      <c r="BO117" s="1433"/>
      <c r="BP117" s="1433"/>
      <c r="BQ117" s="1433"/>
      <c r="BR117" s="1433"/>
      <c r="BS117" s="1433"/>
      <c r="BT117" s="1433"/>
      <c r="BU117" s="1433"/>
      <c r="BV117" s="1433"/>
      <c r="BW117" s="1433"/>
      <c r="BX117" s="1433"/>
      <c r="BY117" s="1433"/>
      <c r="BZ117" s="1433"/>
      <c r="CA117" s="1433"/>
      <c r="CB117" s="1433"/>
      <c r="CC117" s="1433"/>
      <c r="CD117" s="1433"/>
      <c r="CE117" s="1433"/>
      <c r="CF117" s="1433"/>
      <c r="CG117" s="1433"/>
      <c r="CH117" s="1433"/>
    </row>
    <row r="118" spans="1:86" x14ac:dyDescent="0.25">
      <c r="A118" s="1433"/>
      <c r="B118" s="1433"/>
      <c r="C118" s="1433"/>
      <c r="D118" s="1433"/>
      <c r="E118" s="1433"/>
      <c r="F118" s="1433"/>
      <c r="G118" s="1433"/>
      <c r="H118" s="1433"/>
      <c r="I118" s="1433"/>
      <c r="J118" s="1433"/>
      <c r="K118" s="1433"/>
      <c r="L118" s="1433"/>
      <c r="M118" s="1433"/>
      <c r="N118" s="1433"/>
      <c r="O118" s="1433"/>
      <c r="P118" s="1433"/>
      <c r="Q118" s="1433"/>
      <c r="R118" s="1433"/>
      <c r="S118" s="1433"/>
      <c r="T118" s="1433"/>
      <c r="U118" s="1433"/>
      <c r="V118" s="1433"/>
      <c r="W118" s="1433"/>
      <c r="X118" s="1433"/>
      <c r="Y118" s="1433"/>
      <c r="Z118" s="1433"/>
      <c r="AA118" s="1433"/>
      <c r="AB118" s="1433"/>
      <c r="AC118" s="1433"/>
      <c r="AD118" s="1433"/>
      <c r="AE118" s="1433"/>
      <c r="AF118" s="1433"/>
      <c r="AG118" s="1433"/>
      <c r="AH118" s="1433"/>
      <c r="AI118" s="1433"/>
      <c r="AJ118" s="1433"/>
      <c r="AK118" s="1433"/>
      <c r="AL118" s="1433"/>
      <c r="AM118" s="1433"/>
      <c r="AN118" s="1433"/>
      <c r="AO118" s="1433"/>
      <c r="AP118" s="1433"/>
      <c r="AQ118" s="1433"/>
      <c r="AR118" s="1433"/>
      <c r="AS118" s="1433"/>
      <c r="AT118" s="1433"/>
      <c r="AU118" s="1433"/>
      <c r="AV118" s="1433"/>
      <c r="AW118" s="1433"/>
      <c r="AX118" s="1433"/>
      <c r="AY118" s="1433"/>
      <c r="AZ118" s="1433"/>
      <c r="BA118" s="1433"/>
      <c r="BB118" s="1433"/>
      <c r="BC118" s="1433"/>
      <c r="BD118" s="1433"/>
      <c r="BE118" s="1433"/>
      <c r="BF118" s="1433"/>
      <c r="BG118" s="1433"/>
      <c r="BH118" s="1433"/>
      <c r="BI118" s="1433"/>
      <c r="BJ118" s="1433"/>
      <c r="BK118" s="1433"/>
      <c r="BL118" s="1433"/>
      <c r="BM118" s="1433"/>
      <c r="BN118" s="1433"/>
      <c r="BO118" s="1433"/>
      <c r="BP118" s="1433"/>
      <c r="BQ118" s="1433"/>
      <c r="BR118" s="1433"/>
      <c r="BS118" s="1433"/>
      <c r="BT118" s="1433"/>
      <c r="BU118" s="1433"/>
      <c r="BV118" s="1433"/>
      <c r="BW118" s="1433"/>
      <c r="BX118" s="1433"/>
      <c r="BY118" s="1433"/>
      <c r="BZ118" s="1433"/>
      <c r="CA118" s="1433"/>
      <c r="CB118" s="1433"/>
      <c r="CC118" s="1433"/>
      <c r="CD118" s="1433"/>
      <c r="CE118" s="1433"/>
      <c r="CF118" s="1433"/>
      <c r="CG118" s="1433"/>
      <c r="CH118" s="1433"/>
    </row>
    <row r="119" spans="1:86" x14ac:dyDescent="0.25">
      <c r="A119" s="1433"/>
      <c r="B119" s="1433"/>
      <c r="C119" s="1433"/>
      <c r="D119" s="1433"/>
      <c r="E119" s="1433"/>
      <c r="F119" s="1433"/>
      <c r="G119" s="1433"/>
      <c r="H119" s="1433"/>
      <c r="I119" s="1433"/>
      <c r="J119" s="1433"/>
      <c r="K119" s="1433"/>
      <c r="L119" s="1433"/>
      <c r="M119" s="1433"/>
      <c r="N119" s="1433"/>
      <c r="O119" s="1433"/>
      <c r="P119" s="1433"/>
      <c r="Q119" s="1433"/>
      <c r="R119" s="1433"/>
      <c r="S119" s="1433"/>
      <c r="T119" s="1433"/>
      <c r="U119" s="1433"/>
      <c r="V119" s="1433"/>
      <c r="W119" s="1433"/>
      <c r="X119" s="1433"/>
      <c r="Y119" s="1433"/>
      <c r="Z119" s="1433"/>
      <c r="AA119" s="1433"/>
      <c r="AB119" s="1433"/>
      <c r="AC119" s="1433"/>
      <c r="AD119" s="1433"/>
      <c r="AE119" s="1433"/>
      <c r="AF119" s="1433"/>
      <c r="AG119" s="1433"/>
      <c r="AH119" s="1433"/>
      <c r="AI119" s="1433"/>
      <c r="AJ119" s="1433"/>
      <c r="AK119" s="1433"/>
      <c r="AL119" s="1433"/>
      <c r="AM119" s="1433"/>
      <c r="AN119" s="1433"/>
      <c r="AO119" s="1433"/>
      <c r="AP119" s="1433"/>
      <c r="AQ119" s="1433"/>
      <c r="AR119" s="1433"/>
      <c r="AS119" s="1433"/>
      <c r="AT119" s="1433"/>
      <c r="AU119" s="1433"/>
      <c r="AV119" s="1433"/>
      <c r="AW119" s="1433"/>
      <c r="AX119" s="1433"/>
      <c r="AY119" s="1433"/>
      <c r="AZ119" s="1433"/>
      <c r="BA119" s="1433"/>
      <c r="BB119" s="1433"/>
      <c r="BC119" s="1433"/>
      <c r="BD119" s="1433"/>
      <c r="BE119" s="1433"/>
      <c r="BF119" s="1433"/>
      <c r="BG119" s="1433"/>
      <c r="BH119" s="1433"/>
      <c r="BI119" s="1433"/>
      <c r="BJ119" s="1433"/>
      <c r="BK119" s="1433"/>
      <c r="BL119" s="1433"/>
      <c r="BM119" s="1433"/>
      <c r="BN119" s="1433"/>
      <c r="BO119" s="1433"/>
      <c r="BP119" s="1433"/>
      <c r="BQ119" s="1433"/>
      <c r="BR119" s="1433"/>
      <c r="BS119" s="1433"/>
      <c r="BT119" s="1433"/>
      <c r="BU119" s="1433"/>
      <c r="BV119" s="1433"/>
      <c r="BW119" s="1433"/>
      <c r="BX119" s="1433"/>
      <c r="BY119" s="1433"/>
      <c r="BZ119" s="1433"/>
      <c r="CA119" s="1433"/>
      <c r="CB119" s="1433"/>
      <c r="CC119" s="1433"/>
      <c r="CD119" s="1433"/>
      <c r="CE119" s="1433"/>
      <c r="CF119" s="1433"/>
      <c r="CG119" s="1433"/>
      <c r="CH119" s="1433"/>
    </row>
    <row r="120" spans="1:86" x14ac:dyDescent="0.25">
      <c r="A120" s="1433"/>
      <c r="B120" s="1433"/>
      <c r="C120" s="1433"/>
      <c r="D120" s="1433"/>
      <c r="E120" s="1433"/>
      <c r="F120" s="1433"/>
      <c r="G120" s="1433"/>
      <c r="H120" s="1433"/>
      <c r="I120" s="1433"/>
      <c r="J120" s="1433"/>
      <c r="K120" s="1433"/>
      <c r="L120" s="1433"/>
      <c r="M120" s="1433"/>
      <c r="N120" s="1433"/>
      <c r="O120" s="1433"/>
      <c r="P120" s="1433"/>
      <c r="Q120" s="1433"/>
      <c r="R120" s="1433"/>
      <c r="S120" s="1433"/>
      <c r="T120" s="1433"/>
      <c r="U120" s="1433"/>
      <c r="V120" s="1433"/>
      <c r="W120" s="1433"/>
      <c r="X120" s="1433"/>
      <c r="Y120" s="1433"/>
      <c r="Z120" s="1433"/>
      <c r="AA120" s="1433"/>
      <c r="AB120" s="1433"/>
      <c r="AC120" s="1433"/>
      <c r="AD120" s="1433"/>
      <c r="AE120" s="1433"/>
      <c r="AF120" s="1433"/>
      <c r="AG120" s="1433"/>
      <c r="AH120" s="1433"/>
      <c r="AI120" s="1433"/>
      <c r="AJ120" s="1433"/>
      <c r="AK120" s="1433"/>
      <c r="AL120" s="1433"/>
      <c r="AM120" s="1433"/>
      <c r="AN120" s="1433"/>
      <c r="AO120" s="1433"/>
      <c r="AP120" s="1433"/>
      <c r="AQ120" s="1433"/>
      <c r="AR120" s="1433"/>
      <c r="AS120" s="1433"/>
      <c r="AT120" s="1433"/>
      <c r="AU120" s="1433"/>
      <c r="AV120" s="1433"/>
      <c r="AW120" s="1433"/>
      <c r="AX120" s="1433"/>
      <c r="AY120" s="1433"/>
      <c r="AZ120" s="1433"/>
      <c r="BA120" s="1433"/>
      <c r="BB120" s="1433"/>
      <c r="BC120" s="1433"/>
      <c r="BD120" s="1433"/>
      <c r="BE120" s="1433"/>
      <c r="BF120" s="1433"/>
      <c r="BG120" s="1433"/>
      <c r="BH120" s="1433"/>
      <c r="BI120" s="1433"/>
      <c r="BJ120" s="1433"/>
      <c r="BK120" s="1433"/>
      <c r="BL120" s="1433"/>
      <c r="BM120" s="1433"/>
      <c r="BN120" s="1433"/>
      <c r="BO120" s="1433"/>
      <c r="BP120" s="1433"/>
      <c r="BQ120" s="1433"/>
      <c r="BR120" s="1433"/>
      <c r="BS120" s="1433"/>
      <c r="BT120" s="1433"/>
      <c r="BU120" s="1433"/>
      <c r="BV120" s="1433"/>
      <c r="BW120" s="1433"/>
      <c r="BX120" s="1433"/>
      <c r="BY120" s="1433"/>
      <c r="BZ120" s="1433"/>
      <c r="CA120" s="1433"/>
      <c r="CB120" s="1433"/>
      <c r="CC120" s="1433"/>
      <c r="CD120" s="1433"/>
      <c r="CE120" s="1433"/>
      <c r="CF120" s="1433"/>
      <c r="CG120" s="1433"/>
      <c r="CH120" s="1433"/>
    </row>
    <row r="121" spans="1:86" x14ac:dyDescent="0.25">
      <c r="A121" s="1433"/>
      <c r="B121" s="1433"/>
      <c r="C121" s="1433"/>
      <c r="D121" s="1433"/>
      <c r="E121" s="1433"/>
      <c r="F121" s="1433"/>
      <c r="G121" s="1433"/>
      <c r="H121" s="1433"/>
      <c r="I121" s="1433"/>
      <c r="J121" s="1433"/>
      <c r="K121" s="1433"/>
      <c r="L121" s="1433"/>
      <c r="M121" s="1433"/>
      <c r="N121" s="1433"/>
      <c r="O121" s="1433"/>
      <c r="P121" s="1433"/>
      <c r="Q121" s="1433"/>
      <c r="R121" s="1433"/>
      <c r="S121" s="1433"/>
      <c r="T121" s="1433"/>
      <c r="U121" s="1433"/>
      <c r="V121" s="1433"/>
      <c r="W121" s="1433"/>
      <c r="X121" s="1433"/>
      <c r="Y121" s="1433"/>
      <c r="Z121" s="1433"/>
      <c r="AA121" s="1433"/>
      <c r="AB121" s="1433"/>
      <c r="AC121" s="1433"/>
      <c r="AD121" s="1433"/>
      <c r="AE121" s="1433"/>
      <c r="AF121" s="1433"/>
      <c r="AG121" s="1433"/>
      <c r="AH121" s="1433"/>
      <c r="AI121" s="1433"/>
      <c r="AJ121" s="1433"/>
      <c r="AK121" s="1433"/>
      <c r="AL121" s="1433"/>
      <c r="AM121" s="1433"/>
      <c r="AN121" s="1433"/>
      <c r="AO121" s="1433"/>
      <c r="AP121" s="1433"/>
      <c r="AQ121" s="1433"/>
      <c r="AR121" s="1433"/>
      <c r="AS121" s="1433"/>
      <c r="AT121" s="1433"/>
      <c r="AU121" s="1433"/>
      <c r="AV121" s="1433"/>
      <c r="AW121" s="1433"/>
      <c r="AX121" s="1433"/>
      <c r="AY121" s="1433"/>
      <c r="AZ121" s="1433"/>
      <c r="BA121" s="1433"/>
      <c r="BB121" s="1433"/>
      <c r="BC121" s="1433"/>
      <c r="BD121" s="1433"/>
      <c r="BE121" s="1433"/>
      <c r="BF121" s="1433"/>
      <c r="BG121" s="1433"/>
      <c r="BH121" s="1433"/>
      <c r="BI121" s="1433"/>
      <c r="BJ121" s="1433"/>
      <c r="BK121" s="1433"/>
      <c r="BL121" s="1433"/>
      <c r="BM121" s="1433"/>
      <c r="BN121" s="1433"/>
      <c r="BO121" s="1433"/>
      <c r="BP121" s="1433"/>
      <c r="BQ121" s="1433"/>
      <c r="BR121" s="1433"/>
      <c r="BS121" s="1433"/>
      <c r="BT121" s="1433"/>
      <c r="BU121" s="1433"/>
      <c r="BV121" s="1433"/>
      <c r="BW121" s="1433"/>
      <c r="BX121" s="1433"/>
      <c r="BY121" s="1433"/>
      <c r="BZ121" s="1433"/>
      <c r="CA121" s="1433"/>
      <c r="CB121" s="1433"/>
      <c r="CC121" s="1433"/>
      <c r="CD121" s="1433"/>
      <c r="CE121" s="1433"/>
      <c r="CF121" s="1433"/>
      <c r="CG121" s="1433"/>
      <c r="CH121" s="1433"/>
    </row>
    <row r="122" spans="1:86" x14ac:dyDescent="0.25">
      <c r="A122" s="1433"/>
      <c r="B122" s="1433"/>
      <c r="C122" s="1433"/>
      <c r="D122" s="1433"/>
      <c r="E122" s="1433"/>
      <c r="F122" s="1433"/>
      <c r="G122" s="1433"/>
      <c r="H122" s="1433"/>
      <c r="I122" s="1433"/>
      <c r="J122" s="1433"/>
      <c r="K122" s="1433"/>
      <c r="L122" s="1433"/>
      <c r="M122" s="1433"/>
      <c r="N122" s="1433"/>
      <c r="O122" s="1433"/>
      <c r="P122" s="1433"/>
      <c r="Q122" s="1433"/>
      <c r="R122" s="1433"/>
      <c r="S122" s="1433"/>
      <c r="T122" s="1433"/>
      <c r="U122" s="1433"/>
      <c r="V122" s="1433"/>
      <c r="W122" s="1433"/>
      <c r="X122" s="1433"/>
      <c r="Y122" s="1433"/>
      <c r="Z122" s="1433"/>
      <c r="AA122" s="1433"/>
      <c r="AB122" s="1433"/>
      <c r="AC122" s="1433"/>
      <c r="AD122" s="1433"/>
      <c r="AE122" s="1433"/>
      <c r="AF122" s="1433"/>
      <c r="AG122" s="1433"/>
      <c r="AH122" s="1433"/>
      <c r="AI122" s="1433"/>
      <c r="AJ122" s="1433"/>
      <c r="AK122" s="1433"/>
      <c r="AL122" s="1433"/>
      <c r="AM122" s="1433"/>
      <c r="AN122" s="1433"/>
      <c r="AO122" s="1433"/>
      <c r="AP122" s="1433"/>
      <c r="AQ122" s="1433"/>
      <c r="AR122" s="1433"/>
      <c r="AS122" s="1433"/>
      <c r="AT122" s="1433"/>
      <c r="AU122" s="1433"/>
      <c r="AV122" s="1433"/>
      <c r="AW122" s="1433"/>
      <c r="AX122" s="1433"/>
      <c r="AY122" s="1433"/>
      <c r="AZ122" s="1433"/>
      <c r="BA122" s="1433"/>
      <c r="BB122" s="1433"/>
      <c r="BC122" s="1433"/>
      <c r="BD122" s="1433"/>
      <c r="BE122" s="1433"/>
      <c r="BF122" s="1433"/>
      <c r="BG122" s="1433"/>
      <c r="BH122" s="1433"/>
      <c r="BI122" s="1433"/>
      <c r="BJ122" s="1433"/>
      <c r="BK122" s="1433"/>
      <c r="BL122" s="1433"/>
      <c r="BM122" s="1433"/>
      <c r="BN122" s="1433"/>
      <c r="BO122" s="1433"/>
      <c r="BP122" s="1433"/>
      <c r="BQ122" s="1433"/>
      <c r="BR122" s="1433"/>
      <c r="BS122" s="1433"/>
      <c r="BT122" s="1433"/>
      <c r="BU122" s="1433"/>
      <c r="BV122" s="1433"/>
      <c r="BW122" s="1433"/>
      <c r="BX122" s="1433"/>
      <c r="BY122" s="1433"/>
      <c r="BZ122" s="1433"/>
      <c r="CA122" s="1433"/>
      <c r="CB122" s="1433"/>
      <c r="CC122" s="1433"/>
      <c r="CD122" s="1433"/>
      <c r="CE122" s="1433"/>
      <c r="CF122" s="1433"/>
      <c r="CG122" s="1433"/>
      <c r="CH122" s="1433"/>
    </row>
    <row r="123" spans="1:86" x14ac:dyDescent="0.25">
      <c r="A123" s="1433"/>
      <c r="B123" s="1433"/>
      <c r="C123" s="1433"/>
      <c r="D123" s="1433"/>
      <c r="E123" s="1433"/>
      <c r="F123" s="1433"/>
      <c r="G123" s="1433"/>
      <c r="H123" s="1433"/>
      <c r="I123" s="1433"/>
      <c r="J123" s="1433"/>
      <c r="K123" s="1433"/>
      <c r="L123" s="1433"/>
      <c r="M123" s="1433"/>
      <c r="N123" s="1433"/>
      <c r="O123" s="1433"/>
      <c r="P123" s="1433"/>
      <c r="Q123" s="1433"/>
      <c r="R123" s="1433"/>
      <c r="S123" s="1433"/>
      <c r="T123" s="1433"/>
      <c r="U123" s="1433"/>
      <c r="V123" s="1433"/>
      <c r="W123" s="1433"/>
      <c r="X123" s="1433"/>
      <c r="Y123" s="1433"/>
      <c r="Z123" s="1433"/>
      <c r="AA123" s="1433"/>
      <c r="AB123" s="1433"/>
      <c r="AC123" s="1433"/>
      <c r="AD123" s="1433"/>
      <c r="AE123" s="1433"/>
      <c r="AF123" s="1433"/>
      <c r="AG123" s="1433"/>
      <c r="AH123" s="1433"/>
      <c r="AI123" s="1433"/>
      <c r="AJ123" s="1433"/>
      <c r="AK123" s="1433"/>
      <c r="AL123" s="1433"/>
      <c r="AM123" s="1433"/>
      <c r="AN123" s="1433"/>
      <c r="AO123" s="1433"/>
      <c r="AP123" s="1433"/>
      <c r="AQ123" s="1433"/>
      <c r="AR123" s="1433"/>
      <c r="AS123" s="1433"/>
      <c r="AT123" s="1433"/>
      <c r="AU123" s="1433"/>
      <c r="AV123" s="1433"/>
      <c r="AW123" s="1433"/>
      <c r="AX123" s="1433"/>
      <c r="AY123" s="1433"/>
      <c r="AZ123" s="1433"/>
      <c r="BA123" s="1433"/>
      <c r="BB123" s="1433"/>
      <c r="BC123" s="1433"/>
      <c r="BD123" s="1433"/>
      <c r="BE123" s="1433"/>
      <c r="BF123" s="1433"/>
      <c r="BG123" s="1433"/>
      <c r="BH123" s="1433"/>
      <c r="BI123" s="1433"/>
      <c r="BJ123" s="1433"/>
      <c r="BK123" s="1433"/>
      <c r="BL123" s="1433"/>
      <c r="BM123" s="1433"/>
      <c r="BN123" s="1433"/>
      <c r="BO123" s="1433"/>
      <c r="BP123" s="1433"/>
      <c r="BQ123" s="1433"/>
      <c r="BR123" s="1433"/>
      <c r="BS123" s="1433"/>
      <c r="BT123" s="1433"/>
      <c r="BU123" s="1433"/>
      <c r="BV123" s="1433"/>
      <c r="BW123" s="1433"/>
      <c r="BX123" s="1433"/>
      <c r="BY123" s="1433"/>
      <c r="BZ123" s="1433"/>
      <c r="CA123" s="1433"/>
      <c r="CB123" s="1433"/>
      <c r="CC123" s="1433"/>
      <c r="CD123" s="1433"/>
      <c r="CE123" s="1433"/>
      <c r="CF123" s="1433"/>
      <c r="CG123" s="1433"/>
      <c r="CH123" s="1433"/>
    </row>
    <row r="124" spans="1:86" x14ac:dyDescent="0.25">
      <c r="A124" s="1433"/>
      <c r="B124" s="1433"/>
      <c r="C124" s="1433"/>
      <c r="D124" s="1433"/>
      <c r="E124" s="1433"/>
      <c r="F124" s="1433"/>
      <c r="G124" s="1433"/>
      <c r="H124" s="1433"/>
      <c r="I124" s="1433"/>
      <c r="J124" s="1433"/>
      <c r="K124" s="1433"/>
      <c r="L124" s="1433"/>
      <c r="M124" s="1433"/>
      <c r="N124" s="1433"/>
      <c r="O124" s="1433"/>
      <c r="P124" s="1433"/>
      <c r="Q124" s="1433"/>
      <c r="R124" s="1433"/>
      <c r="S124" s="1433"/>
      <c r="T124" s="1433"/>
      <c r="U124" s="1433"/>
      <c r="V124" s="1433"/>
      <c r="W124" s="1433"/>
      <c r="X124" s="1433"/>
      <c r="Y124" s="1433"/>
      <c r="Z124" s="1433"/>
      <c r="AA124" s="1433"/>
      <c r="AB124" s="1433"/>
      <c r="AC124" s="1433"/>
      <c r="AD124" s="1433"/>
      <c r="AE124" s="1433"/>
      <c r="AF124" s="1433"/>
      <c r="AG124" s="1433"/>
      <c r="AH124" s="1433"/>
      <c r="AI124" s="1433"/>
      <c r="AJ124" s="1433"/>
      <c r="AK124" s="1433"/>
      <c r="AL124" s="1433"/>
      <c r="AM124" s="1433"/>
      <c r="AN124" s="1433"/>
      <c r="AO124" s="1433"/>
      <c r="AP124" s="1433"/>
      <c r="AQ124" s="1433"/>
      <c r="AR124" s="1433"/>
      <c r="AS124" s="1433"/>
      <c r="AT124" s="1433"/>
      <c r="AU124" s="1433"/>
      <c r="AV124" s="1433"/>
      <c r="AW124" s="1433"/>
      <c r="AX124" s="1433"/>
      <c r="AY124" s="1433"/>
      <c r="AZ124" s="1433"/>
      <c r="BA124" s="1433"/>
      <c r="BB124" s="1433"/>
      <c r="BC124" s="1433"/>
      <c r="BD124" s="1433"/>
      <c r="BE124" s="1433"/>
      <c r="BF124" s="1433"/>
      <c r="BG124" s="1433"/>
      <c r="BH124" s="1433"/>
      <c r="BI124" s="1433"/>
      <c r="BJ124" s="1433"/>
      <c r="BK124" s="1433"/>
      <c r="BL124" s="1433"/>
      <c r="BM124" s="1433"/>
      <c r="BN124" s="1433"/>
      <c r="BO124" s="1433"/>
      <c r="BP124" s="1433"/>
      <c r="BQ124" s="1433"/>
      <c r="BR124" s="1433"/>
      <c r="BS124" s="1433"/>
      <c r="BT124" s="1433"/>
      <c r="BU124" s="1433"/>
      <c r="BV124" s="1433"/>
      <c r="BW124" s="1433"/>
      <c r="BX124" s="1433"/>
      <c r="BY124" s="1433"/>
      <c r="BZ124" s="1433"/>
      <c r="CA124" s="1433"/>
      <c r="CB124" s="1433"/>
      <c r="CC124" s="1433"/>
      <c r="CD124" s="1433"/>
      <c r="CE124" s="1433"/>
      <c r="CF124" s="1433"/>
      <c r="CG124" s="1433"/>
      <c r="CH124" s="1433"/>
    </row>
    <row r="125" spans="1:86" x14ac:dyDescent="0.25">
      <c r="A125" s="1433"/>
      <c r="B125" s="1433"/>
      <c r="C125" s="1433"/>
      <c r="D125" s="1433"/>
      <c r="E125" s="1433"/>
      <c r="F125" s="1433"/>
      <c r="G125" s="1433"/>
      <c r="H125" s="1433"/>
      <c r="I125" s="1433"/>
      <c r="J125" s="1433"/>
      <c r="K125" s="1433"/>
      <c r="L125" s="1433"/>
      <c r="M125" s="1433"/>
      <c r="N125" s="1433"/>
      <c r="O125" s="1433"/>
      <c r="P125" s="1433"/>
      <c r="Q125" s="1433"/>
      <c r="R125" s="1433"/>
      <c r="S125" s="1433"/>
      <c r="T125" s="1433"/>
      <c r="U125" s="1433"/>
      <c r="V125" s="1433"/>
      <c r="W125" s="1433"/>
      <c r="X125" s="1433"/>
      <c r="Y125" s="1433"/>
      <c r="Z125" s="1433"/>
      <c r="AA125" s="1433"/>
      <c r="AB125" s="1433"/>
      <c r="AC125" s="1433"/>
      <c r="AD125" s="1433"/>
      <c r="AE125" s="1433"/>
      <c r="AF125" s="1433"/>
      <c r="AG125" s="1433"/>
      <c r="AH125" s="1433"/>
      <c r="AI125" s="1433"/>
      <c r="AJ125" s="1433"/>
      <c r="AK125" s="1433"/>
      <c r="AL125" s="1433"/>
      <c r="AM125" s="1433"/>
      <c r="AN125" s="1433"/>
      <c r="AO125" s="1433"/>
      <c r="AP125" s="1433"/>
      <c r="AQ125" s="1433"/>
      <c r="AR125" s="1433"/>
      <c r="AS125" s="1433"/>
      <c r="AT125" s="1433"/>
      <c r="AU125" s="1433"/>
      <c r="AV125" s="1433"/>
      <c r="AW125" s="1433"/>
      <c r="AX125" s="1433"/>
      <c r="AY125" s="1433"/>
      <c r="AZ125" s="1433"/>
      <c r="BA125" s="1433"/>
      <c r="BB125" s="1433"/>
      <c r="BC125" s="1433"/>
      <c r="BD125" s="1433"/>
      <c r="BE125" s="1433"/>
      <c r="BF125" s="1433"/>
      <c r="BG125" s="1433"/>
      <c r="BH125" s="1433"/>
      <c r="BI125" s="1433"/>
      <c r="BJ125" s="1433"/>
      <c r="BK125" s="1433"/>
      <c r="BL125" s="1433"/>
      <c r="BM125" s="1433"/>
      <c r="BN125" s="1433"/>
      <c r="BO125" s="1433"/>
      <c r="BP125" s="1433"/>
      <c r="BQ125" s="1433"/>
      <c r="BR125" s="1433"/>
      <c r="BS125" s="1433"/>
      <c r="BT125" s="1433"/>
      <c r="BU125" s="1433"/>
      <c r="BV125" s="1433"/>
      <c r="BW125" s="1433"/>
      <c r="BX125" s="1433"/>
      <c r="BY125" s="1433"/>
      <c r="BZ125" s="1433"/>
      <c r="CA125" s="1433"/>
      <c r="CB125" s="1433"/>
      <c r="CC125" s="1433"/>
      <c r="CD125" s="1433"/>
      <c r="CE125" s="1433"/>
      <c r="CF125" s="1433"/>
      <c r="CG125" s="1433"/>
      <c r="CH125" s="1433"/>
    </row>
    <row r="126" spans="1:86" x14ac:dyDescent="0.25">
      <c r="A126" s="1433"/>
      <c r="B126" s="1433"/>
      <c r="C126" s="1433"/>
      <c r="D126" s="1433"/>
      <c r="E126" s="1433"/>
      <c r="F126" s="1433"/>
      <c r="G126" s="1433"/>
      <c r="H126" s="1433"/>
      <c r="I126" s="1433"/>
      <c r="J126" s="1433"/>
      <c r="K126" s="1433"/>
      <c r="L126" s="1433"/>
      <c r="M126" s="1433"/>
      <c r="N126" s="1433"/>
      <c r="O126" s="1433"/>
      <c r="P126" s="1433"/>
      <c r="Q126" s="1433"/>
      <c r="R126" s="1433"/>
      <c r="S126" s="1433"/>
      <c r="T126" s="1433"/>
      <c r="U126" s="1433"/>
      <c r="V126" s="1433"/>
      <c r="W126" s="1433"/>
      <c r="X126" s="1433"/>
      <c r="Y126" s="1433"/>
      <c r="Z126" s="1433"/>
      <c r="AA126" s="1433"/>
      <c r="AB126" s="1433"/>
      <c r="AC126" s="1433"/>
      <c r="AD126" s="1433"/>
      <c r="AE126" s="1433"/>
      <c r="AF126" s="1433"/>
      <c r="AG126" s="1433"/>
      <c r="AH126" s="1433"/>
      <c r="AI126" s="1433"/>
      <c r="AJ126" s="1433"/>
      <c r="AK126" s="1433"/>
      <c r="AL126" s="1433"/>
      <c r="AM126" s="1433"/>
      <c r="AN126" s="1433"/>
      <c r="AO126" s="1433"/>
      <c r="AP126" s="1433"/>
      <c r="AQ126" s="1433"/>
      <c r="AR126" s="1433"/>
      <c r="AS126" s="1433"/>
      <c r="AT126" s="1433"/>
      <c r="AU126" s="1433"/>
      <c r="AV126" s="1433"/>
      <c r="AW126" s="1433"/>
      <c r="AX126" s="1433"/>
      <c r="AY126" s="1433"/>
      <c r="AZ126" s="1433"/>
      <c r="BA126" s="1433"/>
      <c r="BB126" s="1433"/>
      <c r="BC126" s="1433"/>
      <c r="BD126" s="1433"/>
      <c r="BE126" s="1433"/>
      <c r="BF126" s="1433"/>
      <c r="BG126" s="1433"/>
      <c r="BH126" s="1433"/>
      <c r="BI126" s="1433"/>
      <c r="BJ126" s="1433"/>
      <c r="BK126" s="1433"/>
      <c r="BL126" s="1433"/>
      <c r="BM126" s="1433"/>
      <c r="BN126" s="1433"/>
      <c r="BO126" s="1433"/>
      <c r="BP126" s="1433"/>
      <c r="BQ126" s="1433"/>
      <c r="BR126" s="1433"/>
      <c r="BS126" s="1433"/>
      <c r="BT126" s="1433"/>
      <c r="BU126" s="1433"/>
      <c r="BV126" s="1433"/>
      <c r="BW126" s="1433"/>
      <c r="BX126" s="1433"/>
      <c r="BY126" s="1433"/>
      <c r="BZ126" s="1433"/>
      <c r="CA126" s="1433"/>
      <c r="CB126" s="1433"/>
      <c r="CC126" s="1433"/>
      <c r="CD126" s="1433"/>
      <c r="CE126" s="1433"/>
      <c r="CF126" s="1433"/>
      <c r="CG126" s="1433"/>
      <c r="CH126" s="1433"/>
    </row>
    <row r="127" spans="1:86" x14ac:dyDescent="0.25">
      <c r="A127" s="1433"/>
      <c r="B127" s="1433"/>
      <c r="C127" s="1433"/>
      <c r="D127" s="1433"/>
      <c r="E127" s="1433"/>
      <c r="F127" s="1433"/>
      <c r="G127" s="1433"/>
      <c r="H127" s="1433"/>
      <c r="I127" s="1433"/>
      <c r="J127" s="1433"/>
      <c r="K127" s="1433"/>
      <c r="L127" s="1433"/>
      <c r="M127" s="1433"/>
      <c r="N127" s="1433"/>
      <c r="O127" s="1433"/>
      <c r="P127" s="1433"/>
      <c r="Q127" s="1433"/>
      <c r="R127" s="1433"/>
      <c r="S127" s="1433"/>
      <c r="T127" s="1433"/>
      <c r="U127" s="1433"/>
      <c r="V127" s="1433"/>
      <c r="W127" s="1433"/>
      <c r="X127" s="1433"/>
      <c r="Y127" s="1433"/>
      <c r="Z127" s="1433"/>
      <c r="AA127" s="1433"/>
      <c r="AB127" s="1433"/>
      <c r="AC127" s="1433"/>
      <c r="AD127" s="1433"/>
      <c r="AE127" s="1433"/>
      <c r="AF127" s="1433"/>
      <c r="AG127" s="1433"/>
      <c r="AH127" s="1433"/>
      <c r="AI127" s="1433"/>
      <c r="AJ127" s="1433"/>
      <c r="AK127" s="1433"/>
      <c r="AL127" s="1433"/>
      <c r="AM127" s="1433"/>
      <c r="AN127" s="1433"/>
      <c r="AO127" s="1433"/>
      <c r="AP127" s="1433"/>
      <c r="AQ127" s="1433"/>
      <c r="AR127" s="1433"/>
      <c r="AS127" s="1433"/>
      <c r="AT127" s="1433"/>
      <c r="AU127" s="1433"/>
      <c r="AV127" s="1433"/>
      <c r="AW127" s="1433"/>
      <c r="AX127" s="1433"/>
      <c r="AY127" s="1433"/>
      <c r="AZ127" s="1433"/>
      <c r="BA127" s="1433"/>
      <c r="BB127" s="1433"/>
      <c r="BC127" s="1433"/>
      <c r="BD127" s="1433"/>
      <c r="BE127" s="1433"/>
      <c r="BF127" s="1433"/>
      <c r="BG127" s="1433"/>
      <c r="BH127" s="1433"/>
      <c r="BI127" s="1433"/>
      <c r="BJ127" s="1433"/>
      <c r="BK127" s="1433"/>
      <c r="BL127" s="1433"/>
      <c r="BM127" s="1433"/>
      <c r="BN127" s="1433"/>
      <c r="BO127" s="1433"/>
      <c r="BP127" s="1433"/>
      <c r="BQ127" s="1433"/>
      <c r="BR127" s="1433"/>
      <c r="BS127" s="1433"/>
      <c r="BT127" s="1433"/>
      <c r="BU127" s="1433"/>
      <c r="BV127" s="1433"/>
      <c r="BW127" s="1433"/>
      <c r="BX127" s="1433"/>
      <c r="BY127" s="1433"/>
      <c r="BZ127" s="1433"/>
      <c r="CA127" s="1433"/>
      <c r="CB127" s="1433"/>
      <c r="CC127" s="1433"/>
      <c r="CD127" s="1433"/>
      <c r="CE127" s="1433"/>
      <c r="CF127" s="1433"/>
      <c r="CG127" s="1433"/>
      <c r="CH127" s="1433"/>
    </row>
    <row r="128" spans="1:86" x14ac:dyDescent="0.25">
      <c r="A128" s="1433"/>
      <c r="B128" s="1433"/>
      <c r="C128" s="1433"/>
      <c r="D128" s="1433"/>
      <c r="E128" s="1433"/>
      <c r="F128" s="1433"/>
      <c r="G128" s="1433"/>
      <c r="H128" s="1433"/>
      <c r="I128" s="1433"/>
      <c r="J128" s="1433"/>
      <c r="K128" s="1433"/>
      <c r="L128" s="1433"/>
      <c r="M128" s="1433"/>
      <c r="N128" s="1433"/>
      <c r="O128" s="1433"/>
      <c r="P128" s="1433"/>
      <c r="Q128" s="1433"/>
      <c r="R128" s="1433"/>
      <c r="S128" s="1433"/>
      <c r="T128" s="1433"/>
      <c r="U128" s="1433"/>
      <c r="V128" s="1433"/>
      <c r="W128" s="1433"/>
      <c r="X128" s="1433"/>
      <c r="Y128" s="1433"/>
      <c r="Z128" s="1433"/>
      <c r="AA128" s="1433"/>
      <c r="AB128" s="1433"/>
      <c r="AC128" s="1433"/>
      <c r="AD128" s="1433"/>
      <c r="AE128" s="1433"/>
      <c r="AF128" s="1433"/>
      <c r="AG128" s="1433"/>
      <c r="AH128" s="1433"/>
      <c r="AI128" s="1433"/>
      <c r="AJ128" s="1433"/>
      <c r="AK128" s="1433"/>
      <c r="AL128" s="1433"/>
      <c r="AM128" s="1433"/>
      <c r="AN128" s="1433"/>
      <c r="AO128" s="1433"/>
      <c r="AP128" s="1433"/>
      <c r="AQ128" s="1433"/>
      <c r="AR128" s="1433"/>
      <c r="AS128" s="1433"/>
      <c r="AT128" s="1433"/>
      <c r="AU128" s="1433"/>
      <c r="AV128" s="1433"/>
      <c r="AW128" s="1433"/>
      <c r="AX128" s="1433"/>
      <c r="AY128" s="1433"/>
      <c r="AZ128" s="1433"/>
      <c r="BA128" s="1433"/>
      <c r="BB128" s="1433"/>
      <c r="BC128" s="1433"/>
      <c r="BD128" s="1433"/>
      <c r="BE128" s="1433"/>
      <c r="BF128" s="1433"/>
      <c r="BG128" s="1433"/>
      <c r="BH128" s="1433"/>
      <c r="BI128" s="1433"/>
      <c r="BJ128" s="1433"/>
      <c r="BK128" s="1433"/>
      <c r="BL128" s="1433"/>
      <c r="BM128" s="1433"/>
      <c r="BN128" s="1433"/>
      <c r="BO128" s="1433"/>
      <c r="BP128" s="1433"/>
      <c r="BQ128" s="1433"/>
      <c r="BR128" s="1433"/>
      <c r="BS128" s="1433"/>
      <c r="BT128" s="1433"/>
      <c r="BU128" s="1433"/>
      <c r="BV128" s="1433"/>
      <c r="BW128" s="1433"/>
      <c r="BX128" s="1433"/>
      <c r="BY128" s="1433"/>
      <c r="BZ128" s="1433"/>
      <c r="CA128" s="1433"/>
      <c r="CB128" s="1433"/>
      <c r="CC128" s="1433"/>
      <c r="CD128" s="1433"/>
      <c r="CE128" s="1433"/>
      <c r="CF128" s="1433"/>
      <c r="CG128" s="1433"/>
      <c r="CH128" s="1433"/>
    </row>
    <row r="129" spans="1:86" x14ac:dyDescent="0.25">
      <c r="A129" s="1433"/>
      <c r="B129" s="1433"/>
      <c r="C129" s="1433"/>
      <c r="D129" s="1433"/>
      <c r="E129" s="1433"/>
      <c r="F129" s="1433"/>
      <c r="G129" s="1433"/>
      <c r="H129" s="1433"/>
      <c r="I129" s="1433"/>
      <c r="J129" s="1433"/>
      <c r="K129" s="1433"/>
      <c r="L129" s="1433"/>
      <c r="M129" s="1433"/>
      <c r="N129" s="1433"/>
      <c r="O129" s="1433"/>
      <c r="P129" s="1433"/>
      <c r="Q129" s="1433"/>
      <c r="R129" s="1433"/>
      <c r="S129" s="1433"/>
      <c r="T129" s="1433"/>
      <c r="U129" s="1433"/>
      <c r="V129" s="1433"/>
      <c r="W129" s="1433"/>
      <c r="X129" s="1433"/>
      <c r="Y129" s="1433"/>
      <c r="Z129" s="1433"/>
      <c r="AA129" s="1433"/>
      <c r="AB129" s="1433"/>
      <c r="AC129" s="1433"/>
      <c r="AD129" s="1433"/>
      <c r="AE129" s="1433"/>
      <c r="AF129" s="1433"/>
      <c r="AG129" s="1433"/>
      <c r="AH129" s="1433"/>
      <c r="AI129" s="1433"/>
      <c r="AJ129" s="1433"/>
      <c r="AK129" s="1433"/>
      <c r="AL129" s="1433"/>
      <c r="AM129" s="1433"/>
      <c r="AN129" s="1433"/>
      <c r="AO129" s="1433"/>
      <c r="AP129" s="1433"/>
      <c r="AQ129" s="1433"/>
      <c r="AR129" s="1433"/>
      <c r="AS129" s="1433"/>
      <c r="AT129" s="1433"/>
      <c r="AU129" s="1433"/>
      <c r="AV129" s="1433"/>
      <c r="AW129" s="1433"/>
      <c r="AX129" s="1433"/>
      <c r="AY129" s="1433"/>
      <c r="AZ129" s="1433"/>
      <c r="BA129" s="1433"/>
      <c r="BB129" s="1433"/>
      <c r="BC129" s="1433"/>
      <c r="BD129" s="1433"/>
      <c r="BE129" s="1433"/>
      <c r="BF129" s="1433"/>
      <c r="BG129" s="1433"/>
      <c r="BH129" s="1433"/>
      <c r="BI129" s="1433"/>
      <c r="BJ129" s="1433"/>
      <c r="BK129" s="1433"/>
      <c r="BL129" s="1433"/>
      <c r="BM129" s="1433"/>
      <c r="BN129" s="1433"/>
      <c r="BO129" s="1433"/>
      <c r="BP129" s="1433"/>
      <c r="BQ129" s="1433"/>
      <c r="BR129" s="1433"/>
      <c r="BS129" s="1433"/>
      <c r="BT129" s="1433"/>
      <c r="BU129" s="1433"/>
      <c r="BV129" s="1433"/>
      <c r="BW129" s="1433"/>
      <c r="BX129" s="1433"/>
      <c r="BY129" s="1433"/>
      <c r="BZ129" s="1433"/>
      <c r="CA129" s="1433"/>
      <c r="CB129" s="1433"/>
      <c r="CC129" s="1433"/>
      <c r="CD129" s="1433"/>
      <c r="CE129" s="1433"/>
      <c r="CF129" s="1433"/>
      <c r="CG129" s="1433"/>
      <c r="CH129" s="1433"/>
    </row>
    <row r="130" spans="1:86" x14ac:dyDescent="0.25">
      <c r="A130" s="1433"/>
      <c r="B130" s="1433"/>
      <c r="C130" s="1433"/>
      <c r="D130" s="1433"/>
      <c r="E130" s="1433"/>
      <c r="F130" s="1433"/>
      <c r="G130" s="1433"/>
      <c r="H130" s="1433"/>
      <c r="I130" s="1433"/>
      <c r="J130" s="1433"/>
      <c r="K130" s="1433"/>
      <c r="L130" s="1433"/>
      <c r="M130" s="1433"/>
      <c r="N130" s="1433"/>
      <c r="O130" s="1433"/>
      <c r="P130" s="1433"/>
      <c r="Q130" s="1433"/>
      <c r="R130" s="1433"/>
      <c r="S130" s="1433"/>
      <c r="T130" s="1433"/>
      <c r="U130" s="1433"/>
      <c r="V130" s="1433"/>
      <c r="W130" s="1433"/>
      <c r="X130" s="1433"/>
      <c r="Y130" s="1433"/>
      <c r="Z130" s="1433"/>
      <c r="AA130" s="1433"/>
      <c r="AB130" s="1433"/>
      <c r="AC130" s="1433"/>
      <c r="AD130" s="1433"/>
      <c r="AE130" s="1433"/>
      <c r="AF130" s="1433"/>
      <c r="AG130" s="1433"/>
      <c r="AH130" s="1433"/>
      <c r="AI130" s="1433"/>
      <c r="AJ130" s="1433"/>
      <c r="AK130" s="1433"/>
      <c r="AL130" s="1433"/>
      <c r="AM130" s="1433"/>
      <c r="AN130" s="1433"/>
      <c r="AO130" s="1433"/>
      <c r="AP130" s="1433"/>
      <c r="AQ130" s="1433"/>
      <c r="AR130" s="1433"/>
      <c r="AS130" s="1433"/>
      <c r="AT130" s="1433"/>
      <c r="AU130" s="1433"/>
      <c r="AV130" s="1433"/>
      <c r="AW130" s="1433"/>
      <c r="AX130" s="1433"/>
      <c r="AY130" s="1433"/>
      <c r="AZ130" s="1433"/>
      <c r="BA130" s="1433"/>
      <c r="BB130" s="1433"/>
      <c r="BC130" s="1433"/>
      <c r="BD130" s="1433"/>
      <c r="BE130" s="1433"/>
      <c r="BF130" s="1433"/>
      <c r="BG130" s="1433"/>
      <c r="BH130" s="1433"/>
      <c r="BI130" s="1433"/>
      <c r="BJ130" s="1433"/>
      <c r="BK130" s="1433"/>
      <c r="BL130" s="1433"/>
      <c r="BM130" s="1433"/>
      <c r="BN130" s="1433"/>
      <c r="BO130" s="1433"/>
      <c r="BP130" s="1433"/>
      <c r="BQ130" s="1433"/>
      <c r="BR130" s="1433"/>
      <c r="BS130" s="1433"/>
      <c r="BT130" s="1433"/>
      <c r="BU130" s="1433"/>
      <c r="BV130" s="1433"/>
      <c r="BW130" s="1433"/>
      <c r="BX130" s="1433"/>
      <c r="BY130" s="1433"/>
      <c r="BZ130" s="1433"/>
      <c r="CA130" s="1433"/>
      <c r="CB130" s="1433"/>
      <c r="CC130" s="1433"/>
      <c r="CD130" s="1433"/>
      <c r="CE130" s="1433"/>
      <c r="CF130" s="1433"/>
      <c r="CG130" s="1433"/>
      <c r="CH130" s="1433"/>
    </row>
    <row r="131" spans="1:86" x14ac:dyDescent="0.25">
      <c r="A131" s="1433"/>
      <c r="B131" s="1433"/>
      <c r="C131" s="1433"/>
      <c r="D131" s="1433"/>
      <c r="E131" s="1433"/>
      <c r="F131" s="1433"/>
      <c r="G131" s="1433"/>
      <c r="H131" s="1433"/>
      <c r="I131" s="1433"/>
      <c r="J131" s="1433"/>
      <c r="K131" s="1433"/>
      <c r="L131" s="1433"/>
      <c r="M131" s="1433"/>
      <c r="N131" s="1433"/>
      <c r="O131" s="1433"/>
      <c r="P131" s="1433"/>
      <c r="Q131" s="1433"/>
      <c r="R131" s="1433"/>
      <c r="S131" s="1433"/>
      <c r="T131" s="1433"/>
      <c r="U131" s="1433"/>
      <c r="V131" s="1433"/>
      <c r="W131" s="1433"/>
      <c r="X131" s="1433"/>
      <c r="Y131" s="1433"/>
      <c r="Z131" s="1433"/>
      <c r="AA131" s="1433"/>
      <c r="AB131" s="1433"/>
      <c r="AC131" s="1433"/>
      <c r="AD131" s="1433"/>
      <c r="AE131" s="1433"/>
      <c r="AF131" s="1433"/>
      <c r="AG131" s="1433"/>
      <c r="AH131" s="1433"/>
      <c r="AI131" s="1433"/>
      <c r="AJ131" s="1433"/>
      <c r="AK131" s="1433"/>
      <c r="AL131" s="1433"/>
      <c r="AM131" s="1433"/>
      <c r="AN131" s="1433"/>
      <c r="AO131" s="1433"/>
      <c r="AP131" s="1433"/>
      <c r="AQ131" s="1433"/>
      <c r="AR131" s="1433"/>
      <c r="AS131" s="1433"/>
      <c r="AT131" s="1433"/>
      <c r="AU131" s="1433"/>
      <c r="AV131" s="1433"/>
      <c r="AW131" s="1433"/>
      <c r="AX131" s="1433"/>
      <c r="AY131" s="1433"/>
      <c r="AZ131" s="1433"/>
      <c r="BA131" s="1433"/>
      <c r="BB131" s="1433"/>
      <c r="BC131" s="1433"/>
      <c r="BD131" s="1433"/>
      <c r="BE131" s="1433"/>
      <c r="BF131" s="1433"/>
      <c r="BG131" s="1433"/>
      <c r="BH131" s="1433"/>
      <c r="BI131" s="1433"/>
      <c r="BJ131" s="1433"/>
      <c r="BK131" s="1433"/>
      <c r="BL131" s="1433"/>
      <c r="BM131" s="1433"/>
      <c r="BN131" s="1433"/>
      <c r="BO131" s="1433"/>
      <c r="BP131" s="1433"/>
      <c r="BQ131" s="1433"/>
      <c r="BR131" s="1433"/>
      <c r="BS131" s="1433"/>
      <c r="BT131" s="1433"/>
      <c r="BU131" s="1433"/>
      <c r="BV131" s="1433"/>
      <c r="BW131" s="1433"/>
      <c r="BX131" s="1433"/>
      <c r="BY131" s="1433"/>
      <c r="BZ131" s="1433"/>
      <c r="CA131" s="1433"/>
      <c r="CB131" s="1433"/>
      <c r="CC131" s="1433"/>
      <c r="CD131" s="1433"/>
      <c r="CE131" s="1433"/>
      <c r="CF131" s="1433"/>
      <c r="CG131" s="1433"/>
      <c r="CH131" s="1433"/>
    </row>
    <row r="132" spans="1:86" x14ac:dyDescent="0.25">
      <c r="A132" s="1433"/>
      <c r="B132" s="1433"/>
      <c r="C132" s="1433"/>
      <c r="D132" s="1433"/>
      <c r="E132" s="1433"/>
      <c r="F132" s="1433"/>
      <c r="G132" s="1433"/>
      <c r="H132" s="1433"/>
      <c r="I132" s="1433"/>
      <c r="J132" s="1433"/>
      <c r="K132" s="1433"/>
      <c r="L132" s="1433"/>
      <c r="M132" s="1433"/>
      <c r="N132" s="1433"/>
      <c r="O132" s="1433"/>
      <c r="P132" s="1433"/>
      <c r="Q132" s="1433"/>
      <c r="R132" s="1433"/>
      <c r="S132" s="1433"/>
      <c r="T132" s="1433"/>
      <c r="U132" s="1433"/>
      <c r="V132" s="1433"/>
      <c r="W132" s="1433"/>
      <c r="X132" s="1433"/>
      <c r="Y132" s="1433"/>
      <c r="Z132" s="1433"/>
      <c r="AA132" s="1433"/>
      <c r="AB132" s="1433"/>
      <c r="AC132" s="1433"/>
      <c r="AD132" s="1433"/>
      <c r="AE132" s="1433"/>
      <c r="AF132" s="1433"/>
      <c r="AG132" s="1433"/>
      <c r="AH132" s="1433"/>
      <c r="AI132" s="1433"/>
      <c r="AJ132" s="1433"/>
      <c r="AK132" s="1433"/>
      <c r="AL132" s="1433"/>
      <c r="AM132" s="1433"/>
      <c r="AN132" s="1433"/>
      <c r="AO132" s="1433"/>
      <c r="AP132" s="1433"/>
      <c r="AQ132" s="1433"/>
      <c r="AR132" s="1433"/>
      <c r="AS132" s="1433"/>
      <c r="AT132" s="1433"/>
      <c r="AU132" s="1433"/>
      <c r="AV132" s="1433"/>
      <c r="AW132" s="1433"/>
      <c r="AX132" s="1433"/>
      <c r="AY132" s="1433"/>
      <c r="AZ132" s="1433"/>
      <c r="BA132" s="1433"/>
      <c r="BB132" s="1433"/>
      <c r="BC132" s="1433"/>
      <c r="BD132" s="1433"/>
      <c r="BE132" s="1433"/>
      <c r="BF132" s="1433"/>
      <c r="BG132" s="1433"/>
      <c r="BH132" s="1433"/>
      <c r="BI132" s="1433"/>
      <c r="BJ132" s="1433"/>
      <c r="BK132" s="1433"/>
      <c r="BL132" s="1433"/>
      <c r="BM132" s="1433"/>
      <c r="BN132" s="1433"/>
      <c r="BO132" s="1433"/>
      <c r="BP132" s="1433"/>
      <c r="BQ132" s="1433"/>
      <c r="BR132" s="1433"/>
      <c r="BS132" s="1433"/>
      <c r="BT132" s="1433"/>
      <c r="BU132" s="1433"/>
      <c r="BV132" s="1433"/>
      <c r="BW132" s="1433"/>
      <c r="BX132" s="1433"/>
      <c r="BY132" s="1433"/>
      <c r="BZ132" s="1433"/>
      <c r="CA132" s="1433"/>
      <c r="CB132" s="1433"/>
      <c r="CC132" s="1433"/>
      <c r="CD132" s="1433"/>
      <c r="CE132" s="1433"/>
      <c r="CF132" s="1433"/>
      <c r="CG132" s="1433"/>
      <c r="CH132" s="1433"/>
    </row>
    <row r="133" spans="1:86" x14ac:dyDescent="0.25">
      <c r="A133" s="1433"/>
      <c r="B133" s="1433"/>
      <c r="C133" s="1433"/>
      <c r="D133" s="1433"/>
      <c r="E133" s="1433"/>
      <c r="F133" s="1433"/>
      <c r="G133" s="1433"/>
      <c r="H133" s="1433"/>
      <c r="I133" s="1433"/>
      <c r="J133" s="1433"/>
      <c r="K133" s="1433"/>
      <c r="L133" s="1433"/>
      <c r="M133" s="1433"/>
      <c r="N133" s="1433"/>
      <c r="O133" s="1433"/>
      <c r="P133" s="1433"/>
      <c r="Q133" s="1433"/>
      <c r="R133" s="1433"/>
      <c r="S133" s="1433"/>
      <c r="T133" s="1433"/>
      <c r="U133" s="1433"/>
      <c r="V133" s="1433"/>
      <c r="W133" s="1433"/>
      <c r="X133" s="1433"/>
      <c r="Y133" s="1433"/>
      <c r="Z133" s="1433"/>
      <c r="AA133" s="1433"/>
      <c r="AB133" s="1433"/>
      <c r="AC133" s="1433"/>
      <c r="AD133" s="1433"/>
      <c r="AE133" s="1433"/>
      <c r="AF133" s="1433"/>
      <c r="AG133" s="1433"/>
      <c r="AH133" s="1433"/>
      <c r="AI133" s="1433"/>
      <c r="AJ133" s="1433"/>
      <c r="AK133" s="1433"/>
      <c r="AL133" s="1433"/>
      <c r="AM133" s="1433"/>
      <c r="AN133" s="1433"/>
      <c r="AO133" s="1433"/>
      <c r="AP133" s="1433"/>
      <c r="AQ133" s="1433"/>
      <c r="AR133" s="1433"/>
      <c r="AS133" s="1433"/>
      <c r="AT133" s="1433"/>
      <c r="AU133" s="1433"/>
      <c r="AV133" s="1433"/>
      <c r="AW133" s="1433"/>
      <c r="AX133" s="1433"/>
      <c r="AY133" s="1433"/>
      <c r="AZ133" s="1433"/>
      <c r="BA133" s="1433"/>
      <c r="BB133" s="1433"/>
      <c r="BC133" s="1433"/>
      <c r="BD133" s="1433"/>
      <c r="BE133" s="1433"/>
      <c r="BF133" s="1433"/>
      <c r="BG133" s="1433"/>
      <c r="BH133" s="1433"/>
      <c r="BI133" s="1433"/>
      <c r="BJ133" s="1433"/>
      <c r="BK133" s="1433"/>
      <c r="BL133" s="1433"/>
      <c r="BM133" s="1433"/>
      <c r="BN133" s="1433"/>
      <c r="BO133" s="1433"/>
      <c r="BP133" s="1433"/>
      <c r="BQ133" s="1433"/>
      <c r="BR133" s="1433"/>
      <c r="BS133" s="1433"/>
      <c r="BT133" s="1433"/>
      <c r="BU133" s="1433"/>
      <c r="BV133" s="1433"/>
      <c r="BW133" s="1433"/>
      <c r="BX133" s="1433"/>
      <c r="BY133" s="1433"/>
      <c r="BZ133" s="1433"/>
      <c r="CA133" s="1433"/>
      <c r="CB133" s="1433"/>
      <c r="CC133" s="1433"/>
      <c r="CD133" s="1433"/>
      <c r="CE133" s="1433"/>
      <c r="CF133" s="1433"/>
      <c r="CG133" s="1433"/>
      <c r="CH133" s="1433"/>
    </row>
    <row r="134" spans="1:86" x14ac:dyDescent="0.25">
      <c r="A134" s="1433"/>
      <c r="B134" s="1433"/>
      <c r="C134" s="1433"/>
      <c r="D134" s="1433"/>
      <c r="E134" s="1433"/>
      <c r="F134" s="1433"/>
      <c r="G134" s="1433"/>
      <c r="H134" s="1433"/>
      <c r="I134" s="1433"/>
      <c r="J134" s="1433"/>
      <c r="K134" s="1433"/>
      <c r="L134" s="1433"/>
      <c r="M134" s="1433"/>
      <c r="N134" s="1433"/>
      <c r="O134" s="1433"/>
      <c r="P134" s="1433"/>
      <c r="Q134" s="1433"/>
      <c r="R134" s="1433"/>
      <c r="S134" s="1433"/>
      <c r="T134" s="1433"/>
      <c r="U134" s="1433"/>
      <c r="V134" s="1433"/>
      <c r="W134" s="1433"/>
      <c r="X134" s="1433"/>
      <c r="Y134" s="1433"/>
      <c r="Z134" s="1433"/>
      <c r="AA134" s="1433"/>
      <c r="AB134" s="1433"/>
      <c r="AC134" s="1433"/>
      <c r="AD134" s="1433"/>
      <c r="AE134" s="1433"/>
      <c r="AF134" s="1433"/>
      <c r="AG134" s="1433"/>
      <c r="AH134" s="1433"/>
      <c r="AI134" s="1433"/>
      <c r="AJ134" s="1433"/>
      <c r="AK134" s="1433"/>
      <c r="AL134" s="1433"/>
      <c r="AM134" s="1433"/>
      <c r="AN134" s="1433"/>
      <c r="AO134" s="1433"/>
      <c r="AP134" s="1433"/>
      <c r="AQ134" s="1433"/>
      <c r="AR134" s="1433"/>
      <c r="AS134" s="1433"/>
      <c r="AT134" s="1433"/>
      <c r="AU134" s="1433"/>
      <c r="AV134" s="1433"/>
      <c r="AW134" s="1433"/>
      <c r="AX134" s="1433"/>
      <c r="AY134" s="1433"/>
      <c r="AZ134" s="1433"/>
      <c r="BA134" s="1433"/>
      <c r="BB134" s="1433"/>
      <c r="BC134" s="1433"/>
      <c r="BD134" s="1433"/>
      <c r="BE134" s="1433"/>
      <c r="BF134" s="1433"/>
      <c r="BG134" s="1433"/>
      <c r="BH134" s="1433"/>
      <c r="BI134" s="1433"/>
      <c r="BJ134" s="1433"/>
      <c r="BK134" s="1433"/>
      <c r="BL134" s="1433"/>
      <c r="BM134" s="1433"/>
      <c r="BN134" s="1433"/>
      <c r="BO134" s="1433"/>
      <c r="BP134" s="1433"/>
      <c r="BQ134" s="1433"/>
      <c r="BR134" s="1433"/>
      <c r="BS134" s="1433"/>
      <c r="BT134" s="1433"/>
      <c r="BU134" s="1433"/>
      <c r="BV134" s="1433"/>
      <c r="BW134" s="1433"/>
      <c r="BX134" s="1433"/>
      <c r="BY134" s="1433"/>
      <c r="BZ134" s="1433"/>
      <c r="CA134" s="1433"/>
      <c r="CB134" s="1433"/>
      <c r="CC134" s="1433"/>
      <c r="CD134" s="1433"/>
      <c r="CE134" s="1433"/>
      <c r="CF134" s="1433"/>
      <c r="CG134" s="1433"/>
      <c r="CH134" s="1433"/>
    </row>
    <row r="135" spans="1:86" x14ac:dyDescent="0.25">
      <c r="A135" s="1433"/>
      <c r="B135" s="1433"/>
      <c r="C135" s="1433"/>
      <c r="D135" s="1433"/>
      <c r="E135" s="1433"/>
      <c r="F135" s="1433"/>
      <c r="G135" s="1433"/>
      <c r="H135" s="1433"/>
      <c r="I135" s="1433"/>
      <c r="J135" s="1433"/>
      <c r="K135" s="1433"/>
      <c r="L135" s="1433"/>
      <c r="M135" s="1433"/>
      <c r="N135" s="1433"/>
      <c r="O135" s="1433"/>
      <c r="P135" s="1433"/>
      <c r="Q135" s="1433"/>
      <c r="R135" s="1433"/>
      <c r="S135" s="1433"/>
      <c r="T135" s="1433"/>
      <c r="U135" s="1433"/>
      <c r="V135" s="1433"/>
      <c r="W135" s="1433"/>
      <c r="X135" s="1433"/>
      <c r="Y135" s="1433"/>
      <c r="Z135" s="1433"/>
      <c r="AA135" s="1433"/>
      <c r="AB135" s="1433"/>
      <c r="AC135" s="1433"/>
      <c r="AD135" s="1433"/>
      <c r="AE135" s="1433"/>
      <c r="AF135" s="1433"/>
      <c r="AG135" s="1433"/>
      <c r="AH135" s="1433"/>
      <c r="AI135" s="1433"/>
      <c r="AJ135" s="1433"/>
      <c r="AK135" s="1433"/>
      <c r="AL135" s="1433"/>
      <c r="AM135" s="1433"/>
      <c r="AN135" s="1433"/>
      <c r="AO135" s="1433"/>
      <c r="AP135" s="1433"/>
      <c r="AQ135" s="1433"/>
      <c r="AR135" s="1433"/>
      <c r="AS135" s="1433"/>
      <c r="AT135" s="1433"/>
      <c r="AU135" s="1433"/>
      <c r="AV135" s="1433"/>
      <c r="AW135" s="1433"/>
      <c r="AX135" s="1433"/>
      <c r="AY135" s="1433"/>
      <c r="AZ135" s="1433"/>
      <c r="BA135" s="1433"/>
      <c r="BB135" s="1433"/>
      <c r="BC135" s="1433"/>
      <c r="BD135" s="1433"/>
      <c r="BE135" s="1433"/>
      <c r="BF135" s="1433"/>
      <c r="BG135" s="1433"/>
      <c r="BH135" s="1433"/>
      <c r="BI135" s="1433"/>
      <c r="BJ135" s="1433"/>
      <c r="BK135" s="1433"/>
      <c r="BL135" s="1433"/>
      <c r="BM135" s="1433"/>
      <c r="BN135" s="1433"/>
      <c r="BO135" s="1433"/>
      <c r="BP135" s="1433"/>
      <c r="BQ135" s="1433"/>
      <c r="BR135" s="1433"/>
      <c r="BS135" s="1433"/>
      <c r="BT135" s="1433"/>
      <c r="BU135" s="1433"/>
      <c r="BV135" s="1433"/>
      <c r="BW135" s="1433"/>
      <c r="BX135" s="1433"/>
      <c r="BY135" s="1433"/>
      <c r="BZ135" s="1433"/>
      <c r="CA135" s="1433"/>
      <c r="CB135" s="1433"/>
      <c r="CC135" s="1433"/>
      <c r="CD135" s="1433"/>
      <c r="CE135" s="1433"/>
      <c r="CF135" s="1433"/>
      <c r="CG135" s="1433"/>
      <c r="CH135" s="1433"/>
    </row>
    <row r="136" spans="1:86" x14ac:dyDescent="0.25">
      <c r="A136" s="1433"/>
      <c r="B136" s="1433"/>
      <c r="C136" s="1433"/>
      <c r="D136" s="1433"/>
      <c r="E136" s="1433"/>
      <c r="F136" s="1433"/>
      <c r="G136" s="1433"/>
      <c r="H136" s="1433"/>
      <c r="I136" s="1433"/>
      <c r="J136" s="1433"/>
      <c r="K136" s="1433"/>
      <c r="L136" s="1433"/>
      <c r="M136" s="1433"/>
      <c r="N136" s="1433"/>
      <c r="O136" s="1433"/>
      <c r="P136" s="1433"/>
      <c r="Q136" s="1433"/>
      <c r="R136" s="1433"/>
      <c r="S136" s="1433"/>
      <c r="T136" s="1433"/>
      <c r="U136" s="1433"/>
      <c r="V136" s="1433"/>
      <c r="W136" s="1433"/>
      <c r="X136" s="1433"/>
      <c r="Y136" s="1433"/>
      <c r="Z136" s="1433"/>
      <c r="AA136" s="1433"/>
      <c r="AB136" s="1433"/>
      <c r="AC136" s="1433"/>
      <c r="AD136" s="1433"/>
      <c r="AE136" s="1433"/>
      <c r="AF136" s="1433"/>
      <c r="AG136" s="1433"/>
      <c r="AH136" s="1433"/>
      <c r="AI136" s="1433"/>
      <c r="AJ136" s="1433"/>
      <c r="AK136" s="1433"/>
      <c r="AL136" s="1433"/>
      <c r="AM136" s="1433"/>
      <c r="AN136" s="1433"/>
      <c r="AO136" s="1433"/>
      <c r="AP136" s="1433"/>
      <c r="AQ136" s="1433"/>
      <c r="AR136" s="1433"/>
      <c r="AS136" s="1433"/>
      <c r="AT136" s="1433"/>
      <c r="AU136" s="1433"/>
      <c r="AV136" s="1433"/>
      <c r="AW136" s="1433"/>
      <c r="AX136" s="1433"/>
      <c r="AY136" s="1433"/>
      <c r="AZ136" s="1433"/>
      <c r="BA136" s="1433"/>
      <c r="BB136" s="1433"/>
      <c r="BC136" s="1433"/>
      <c r="BD136" s="1433"/>
      <c r="BE136" s="1433"/>
      <c r="BF136" s="1433"/>
      <c r="BG136" s="1433"/>
      <c r="BH136" s="1433"/>
      <c r="BI136" s="1433"/>
      <c r="BJ136" s="1433"/>
      <c r="BK136" s="1433"/>
      <c r="BL136" s="1433"/>
      <c r="BM136" s="1433"/>
      <c r="BN136" s="1433"/>
      <c r="BO136" s="1433"/>
      <c r="BP136" s="1433"/>
      <c r="BQ136" s="1433"/>
      <c r="BR136" s="1433"/>
      <c r="BS136" s="1433"/>
      <c r="BT136" s="1433"/>
      <c r="BU136" s="1433"/>
      <c r="BV136" s="1433"/>
      <c r="BW136" s="1433"/>
      <c r="BX136" s="1433"/>
      <c r="BY136" s="1433"/>
      <c r="BZ136" s="1433"/>
      <c r="CA136" s="1433"/>
      <c r="CB136" s="1433"/>
      <c r="CC136" s="1433"/>
      <c r="CD136" s="1433"/>
      <c r="CE136" s="1433"/>
      <c r="CF136" s="1433"/>
      <c r="CG136" s="1433"/>
      <c r="CH136" s="1433"/>
    </row>
    <row r="137" spans="1:86" x14ac:dyDescent="0.25">
      <c r="A137" s="1433"/>
      <c r="B137" s="1433"/>
      <c r="C137" s="1433"/>
      <c r="D137" s="1433"/>
      <c r="E137" s="1433"/>
      <c r="F137" s="1433"/>
      <c r="G137" s="1433"/>
      <c r="H137" s="1433"/>
      <c r="I137" s="1433"/>
      <c r="J137" s="1433"/>
      <c r="K137" s="1433"/>
      <c r="L137" s="1433"/>
      <c r="M137" s="1433"/>
      <c r="N137" s="1433"/>
      <c r="O137" s="1433"/>
      <c r="P137" s="1433"/>
      <c r="Q137" s="1433"/>
      <c r="R137" s="1433"/>
      <c r="S137" s="1433"/>
      <c r="T137" s="1433"/>
      <c r="U137" s="1433"/>
      <c r="V137" s="1433"/>
      <c r="W137" s="1433"/>
      <c r="X137" s="1433"/>
      <c r="Y137" s="1433"/>
      <c r="Z137" s="1433"/>
      <c r="AA137" s="1433"/>
      <c r="AB137" s="1433"/>
      <c r="AC137" s="1433"/>
      <c r="AD137" s="1433"/>
      <c r="AE137" s="1433"/>
      <c r="AF137" s="1433"/>
      <c r="AG137" s="1433"/>
      <c r="AH137" s="1433"/>
      <c r="AI137" s="1433"/>
      <c r="AJ137" s="1433"/>
      <c r="AK137" s="1433"/>
      <c r="AL137" s="1433"/>
      <c r="AM137" s="1433"/>
      <c r="AN137" s="1433"/>
      <c r="AO137" s="1433"/>
      <c r="AP137" s="1433"/>
      <c r="AQ137" s="1433"/>
      <c r="AR137" s="1433"/>
      <c r="AS137" s="1433"/>
      <c r="AT137" s="1433"/>
      <c r="AU137" s="1433"/>
      <c r="AV137" s="1433"/>
      <c r="AW137" s="1433"/>
      <c r="AX137" s="1433"/>
      <c r="AY137" s="1433"/>
      <c r="AZ137" s="1433"/>
      <c r="BA137" s="1433"/>
      <c r="BB137" s="1433"/>
      <c r="BC137" s="1433"/>
      <c r="BD137" s="1433"/>
      <c r="BE137" s="1433"/>
      <c r="BF137" s="1433"/>
      <c r="BG137" s="1433"/>
      <c r="BH137" s="1433"/>
      <c r="BI137" s="1433"/>
      <c r="BJ137" s="1433"/>
      <c r="BK137" s="1433"/>
      <c r="BL137" s="1433"/>
      <c r="BM137" s="1433"/>
      <c r="BN137" s="1433"/>
      <c r="BO137" s="1433"/>
      <c r="BP137" s="1433"/>
      <c r="BQ137" s="1433"/>
      <c r="BR137" s="1433"/>
      <c r="BS137" s="1433"/>
      <c r="BT137" s="1433"/>
      <c r="BU137" s="1433"/>
      <c r="BV137" s="1433"/>
      <c r="BW137" s="1433"/>
      <c r="BX137" s="1433"/>
      <c r="BY137" s="1433"/>
      <c r="BZ137" s="1433"/>
      <c r="CA137" s="1433"/>
      <c r="CB137" s="1433"/>
      <c r="CC137" s="1433"/>
      <c r="CD137" s="1433"/>
      <c r="CE137" s="1433"/>
      <c r="CF137" s="1433"/>
      <c r="CG137" s="1433"/>
      <c r="CH137" s="1433"/>
    </row>
    <row r="138" spans="1:86" x14ac:dyDescent="0.25">
      <c r="A138" s="1433"/>
      <c r="B138" s="1433"/>
      <c r="C138" s="1433"/>
      <c r="D138" s="1433"/>
      <c r="E138" s="1433"/>
      <c r="F138" s="1433"/>
      <c r="G138" s="1433"/>
      <c r="H138" s="1433"/>
      <c r="I138" s="1433"/>
      <c r="J138" s="1433"/>
      <c r="K138" s="1433"/>
      <c r="L138" s="1433"/>
      <c r="M138" s="1433"/>
      <c r="N138" s="1433"/>
      <c r="O138" s="1433"/>
      <c r="P138" s="1433"/>
      <c r="Q138" s="1433"/>
      <c r="R138" s="1433"/>
      <c r="S138" s="1433"/>
      <c r="T138" s="1433"/>
      <c r="U138" s="1433"/>
      <c r="V138" s="1433"/>
      <c r="W138" s="1433"/>
      <c r="X138" s="1433"/>
      <c r="Y138" s="1433"/>
      <c r="Z138" s="1433"/>
      <c r="AA138" s="1433"/>
      <c r="AB138" s="1433"/>
      <c r="AC138" s="1433"/>
      <c r="AD138" s="1433"/>
      <c r="AE138" s="1433"/>
      <c r="AF138" s="1433"/>
      <c r="AG138" s="1433"/>
      <c r="AH138" s="1433"/>
      <c r="AI138" s="1433"/>
      <c r="AJ138" s="1433"/>
      <c r="AK138" s="1433"/>
      <c r="AL138" s="1433"/>
      <c r="AM138" s="1433"/>
      <c r="AN138" s="1433"/>
      <c r="AO138" s="1433"/>
      <c r="AP138" s="1433"/>
      <c r="AQ138" s="1433"/>
      <c r="AR138" s="1433"/>
      <c r="AS138" s="1433"/>
      <c r="AT138" s="1433"/>
      <c r="AU138" s="1433"/>
      <c r="AV138" s="1433"/>
      <c r="AW138" s="1433"/>
      <c r="AX138" s="1433"/>
      <c r="AY138" s="1433"/>
      <c r="AZ138" s="1433"/>
      <c r="BA138" s="1433"/>
      <c r="BB138" s="1433"/>
      <c r="BC138" s="1433"/>
      <c r="BD138" s="1433"/>
      <c r="BE138" s="1433"/>
      <c r="BF138" s="1433"/>
      <c r="BG138" s="1433"/>
      <c r="BH138" s="1433"/>
      <c r="BI138" s="1433"/>
      <c r="BJ138" s="1433"/>
      <c r="BK138" s="1433"/>
      <c r="BL138" s="1433"/>
      <c r="BM138" s="1433"/>
      <c r="BN138" s="1433"/>
      <c r="BO138" s="1433"/>
      <c r="BP138" s="1433"/>
      <c r="BQ138" s="1433"/>
      <c r="BR138" s="1433"/>
      <c r="BS138" s="1433"/>
      <c r="BT138" s="1433"/>
      <c r="BU138" s="1433"/>
      <c r="BV138" s="1433"/>
      <c r="BW138" s="1433"/>
      <c r="BX138" s="1433"/>
      <c r="BY138" s="1433"/>
      <c r="BZ138" s="1433"/>
      <c r="CA138" s="1433"/>
      <c r="CB138" s="1433"/>
      <c r="CC138" s="1433"/>
      <c r="CD138" s="1433"/>
      <c r="CE138" s="1433"/>
      <c r="CF138" s="1433"/>
      <c r="CG138" s="1433"/>
      <c r="CH138" s="1433"/>
    </row>
    <row r="139" spans="1:86" x14ac:dyDescent="0.25">
      <c r="A139" s="1433"/>
      <c r="B139" s="1433"/>
      <c r="C139" s="1433"/>
      <c r="D139" s="1433"/>
      <c r="E139" s="1433"/>
      <c r="F139" s="1433"/>
      <c r="G139" s="1433"/>
      <c r="H139" s="1433"/>
      <c r="I139" s="1433"/>
      <c r="J139" s="1433"/>
      <c r="K139" s="1433"/>
      <c r="L139" s="1433"/>
      <c r="M139" s="1433"/>
      <c r="N139" s="1433"/>
      <c r="O139" s="1433"/>
      <c r="P139" s="1433"/>
      <c r="Q139" s="1433"/>
      <c r="R139" s="1433"/>
      <c r="S139" s="1433"/>
      <c r="T139" s="1433"/>
      <c r="U139" s="1433"/>
      <c r="V139" s="1433"/>
      <c r="W139" s="1433"/>
      <c r="X139" s="1433"/>
      <c r="Y139" s="1433"/>
      <c r="Z139" s="1433"/>
      <c r="AA139" s="1433"/>
      <c r="AB139" s="1433"/>
      <c r="AC139" s="1433"/>
      <c r="AD139" s="1433"/>
      <c r="AE139" s="1433"/>
      <c r="AF139" s="1433"/>
      <c r="AG139" s="1433"/>
      <c r="AH139" s="1433"/>
      <c r="AI139" s="1433"/>
      <c r="AJ139" s="1433"/>
      <c r="AK139" s="1433"/>
      <c r="AL139" s="1433"/>
      <c r="AM139" s="1433"/>
      <c r="AN139" s="1433"/>
      <c r="AO139" s="1433"/>
      <c r="AP139" s="1433"/>
      <c r="AQ139" s="1433"/>
      <c r="AR139" s="1433"/>
      <c r="AS139" s="1433"/>
      <c r="AT139" s="1433"/>
      <c r="AU139" s="1433"/>
      <c r="AV139" s="1433"/>
      <c r="AW139" s="1433"/>
      <c r="AX139" s="1433"/>
      <c r="AY139" s="1433"/>
      <c r="AZ139" s="1433"/>
      <c r="BA139" s="1433"/>
      <c r="BB139" s="1433"/>
      <c r="BC139" s="1433"/>
      <c r="BD139" s="1433"/>
      <c r="BE139" s="1433"/>
      <c r="BF139" s="1433"/>
      <c r="BG139" s="1433"/>
      <c r="BH139" s="1433"/>
      <c r="BI139" s="1433"/>
      <c r="BJ139" s="1433"/>
      <c r="BK139" s="1433"/>
      <c r="BL139" s="1433"/>
      <c r="BM139" s="1433"/>
      <c r="BN139" s="1433"/>
      <c r="BO139" s="1433"/>
      <c r="BP139" s="1433"/>
      <c r="BQ139" s="1433"/>
      <c r="BR139" s="1433"/>
      <c r="BS139" s="1433"/>
      <c r="BT139" s="1433"/>
      <c r="BU139" s="1433"/>
      <c r="BV139" s="1433"/>
      <c r="BW139" s="1433"/>
      <c r="BX139" s="1433"/>
      <c r="BY139" s="1433"/>
      <c r="BZ139" s="1433"/>
      <c r="CA139" s="1433"/>
      <c r="CB139" s="1433"/>
      <c r="CC139" s="1433"/>
      <c r="CD139" s="1433"/>
      <c r="CE139" s="1433"/>
      <c r="CF139" s="1433"/>
      <c r="CG139" s="1433"/>
      <c r="CH139" s="1433"/>
    </row>
    <row r="140" spans="1:86" x14ac:dyDescent="0.25">
      <c r="A140" s="1433"/>
      <c r="B140" s="1433"/>
      <c r="C140" s="1433"/>
      <c r="D140" s="1433"/>
      <c r="E140" s="1433"/>
      <c r="F140" s="1433"/>
      <c r="G140" s="1433"/>
      <c r="H140" s="1433"/>
      <c r="I140" s="1433"/>
      <c r="J140" s="1433"/>
      <c r="K140" s="1433"/>
      <c r="L140" s="1433"/>
      <c r="M140" s="1433"/>
      <c r="N140" s="1433"/>
      <c r="O140" s="1433"/>
      <c r="P140" s="1433"/>
      <c r="Q140" s="1433"/>
      <c r="R140" s="1433"/>
      <c r="S140" s="1433"/>
      <c r="T140" s="1433"/>
      <c r="U140" s="1433"/>
      <c r="V140" s="1433"/>
      <c r="W140" s="1433"/>
      <c r="X140" s="1433"/>
      <c r="Y140" s="1433"/>
      <c r="Z140" s="1433"/>
      <c r="AA140" s="1433"/>
      <c r="AB140" s="1433"/>
      <c r="AC140" s="1433"/>
      <c r="AD140" s="1433"/>
      <c r="AE140" s="1433"/>
      <c r="AF140" s="1433"/>
      <c r="AG140" s="1433"/>
      <c r="AH140" s="1433"/>
      <c r="AI140" s="1433"/>
      <c r="AJ140" s="1433"/>
      <c r="AK140" s="1433"/>
      <c r="AL140" s="1433"/>
      <c r="AM140" s="1433"/>
      <c r="AN140" s="1433"/>
      <c r="AO140" s="1433"/>
      <c r="AP140" s="1433"/>
      <c r="AQ140" s="1433"/>
      <c r="AR140" s="1433"/>
      <c r="AS140" s="1433"/>
      <c r="AT140" s="1433"/>
      <c r="AU140" s="1433"/>
      <c r="AV140" s="1433"/>
      <c r="AW140" s="1433"/>
      <c r="AX140" s="1433"/>
      <c r="AY140" s="1433"/>
      <c r="AZ140" s="1433"/>
      <c r="BA140" s="1433"/>
      <c r="BB140" s="1433"/>
      <c r="BC140" s="1433"/>
      <c r="BD140" s="1433"/>
      <c r="BE140" s="1433"/>
      <c r="BF140" s="1433"/>
      <c r="BG140" s="1433"/>
      <c r="BH140" s="1433"/>
      <c r="BI140" s="1433"/>
      <c r="BJ140" s="1433"/>
      <c r="BK140" s="1433"/>
      <c r="BL140" s="1433"/>
      <c r="BM140" s="1433"/>
      <c r="BN140" s="1433"/>
      <c r="BO140" s="1433"/>
      <c r="BP140" s="1433"/>
      <c r="BQ140" s="1433"/>
      <c r="BR140" s="1433"/>
      <c r="BS140" s="1433"/>
      <c r="BT140" s="1433"/>
      <c r="BU140" s="1433"/>
      <c r="BV140" s="1433"/>
      <c r="BW140" s="1433"/>
      <c r="BX140" s="1433"/>
      <c r="BY140" s="1433"/>
      <c r="BZ140" s="1433"/>
      <c r="CA140" s="1433"/>
      <c r="CB140" s="1433"/>
      <c r="CC140" s="1433"/>
      <c r="CD140" s="1433"/>
      <c r="CE140" s="1433"/>
      <c r="CF140" s="1433"/>
      <c r="CG140" s="1433"/>
      <c r="CH140" s="1433"/>
    </row>
    <row r="141" spans="1:86" x14ac:dyDescent="0.25">
      <c r="A141" s="1433"/>
      <c r="B141" s="1433"/>
      <c r="C141" s="1433"/>
      <c r="D141" s="1433"/>
      <c r="E141" s="1433"/>
      <c r="F141" s="1433"/>
      <c r="G141" s="1433"/>
      <c r="H141" s="1433"/>
      <c r="I141" s="1433"/>
      <c r="J141" s="1433"/>
      <c r="K141" s="1433"/>
      <c r="L141" s="1433"/>
      <c r="M141" s="1433"/>
      <c r="N141" s="1433"/>
      <c r="O141" s="1433"/>
      <c r="P141" s="1433"/>
      <c r="Q141" s="1433"/>
      <c r="R141" s="1433"/>
      <c r="S141" s="1433"/>
      <c r="T141" s="1433"/>
      <c r="U141" s="1433"/>
      <c r="V141" s="1433"/>
      <c r="W141" s="1433"/>
      <c r="X141" s="1433"/>
      <c r="Y141" s="1433"/>
      <c r="Z141" s="1433"/>
      <c r="AA141" s="1433"/>
      <c r="AB141" s="1433"/>
      <c r="AC141" s="1433"/>
      <c r="AD141" s="1433"/>
      <c r="AE141" s="1433"/>
      <c r="AF141" s="1433"/>
      <c r="AG141" s="1433"/>
      <c r="AH141" s="1433"/>
      <c r="AI141" s="1433"/>
      <c r="AJ141" s="1433"/>
      <c r="AK141" s="1433"/>
      <c r="AL141" s="1433"/>
      <c r="AM141" s="1433"/>
      <c r="AN141" s="1433"/>
      <c r="AO141" s="1433"/>
      <c r="AP141" s="1433"/>
      <c r="AQ141" s="1433"/>
      <c r="AR141" s="1433"/>
      <c r="AS141" s="1433"/>
      <c r="AT141" s="1433"/>
      <c r="AU141" s="1433"/>
      <c r="AV141" s="1433"/>
      <c r="AW141" s="1433"/>
      <c r="AX141" s="1433"/>
      <c r="AY141" s="1433"/>
      <c r="AZ141" s="1433"/>
      <c r="BA141" s="1433"/>
      <c r="BB141" s="1433"/>
      <c r="BC141" s="1433"/>
      <c r="BD141" s="1433"/>
      <c r="BE141" s="1433"/>
      <c r="BF141" s="1433"/>
      <c r="BG141" s="1433"/>
      <c r="BH141" s="1433"/>
      <c r="BI141" s="1433"/>
      <c r="BJ141" s="1433"/>
      <c r="BK141" s="1433"/>
      <c r="BL141" s="1433"/>
      <c r="BM141" s="1433"/>
      <c r="BN141" s="1433"/>
      <c r="BO141" s="1433"/>
      <c r="BP141" s="1433"/>
      <c r="BQ141" s="1433"/>
      <c r="BR141" s="1433"/>
      <c r="BS141" s="1433"/>
      <c r="BT141" s="1433"/>
      <c r="BU141" s="1433"/>
      <c r="BV141" s="1433"/>
      <c r="BW141" s="1433"/>
      <c r="BX141" s="1433"/>
      <c r="BY141" s="1433"/>
      <c r="BZ141" s="1433"/>
      <c r="CA141" s="1433"/>
      <c r="CB141" s="1433"/>
      <c r="CC141" s="1433"/>
      <c r="CD141" s="1433"/>
      <c r="CE141" s="1433"/>
      <c r="CF141" s="1433"/>
      <c r="CG141" s="1433"/>
      <c r="CH141" s="1433"/>
    </row>
    <row r="142" spans="1:86" x14ac:dyDescent="0.25">
      <c r="A142" s="1433"/>
      <c r="B142" s="1433"/>
      <c r="C142" s="1433"/>
      <c r="D142" s="1433"/>
      <c r="E142" s="1433"/>
      <c r="F142" s="1433"/>
      <c r="G142" s="1433"/>
      <c r="H142" s="1433"/>
      <c r="I142" s="1433"/>
      <c r="J142" s="1433"/>
      <c r="K142" s="1433"/>
      <c r="L142" s="1433"/>
      <c r="M142" s="1433"/>
      <c r="N142" s="1433"/>
      <c r="O142" s="1433"/>
      <c r="P142" s="1433"/>
      <c r="Q142" s="1433"/>
      <c r="R142" s="1433"/>
      <c r="S142" s="1433"/>
      <c r="T142" s="1433"/>
      <c r="U142" s="1433"/>
      <c r="V142" s="1433"/>
      <c r="W142" s="1433"/>
      <c r="X142" s="1433"/>
      <c r="Y142" s="1433"/>
      <c r="Z142" s="1433"/>
      <c r="AA142" s="1433"/>
      <c r="AB142" s="1433"/>
      <c r="AC142" s="1433"/>
      <c r="AD142" s="1433"/>
      <c r="AE142" s="1433"/>
      <c r="AF142" s="1433"/>
      <c r="AG142" s="1433"/>
      <c r="AH142" s="1433"/>
      <c r="AI142" s="1433"/>
      <c r="AJ142" s="1433"/>
      <c r="AK142" s="1433"/>
      <c r="AL142" s="1433"/>
      <c r="AM142" s="1433"/>
      <c r="AN142" s="1433"/>
      <c r="AO142" s="1433"/>
      <c r="AP142" s="1433"/>
      <c r="AQ142" s="1433"/>
      <c r="AR142" s="1433"/>
      <c r="AS142" s="1433"/>
      <c r="AT142" s="1433"/>
      <c r="AU142" s="1433"/>
      <c r="AV142" s="1433"/>
      <c r="AW142" s="1433"/>
      <c r="AX142" s="1433"/>
      <c r="AY142" s="1433"/>
      <c r="AZ142" s="1433"/>
      <c r="BA142" s="1433"/>
      <c r="BB142" s="1433"/>
      <c r="BC142" s="1433"/>
      <c r="BD142" s="1433"/>
      <c r="BE142" s="1433"/>
      <c r="BF142" s="1433"/>
      <c r="BG142" s="1433"/>
      <c r="BH142" s="1433"/>
      <c r="BI142" s="1433"/>
      <c r="BJ142" s="1433"/>
      <c r="BK142" s="1433"/>
      <c r="BL142" s="1433"/>
      <c r="BM142" s="1433"/>
      <c r="BN142" s="1433"/>
      <c r="BO142" s="1433"/>
      <c r="BP142" s="1433"/>
      <c r="BQ142" s="1433"/>
      <c r="BR142" s="1433"/>
      <c r="BS142" s="1433"/>
      <c r="BT142" s="1433"/>
      <c r="BU142" s="1433"/>
      <c r="BV142" s="1433"/>
      <c r="BW142" s="1433"/>
      <c r="BX142" s="1433"/>
      <c r="BY142" s="1433"/>
      <c r="BZ142" s="1433"/>
      <c r="CA142" s="1433"/>
      <c r="CB142" s="1433"/>
      <c r="CC142" s="1433"/>
      <c r="CD142" s="1433"/>
      <c r="CE142" s="1433"/>
      <c r="CF142" s="1433"/>
      <c r="CG142" s="1433"/>
      <c r="CH142" s="1433"/>
    </row>
    <row r="143" spans="1:86" x14ac:dyDescent="0.25">
      <c r="A143" s="1433"/>
      <c r="B143" s="1433"/>
      <c r="C143" s="1433"/>
      <c r="D143" s="1433"/>
      <c r="E143" s="1433"/>
      <c r="F143" s="1433"/>
      <c r="G143" s="1433"/>
      <c r="H143" s="1433"/>
      <c r="I143" s="1433"/>
      <c r="J143" s="1433"/>
      <c r="K143" s="1433"/>
      <c r="L143" s="1433"/>
      <c r="M143" s="1433"/>
      <c r="N143" s="1433"/>
      <c r="O143" s="1433"/>
      <c r="P143" s="1433"/>
      <c r="Q143" s="1433"/>
      <c r="R143" s="1433"/>
      <c r="S143" s="1433"/>
      <c r="T143" s="1433"/>
      <c r="U143" s="1433"/>
      <c r="V143" s="1433"/>
      <c r="W143" s="1433"/>
      <c r="X143" s="1433"/>
      <c r="Y143" s="1433"/>
      <c r="Z143" s="1433"/>
      <c r="AA143" s="1433"/>
      <c r="AB143" s="1433"/>
      <c r="AC143" s="1433"/>
      <c r="AD143" s="1433"/>
      <c r="AE143" s="1433"/>
      <c r="AF143" s="1433"/>
      <c r="AG143" s="1433"/>
      <c r="AH143" s="1433"/>
      <c r="AI143" s="1433"/>
      <c r="AJ143" s="1433"/>
      <c r="AK143" s="1433"/>
      <c r="AL143" s="1433"/>
      <c r="AM143" s="1433"/>
      <c r="AN143" s="1433"/>
      <c r="AO143" s="1433"/>
      <c r="AP143" s="1433"/>
      <c r="AQ143" s="1433"/>
      <c r="AR143" s="1433"/>
      <c r="AS143" s="1433"/>
      <c r="AT143" s="1433"/>
      <c r="AU143" s="1433"/>
      <c r="AV143" s="1433"/>
      <c r="AW143" s="1433"/>
      <c r="AX143" s="1433"/>
      <c r="AY143" s="1433"/>
      <c r="AZ143" s="1433"/>
      <c r="BA143" s="1433"/>
      <c r="BB143" s="1433"/>
      <c r="BC143" s="1433"/>
      <c r="BD143" s="1433"/>
      <c r="BE143" s="1433"/>
      <c r="BF143" s="1433"/>
      <c r="BG143" s="1433"/>
      <c r="BH143" s="1433"/>
      <c r="BI143" s="1433"/>
      <c r="BJ143" s="1433"/>
      <c r="BK143" s="1433"/>
      <c r="BL143" s="1433"/>
      <c r="BM143" s="1433"/>
      <c r="BN143" s="1433"/>
      <c r="BO143" s="1433"/>
      <c r="BP143" s="1433"/>
      <c r="BQ143" s="1433"/>
      <c r="BR143" s="1433"/>
      <c r="BS143" s="1433"/>
      <c r="BT143" s="1433"/>
      <c r="BU143" s="1433"/>
      <c r="BV143" s="1433"/>
      <c r="BW143" s="1433"/>
      <c r="BX143" s="1433"/>
      <c r="BY143" s="1433"/>
      <c r="BZ143" s="1433"/>
      <c r="CA143" s="1433"/>
      <c r="CB143" s="1433"/>
      <c r="CC143" s="1433"/>
      <c r="CD143" s="1433"/>
      <c r="CE143" s="1433"/>
      <c r="CF143" s="1433"/>
      <c r="CG143" s="1433"/>
      <c r="CH143" s="1433"/>
    </row>
    <row r="144" spans="1:86" x14ac:dyDescent="0.25">
      <c r="A144" s="1433"/>
      <c r="B144" s="1433"/>
      <c r="C144" s="1433"/>
      <c r="D144" s="1433"/>
      <c r="E144" s="1433"/>
      <c r="F144" s="1433"/>
      <c r="G144" s="1433"/>
      <c r="H144" s="1433"/>
      <c r="I144" s="1433"/>
      <c r="J144" s="1433"/>
      <c r="K144" s="1433"/>
      <c r="L144" s="1433"/>
      <c r="M144" s="1433"/>
      <c r="N144" s="1433"/>
      <c r="O144" s="1433"/>
      <c r="P144" s="1433"/>
      <c r="Q144" s="1433"/>
      <c r="R144" s="1433"/>
      <c r="S144" s="1433"/>
      <c r="T144" s="1433"/>
      <c r="U144" s="1433"/>
      <c r="V144" s="1433"/>
      <c r="W144" s="1433"/>
      <c r="X144" s="1433"/>
      <c r="Y144" s="1433"/>
      <c r="Z144" s="1433"/>
      <c r="AA144" s="1433"/>
      <c r="AB144" s="1433"/>
      <c r="AC144" s="1433"/>
      <c r="AD144" s="1433"/>
      <c r="AE144" s="1433"/>
      <c r="AF144" s="1433"/>
      <c r="AG144" s="1433"/>
      <c r="AH144" s="1433"/>
      <c r="AI144" s="1433"/>
      <c r="AJ144" s="1433"/>
      <c r="AK144" s="1433"/>
      <c r="AL144" s="1433"/>
      <c r="AM144" s="1433"/>
      <c r="AN144" s="1433"/>
      <c r="AO144" s="1433"/>
      <c r="AP144" s="1433"/>
      <c r="AQ144" s="1433"/>
      <c r="AR144" s="1433"/>
      <c r="AS144" s="1433"/>
      <c r="AT144" s="1433"/>
      <c r="AU144" s="1433"/>
      <c r="AV144" s="1433"/>
      <c r="AW144" s="1433"/>
      <c r="AX144" s="1433"/>
      <c r="AY144" s="1433"/>
      <c r="AZ144" s="1433"/>
      <c r="BA144" s="1433"/>
      <c r="BB144" s="1433"/>
      <c r="BC144" s="1433"/>
      <c r="BD144" s="1433"/>
      <c r="BE144" s="1433"/>
      <c r="BF144" s="1433"/>
      <c r="BG144" s="1433"/>
      <c r="BH144" s="1433"/>
      <c r="BI144" s="1433"/>
      <c r="BJ144" s="1433"/>
      <c r="BK144" s="1433"/>
      <c r="BL144" s="1433"/>
      <c r="BM144" s="1433"/>
      <c r="BN144" s="1433"/>
      <c r="BO144" s="1433"/>
      <c r="BP144" s="1433"/>
      <c r="BQ144" s="1433"/>
      <c r="BR144" s="1433"/>
      <c r="BS144" s="1433"/>
      <c r="BT144" s="1433"/>
      <c r="BU144" s="1433"/>
      <c r="BV144" s="1433"/>
      <c r="BW144" s="1433"/>
      <c r="BX144" s="1433"/>
      <c r="BY144" s="1433"/>
      <c r="BZ144" s="1433"/>
      <c r="CA144" s="1433"/>
      <c r="CB144" s="1433"/>
      <c r="CC144" s="1433"/>
      <c r="CD144" s="1433"/>
      <c r="CE144" s="1433"/>
      <c r="CF144" s="1433"/>
      <c r="CG144" s="1433"/>
      <c r="CH144" s="1433"/>
    </row>
    <row r="145" spans="1:86" x14ac:dyDescent="0.25">
      <c r="A145" s="1433"/>
      <c r="B145" s="1433"/>
      <c r="C145" s="1433"/>
      <c r="D145" s="1433"/>
      <c r="E145" s="1433"/>
      <c r="F145" s="1433"/>
      <c r="G145" s="1433"/>
      <c r="H145" s="1433"/>
      <c r="I145" s="1433"/>
      <c r="J145" s="1433"/>
      <c r="K145" s="1433"/>
      <c r="L145" s="1433"/>
      <c r="M145" s="1433"/>
      <c r="N145" s="1433"/>
      <c r="O145" s="1433"/>
      <c r="P145" s="1433"/>
      <c r="Q145" s="1433"/>
      <c r="R145" s="1433"/>
      <c r="S145" s="1433"/>
      <c r="T145" s="1433"/>
      <c r="U145" s="1433"/>
      <c r="V145" s="1433"/>
      <c r="W145" s="1433"/>
      <c r="X145" s="1433"/>
      <c r="Y145" s="1433"/>
      <c r="Z145" s="1433"/>
      <c r="AA145" s="1433"/>
      <c r="AB145" s="1433"/>
      <c r="AC145" s="1433"/>
      <c r="AD145" s="1433"/>
      <c r="AE145" s="1433"/>
      <c r="AF145" s="1433"/>
      <c r="AG145" s="1433"/>
      <c r="AH145" s="1433"/>
      <c r="AI145" s="1433"/>
      <c r="AJ145" s="1433"/>
      <c r="AK145" s="1433"/>
      <c r="AL145" s="1433"/>
      <c r="AM145" s="1433"/>
      <c r="AN145" s="1433"/>
      <c r="AO145" s="1433"/>
      <c r="AP145" s="1433"/>
      <c r="AQ145" s="1433"/>
      <c r="AR145" s="1433"/>
      <c r="AS145" s="1433"/>
      <c r="AT145" s="1433"/>
      <c r="AU145" s="1433"/>
      <c r="AV145" s="1433"/>
      <c r="AW145" s="1433"/>
      <c r="AX145" s="1433"/>
      <c r="AY145" s="1433"/>
      <c r="AZ145" s="1433"/>
      <c r="BA145" s="1433"/>
      <c r="BB145" s="1433"/>
      <c r="BC145" s="1433"/>
      <c r="BD145" s="1433"/>
      <c r="BE145" s="1433"/>
      <c r="BF145" s="1433"/>
      <c r="BG145" s="1433"/>
      <c r="BH145" s="1433"/>
      <c r="BI145" s="1433"/>
      <c r="BJ145" s="1433"/>
      <c r="BK145" s="1433"/>
      <c r="BL145" s="1433"/>
      <c r="BM145" s="1433"/>
      <c r="BN145" s="1433"/>
      <c r="BO145" s="1433"/>
      <c r="BP145" s="1433"/>
      <c r="BQ145" s="1433"/>
      <c r="BR145" s="1433"/>
      <c r="BS145" s="1433"/>
      <c r="BT145" s="1433"/>
      <c r="BU145" s="1433"/>
      <c r="BV145" s="1433"/>
      <c r="BW145" s="1433"/>
      <c r="BX145" s="1433"/>
      <c r="BY145" s="1433"/>
      <c r="BZ145" s="1433"/>
      <c r="CA145" s="1433"/>
      <c r="CB145" s="1433"/>
      <c r="CC145" s="1433"/>
      <c r="CD145" s="1433"/>
      <c r="CE145" s="1433"/>
      <c r="CF145" s="1433"/>
      <c r="CG145" s="1433"/>
      <c r="CH145" s="1433"/>
    </row>
    <row r="146" spans="1:86" x14ac:dyDescent="0.25">
      <c r="A146" s="1433"/>
      <c r="B146" s="1433"/>
      <c r="C146" s="1433"/>
      <c r="D146" s="1433"/>
      <c r="E146" s="1433"/>
      <c r="F146" s="1433"/>
      <c r="G146" s="1433"/>
      <c r="H146" s="1433"/>
      <c r="I146" s="1433"/>
      <c r="J146" s="1433"/>
      <c r="K146" s="1433"/>
      <c r="L146" s="1433"/>
      <c r="M146" s="1433"/>
      <c r="N146" s="1433"/>
      <c r="O146" s="1433"/>
      <c r="P146" s="1433"/>
      <c r="Q146" s="1433"/>
      <c r="R146" s="1433"/>
      <c r="S146" s="1433"/>
      <c r="T146" s="1433"/>
      <c r="U146" s="1433"/>
      <c r="V146" s="1433"/>
      <c r="W146" s="1433"/>
      <c r="X146" s="1433"/>
      <c r="Y146" s="1433"/>
      <c r="Z146" s="1433"/>
      <c r="AA146" s="1433"/>
      <c r="AB146" s="1433"/>
      <c r="AC146" s="1433"/>
      <c r="AD146" s="1433"/>
      <c r="AE146" s="1433"/>
      <c r="AF146" s="1433"/>
      <c r="AG146" s="1433"/>
      <c r="AH146" s="1433"/>
      <c r="AI146" s="1433"/>
      <c r="AJ146" s="1433"/>
      <c r="AK146" s="1433"/>
      <c r="AL146" s="1433"/>
      <c r="AM146" s="1433"/>
      <c r="AN146" s="1433"/>
      <c r="AO146" s="1433"/>
      <c r="AP146" s="1433"/>
      <c r="AQ146" s="1433"/>
      <c r="AR146" s="1433"/>
      <c r="AS146" s="1433"/>
      <c r="AT146" s="1433"/>
      <c r="AU146" s="1433"/>
      <c r="AV146" s="1433"/>
      <c r="AW146" s="1433"/>
      <c r="AX146" s="1433"/>
      <c r="AY146" s="1433"/>
      <c r="AZ146" s="1433"/>
      <c r="BA146" s="1433"/>
      <c r="BB146" s="1433"/>
      <c r="BC146" s="1433"/>
      <c r="BD146" s="1433"/>
      <c r="BE146" s="1433"/>
      <c r="BF146" s="1433"/>
      <c r="BG146" s="1433"/>
      <c r="BH146" s="1433"/>
      <c r="BI146" s="1433"/>
      <c r="BJ146" s="1433"/>
      <c r="BK146" s="1433"/>
      <c r="BL146" s="1433"/>
      <c r="BM146" s="1433"/>
      <c r="BN146" s="1433"/>
      <c r="BO146" s="1433"/>
      <c r="BP146" s="1433"/>
      <c r="BQ146" s="1433"/>
      <c r="BR146" s="1433"/>
      <c r="BS146" s="1433"/>
      <c r="BT146" s="1433"/>
      <c r="BU146" s="1433"/>
      <c r="BV146" s="1433"/>
      <c r="BW146" s="1433"/>
      <c r="BX146" s="1433"/>
      <c r="BY146" s="1433"/>
      <c r="BZ146" s="1433"/>
      <c r="CA146" s="1433"/>
      <c r="CB146" s="1433"/>
      <c r="CC146" s="1433"/>
      <c r="CD146" s="1433"/>
      <c r="CE146" s="1433"/>
      <c r="CF146" s="1433"/>
      <c r="CG146" s="1433"/>
      <c r="CH146" s="1433"/>
    </row>
    <row r="147" spans="1:86" x14ac:dyDescent="0.25">
      <c r="A147" s="1433"/>
      <c r="B147" s="1433"/>
      <c r="C147" s="1433"/>
      <c r="D147" s="1433"/>
      <c r="E147" s="1433"/>
      <c r="F147" s="1433"/>
      <c r="G147" s="1433"/>
      <c r="H147" s="1433"/>
      <c r="I147" s="1433"/>
      <c r="J147" s="1433"/>
      <c r="K147" s="1433"/>
      <c r="L147" s="1433"/>
      <c r="M147" s="1433"/>
      <c r="N147" s="1433"/>
      <c r="O147" s="1433"/>
      <c r="P147" s="1433"/>
      <c r="Q147" s="1433"/>
      <c r="R147" s="1433"/>
      <c r="S147" s="1433"/>
      <c r="T147" s="1433"/>
      <c r="U147" s="1433"/>
      <c r="V147" s="1433"/>
      <c r="W147" s="1433"/>
      <c r="X147" s="1433"/>
      <c r="Y147" s="1433"/>
      <c r="Z147" s="1433"/>
      <c r="AA147" s="1433"/>
      <c r="AB147" s="1433"/>
      <c r="AC147" s="1433"/>
      <c r="AD147" s="1433"/>
      <c r="AE147" s="1433"/>
      <c r="AF147" s="1433"/>
      <c r="AG147" s="1433"/>
      <c r="AH147" s="1433"/>
      <c r="AI147" s="1433"/>
      <c r="AJ147" s="1433"/>
      <c r="AK147" s="1433"/>
      <c r="AL147" s="1433"/>
      <c r="AM147" s="1433"/>
      <c r="AN147" s="1433"/>
      <c r="AO147" s="1433"/>
      <c r="AP147" s="1433"/>
      <c r="AQ147" s="1433"/>
      <c r="AR147" s="1433"/>
      <c r="AS147" s="1433"/>
      <c r="AT147" s="1433"/>
      <c r="AU147" s="1433"/>
      <c r="AV147" s="1433"/>
      <c r="AW147" s="1433"/>
      <c r="AX147" s="1433"/>
      <c r="AY147" s="1433"/>
      <c r="AZ147" s="1433"/>
      <c r="BA147" s="1433"/>
      <c r="BB147" s="1433"/>
      <c r="BC147" s="1433"/>
      <c r="BD147" s="1433"/>
      <c r="BE147" s="1433"/>
      <c r="BF147" s="1433"/>
      <c r="BG147" s="1433"/>
      <c r="BH147" s="1433"/>
      <c r="BI147" s="1433"/>
      <c r="BJ147" s="1433"/>
      <c r="BK147" s="1433"/>
      <c r="BL147" s="1433"/>
      <c r="BM147" s="1433"/>
      <c r="BN147" s="1433"/>
      <c r="BO147" s="1433"/>
      <c r="BP147" s="1433"/>
      <c r="BQ147" s="1433"/>
      <c r="BR147" s="1433"/>
      <c r="BS147" s="1433"/>
      <c r="BT147" s="1433"/>
      <c r="BU147" s="1433"/>
      <c r="BV147" s="1433"/>
      <c r="BW147" s="1433"/>
      <c r="BX147" s="1433"/>
      <c r="BY147" s="1433"/>
      <c r="BZ147" s="1433"/>
      <c r="CA147" s="1433"/>
      <c r="CB147" s="1433"/>
      <c r="CC147" s="1433"/>
      <c r="CD147" s="1433"/>
      <c r="CE147" s="1433"/>
      <c r="CF147" s="1433"/>
      <c r="CG147" s="1433"/>
      <c r="CH147" s="1433"/>
    </row>
    <row r="148" spans="1:86" x14ac:dyDescent="0.25">
      <c r="A148" s="1433"/>
      <c r="B148" s="1433"/>
      <c r="C148" s="1433"/>
      <c r="D148" s="1433"/>
      <c r="E148" s="1433"/>
      <c r="F148" s="1433"/>
      <c r="G148" s="1433"/>
      <c r="H148" s="1433"/>
      <c r="I148" s="1433"/>
      <c r="J148" s="1433"/>
      <c r="K148" s="1433"/>
      <c r="L148" s="1433"/>
      <c r="M148" s="1433"/>
      <c r="N148" s="1433"/>
      <c r="O148" s="1433"/>
      <c r="P148" s="1433"/>
      <c r="Q148" s="1433"/>
      <c r="R148" s="1433"/>
      <c r="S148" s="1433"/>
      <c r="T148" s="1433"/>
      <c r="U148" s="1433"/>
      <c r="V148" s="1433"/>
      <c r="W148" s="1433"/>
      <c r="X148" s="1433"/>
      <c r="Y148" s="1433"/>
      <c r="Z148" s="1433"/>
      <c r="AA148" s="1433"/>
      <c r="AB148" s="1433"/>
      <c r="AC148" s="1433"/>
      <c r="AD148" s="1433"/>
      <c r="AE148" s="1433"/>
      <c r="AF148" s="1433"/>
      <c r="AG148" s="1433"/>
      <c r="AH148" s="1433"/>
      <c r="AI148" s="1433"/>
      <c r="AJ148" s="1433"/>
      <c r="AK148" s="1433"/>
      <c r="AL148" s="1433"/>
      <c r="AM148" s="1433"/>
      <c r="AN148" s="1433"/>
      <c r="AO148" s="1433"/>
      <c r="AP148" s="1433"/>
      <c r="AQ148" s="1433"/>
      <c r="AR148" s="1433"/>
      <c r="AS148" s="1433"/>
      <c r="AT148" s="1433"/>
      <c r="AU148" s="1433"/>
      <c r="AV148" s="1433"/>
      <c r="AW148" s="1433"/>
      <c r="AX148" s="1433"/>
      <c r="AY148" s="1433"/>
      <c r="AZ148" s="1433"/>
      <c r="BA148" s="1433"/>
      <c r="BB148" s="1433"/>
      <c r="BC148" s="1433"/>
      <c r="BD148" s="1433"/>
      <c r="BE148" s="1433"/>
      <c r="BF148" s="1433"/>
      <c r="BG148" s="1433"/>
      <c r="BH148" s="1433"/>
      <c r="BI148" s="1433"/>
      <c r="BJ148" s="1433"/>
      <c r="BK148" s="1433"/>
      <c r="BL148" s="1433"/>
      <c r="BM148" s="1433"/>
      <c r="BN148" s="1433"/>
      <c r="BO148" s="1433"/>
      <c r="BP148" s="1433"/>
      <c r="BQ148" s="1433"/>
      <c r="BR148" s="1433"/>
      <c r="BS148" s="1433"/>
      <c r="BT148" s="1433"/>
      <c r="BU148" s="1433"/>
      <c r="BV148" s="1433"/>
      <c r="BW148" s="1433"/>
      <c r="BX148" s="1433"/>
      <c r="BY148" s="1433"/>
      <c r="BZ148" s="1433"/>
      <c r="CA148" s="1433"/>
      <c r="CB148" s="1433"/>
      <c r="CC148" s="1433"/>
      <c r="CD148" s="1433"/>
      <c r="CE148" s="1433"/>
      <c r="CF148" s="1433"/>
      <c r="CG148" s="1433"/>
      <c r="CH148" s="1433"/>
    </row>
    <row r="149" spans="1:86" x14ac:dyDescent="0.25">
      <c r="A149" s="1433"/>
      <c r="B149" s="1433"/>
      <c r="C149" s="1433"/>
      <c r="D149" s="1433"/>
      <c r="E149" s="1433"/>
      <c r="F149" s="1433"/>
      <c r="G149" s="1433"/>
      <c r="H149" s="1433"/>
      <c r="I149" s="1433"/>
      <c r="J149" s="1433"/>
      <c r="K149" s="1433"/>
      <c r="L149" s="1433"/>
      <c r="M149" s="1433"/>
      <c r="N149" s="1433"/>
      <c r="O149" s="1433"/>
      <c r="P149" s="1433"/>
      <c r="Q149" s="1433"/>
      <c r="R149" s="1433"/>
      <c r="S149" s="1433"/>
      <c r="T149" s="1433"/>
      <c r="U149" s="1433"/>
      <c r="V149" s="1433"/>
      <c r="W149" s="1433"/>
      <c r="X149" s="1433"/>
      <c r="Y149" s="1433"/>
      <c r="Z149" s="1433"/>
      <c r="AA149" s="1433"/>
      <c r="AB149" s="1433"/>
      <c r="AC149" s="1433"/>
      <c r="AD149" s="1433"/>
      <c r="AE149" s="1433"/>
      <c r="AF149" s="1433"/>
      <c r="AG149" s="1433"/>
      <c r="AH149" s="1433"/>
      <c r="AI149" s="1433"/>
      <c r="AJ149" s="1433"/>
      <c r="AK149" s="1433"/>
      <c r="AL149" s="1433"/>
      <c r="AM149" s="1433"/>
      <c r="AN149" s="1433"/>
      <c r="AO149" s="1433"/>
      <c r="AP149" s="1433"/>
      <c r="AQ149" s="1433"/>
      <c r="AR149" s="1433"/>
      <c r="AS149" s="1433"/>
      <c r="AT149" s="1433"/>
      <c r="AU149" s="1433"/>
      <c r="AV149" s="1433"/>
      <c r="AW149" s="1433"/>
      <c r="AX149" s="1433"/>
      <c r="AY149" s="1433"/>
      <c r="AZ149" s="1433"/>
      <c r="BA149" s="1433"/>
      <c r="BB149" s="1433"/>
      <c r="BC149" s="1433"/>
      <c r="BD149" s="1433"/>
      <c r="BE149" s="1433"/>
      <c r="BF149" s="1433"/>
      <c r="BG149" s="1433"/>
      <c r="BH149" s="1433"/>
      <c r="BI149" s="1433"/>
      <c r="BJ149" s="1433"/>
      <c r="BK149" s="1433"/>
      <c r="BL149" s="1433"/>
      <c r="BM149" s="1433"/>
      <c r="BN149" s="1433"/>
      <c r="BO149" s="1433"/>
      <c r="BP149" s="1433"/>
      <c r="BQ149" s="1433"/>
      <c r="BR149" s="1433"/>
      <c r="BS149" s="1433"/>
      <c r="BT149" s="1433"/>
      <c r="BU149" s="1433"/>
      <c r="BV149" s="1433"/>
      <c r="BW149" s="1433"/>
      <c r="BX149" s="1433"/>
      <c r="BY149" s="1433"/>
      <c r="BZ149" s="1433"/>
      <c r="CA149" s="1433"/>
      <c r="CB149" s="1433"/>
      <c r="CC149" s="1433"/>
      <c r="CD149" s="1433"/>
      <c r="CE149" s="1433"/>
      <c r="CF149" s="1433"/>
      <c r="CG149" s="1433"/>
      <c r="CH149" s="1433"/>
    </row>
    <row r="150" spans="1:86" x14ac:dyDescent="0.25">
      <c r="A150" s="1433"/>
      <c r="B150" s="1433"/>
      <c r="C150" s="1433"/>
      <c r="D150" s="1433"/>
      <c r="E150" s="1433"/>
      <c r="F150" s="1433"/>
      <c r="G150" s="1433"/>
      <c r="H150" s="1433"/>
      <c r="I150" s="1433"/>
      <c r="J150" s="1433"/>
      <c r="K150" s="1433"/>
      <c r="L150" s="1433"/>
      <c r="M150" s="1433"/>
      <c r="N150" s="1433"/>
      <c r="O150" s="1433"/>
      <c r="P150" s="1433"/>
      <c r="Q150" s="1433"/>
      <c r="R150" s="1433"/>
      <c r="S150" s="1433"/>
      <c r="T150" s="1433"/>
      <c r="U150" s="1433"/>
      <c r="V150" s="1433"/>
      <c r="W150" s="1433"/>
      <c r="X150" s="1433"/>
      <c r="Y150" s="1433"/>
      <c r="Z150" s="1433"/>
      <c r="AA150" s="1433"/>
      <c r="AB150" s="1433"/>
      <c r="AC150" s="1433"/>
      <c r="AD150" s="1433"/>
      <c r="AE150" s="1433"/>
      <c r="AF150" s="1433"/>
      <c r="AG150" s="1433"/>
      <c r="AH150" s="1433"/>
      <c r="AI150" s="1433"/>
      <c r="AJ150" s="1433"/>
      <c r="AK150" s="1433"/>
      <c r="AL150" s="1433"/>
      <c r="AM150" s="1433"/>
      <c r="AN150" s="1433"/>
      <c r="AO150" s="1433"/>
      <c r="AP150" s="1433"/>
      <c r="AQ150" s="1433"/>
      <c r="AR150" s="1433"/>
      <c r="AS150" s="1433"/>
      <c r="AT150" s="1433"/>
      <c r="AU150" s="1433"/>
      <c r="AV150" s="1433"/>
      <c r="AW150" s="1433"/>
      <c r="AX150" s="1433"/>
      <c r="AY150" s="1433"/>
      <c r="AZ150" s="1433"/>
      <c r="BA150" s="1433"/>
      <c r="BB150" s="1433"/>
      <c r="BC150" s="1433"/>
      <c r="BD150" s="1433"/>
      <c r="BE150" s="1433"/>
      <c r="BF150" s="1433"/>
      <c r="BG150" s="1433"/>
      <c r="BH150" s="1433"/>
      <c r="BI150" s="1433"/>
      <c r="BJ150" s="1433"/>
      <c r="BK150" s="1433"/>
      <c r="BL150" s="1433"/>
      <c r="BM150" s="1433"/>
      <c r="BN150" s="1433"/>
      <c r="BO150" s="1433"/>
      <c r="BP150" s="1433"/>
      <c r="BQ150" s="1433"/>
      <c r="BR150" s="1433"/>
      <c r="BS150" s="1433"/>
      <c r="BT150" s="1433"/>
      <c r="BU150" s="1433"/>
      <c r="BV150" s="1433"/>
      <c r="BW150" s="1433"/>
      <c r="BX150" s="1433"/>
      <c r="BY150" s="1433"/>
      <c r="BZ150" s="1433"/>
      <c r="CA150" s="1433"/>
      <c r="CB150" s="1433"/>
      <c r="CC150" s="1433"/>
      <c r="CD150" s="1433"/>
      <c r="CE150" s="1433"/>
      <c r="CF150" s="1433"/>
      <c r="CG150" s="1433"/>
      <c r="CH150" s="1433"/>
    </row>
    <row r="151" spans="1:86" x14ac:dyDescent="0.25">
      <c r="A151" s="1433"/>
      <c r="B151" s="1433"/>
      <c r="C151" s="1433"/>
      <c r="D151" s="1433"/>
      <c r="E151" s="1433"/>
      <c r="F151" s="1433"/>
      <c r="G151" s="1433"/>
      <c r="H151" s="1433"/>
      <c r="I151" s="1433"/>
      <c r="J151" s="1433"/>
      <c r="K151" s="1433"/>
      <c r="L151" s="1433"/>
      <c r="M151" s="1433"/>
      <c r="N151" s="1433"/>
      <c r="O151" s="1433"/>
      <c r="P151" s="1433"/>
      <c r="Q151" s="1433"/>
      <c r="R151" s="1433"/>
      <c r="S151" s="1433"/>
      <c r="T151" s="1433"/>
      <c r="U151" s="1433"/>
      <c r="V151" s="1433"/>
      <c r="W151" s="1433"/>
      <c r="X151" s="1433"/>
      <c r="Y151" s="1433"/>
      <c r="Z151" s="1433"/>
      <c r="AA151" s="1433"/>
      <c r="AB151" s="1433"/>
      <c r="AC151" s="1433"/>
      <c r="AD151" s="1433"/>
      <c r="AE151" s="1433"/>
      <c r="AF151" s="1433"/>
      <c r="AG151" s="1433"/>
      <c r="AH151" s="1433"/>
      <c r="AI151" s="1433"/>
      <c r="AJ151" s="1433"/>
      <c r="AK151" s="1433"/>
      <c r="AL151" s="1433"/>
      <c r="AM151" s="1433"/>
      <c r="AN151" s="1433"/>
      <c r="AO151" s="1433"/>
      <c r="AP151" s="1433"/>
      <c r="AQ151" s="1433"/>
      <c r="AR151" s="1433"/>
      <c r="AS151" s="1433"/>
      <c r="AT151" s="1433"/>
      <c r="AU151" s="1433"/>
      <c r="AV151" s="1433"/>
      <c r="AW151" s="1433"/>
      <c r="AX151" s="1433"/>
      <c r="AY151" s="1433"/>
      <c r="AZ151" s="1433"/>
      <c r="BA151" s="1433"/>
      <c r="BB151" s="1433"/>
      <c r="BC151" s="1433"/>
      <c r="BD151" s="1433"/>
      <c r="BE151" s="1433"/>
      <c r="BF151" s="1433"/>
      <c r="BG151" s="1433"/>
      <c r="BH151" s="1433"/>
      <c r="BI151" s="1433"/>
      <c r="BJ151" s="1433"/>
      <c r="BK151" s="1433"/>
      <c r="BL151" s="1433"/>
      <c r="BM151" s="1433"/>
      <c r="BN151" s="1433"/>
      <c r="BO151" s="1433"/>
      <c r="BP151" s="1433"/>
      <c r="BQ151" s="1433"/>
      <c r="BR151" s="1433"/>
      <c r="BS151" s="1433"/>
      <c r="BT151" s="1433"/>
      <c r="BU151" s="1433"/>
      <c r="BV151" s="1433"/>
      <c r="BW151" s="1433"/>
      <c r="BX151" s="1433"/>
      <c r="BY151" s="1433"/>
      <c r="BZ151" s="1433"/>
      <c r="CA151" s="1433"/>
      <c r="CB151" s="1433"/>
      <c r="CC151" s="1433"/>
      <c r="CD151" s="1433"/>
      <c r="CE151" s="1433"/>
      <c r="CF151" s="1433"/>
      <c r="CG151" s="1433"/>
      <c r="CH151" s="1433"/>
    </row>
    <row r="152" spans="1:86" x14ac:dyDescent="0.25">
      <c r="A152" s="1433"/>
      <c r="B152" s="1433"/>
      <c r="C152" s="1433"/>
      <c r="D152" s="1433"/>
      <c r="E152" s="1433"/>
      <c r="F152" s="1433"/>
      <c r="G152" s="1433"/>
      <c r="H152" s="1433"/>
      <c r="I152" s="1433"/>
      <c r="J152" s="1433"/>
      <c r="K152" s="1433"/>
      <c r="L152" s="1433"/>
      <c r="M152" s="1433"/>
      <c r="N152" s="1433"/>
      <c r="O152" s="1433"/>
      <c r="P152" s="1433"/>
      <c r="Q152" s="1433"/>
      <c r="R152" s="1433"/>
      <c r="S152" s="1433"/>
      <c r="T152" s="1433"/>
      <c r="U152" s="1433"/>
      <c r="V152" s="1433"/>
      <c r="W152" s="1433"/>
      <c r="X152" s="1433"/>
      <c r="Y152" s="1433"/>
      <c r="Z152" s="1433"/>
      <c r="AA152" s="1433"/>
      <c r="AB152" s="1433"/>
      <c r="AC152" s="1433"/>
      <c r="AD152" s="1433"/>
      <c r="AE152" s="1433"/>
      <c r="AF152" s="1433"/>
      <c r="AG152" s="1433"/>
      <c r="AH152" s="1433"/>
      <c r="AI152" s="1433"/>
      <c r="AJ152" s="1433"/>
      <c r="AK152" s="1433"/>
      <c r="AL152" s="1433"/>
      <c r="AM152" s="1433"/>
      <c r="AN152" s="1433"/>
      <c r="AO152" s="1433"/>
      <c r="AP152" s="1433"/>
      <c r="AQ152" s="1433"/>
      <c r="AR152" s="1433"/>
      <c r="AS152" s="1433"/>
      <c r="AT152" s="1433"/>
      <c r="AU152" s="1433"/>
      <c r="AV152" s="1433"/>
      <c r="AW152" s="1433"/>
      <c r="AX152" s="1433"/>
      <c r="AY152" s="1433"/>
      <c r="AZ152" s="1433"/>
      <c r="BA152" s="1433"/>
      <c r="BB152" s="1433"/>
      <c r="BC152" s="1433"/>
      <c r="BD152" s="1433"/>
      <c r="BE152" s="1433"/>
      <c r="BF152" s="1433"/>
      <c r="BG152" s="1433"/>
      <c r="BH152" s="1433"/>
      <c r="BI152" s="1433"/>
      <c r="BJ152" s="1433"/>
      <c r="BK152" s="1433"/>
      <c r="BL152" s="1433"/>
      <c r="BM152" s="1433"/>
      <c r="BN152" s="1433"/>
      <c r="BO152" s="1433"/>
      <c r="BP152" s="1433"/>
      <c r="BQ152" s="1433"/>
      <c r="BR152" s="1433"/>
      <c r="BS152" s="1433"/>
      <c r="BT152" s="1433"/>
      <c r="BU152" s="1433"/>
      <c r="BV152" s="1433"/>
      <c r="BW152" s="1433"/>
      <c r="BX152" s="1433"/>
      <c r="BY152" s="1433"/>
      <c r="BZ152" s="1433"/>
      <c r="CA152" s="1433"/>
      <c r="CB152" s="1433"/>
      <c r="CC152" s="1433"/>
      <c r="CD152" s="1433"/>
      <c r="CE152" s="1433"/>
      <c r="CF152" s="1433"/>
      <c r="CG152" s="1433"/>
      <c r="CH152" s="1433"/>
    </row>
    <row r="153" spans="1:86" x14ac:dyDescent="0.25">
      <c r="A153" s="1433"/>
      <c r="B153" s="1433"/>
      <c r="C153" s="1433"/>
      <c r="D153" s="1433"/>
      <c r="E153" s="1433"/>
      <c r="F153" s="1433"/>
      <c r="G153" s="1433"/>
      <c r="H153" s="1433"/>
      <c r="I153" s="1433"/>
      <c r="J153" s="1433"/>
      <c r="K153" s="1433"/>
      <c r="L153" s="1433"/>
      <c r="M153" s="1433"/>
      <c r="N153" s="1433"/>
      <c r="O153" s="1433"/>
      <c r="P153" s="1433"/>
      <c r="Q153" s="1433"/>
      <c r="R153" s="1433"/>
      <c r="S153" s="1433"/>
      <c r="T153" s="1433"/>
      <c r="U153" s="1433"/>
      <c r="V153" s="1433"/>
      <c r="W153" s="1433"/>
      <c r="X153" s="1433"/>
      <c r="Y153" s="1433"/>
      <c r="Z153" s="1433"/>
      <c r="AA153" s="1433"/>
      <c r="AB153" s="1433"/>
      <c r="AC153" s="1433"/>
      <c r="AD153" s="1433"/>
      <c r="AE153" s="1433"/>
      <c r="AF153" s="1433"/>
      <c r="AG153" s="1433"/>
      <c r="AH153" s="1433"/>
      <c r="AI153" s="1433"/>
      <c r="AJ153" s="1433"/>
      <c r="AK153" s="1433"/>
      <c r="AL153" s="1433"/>
      <c r="AM153" s="1433"/>
      <c r="AN153" s="1433"/>
      <c r="AO153" s="1433"/>
      <c r="AP153" s="1433"/>
      <c r="AQ153" s="1433"/>
      <c r="AR153" s="1433"/>
      <c r="AS153" s="1433"/>
      <c r="AT153" s="1433"/>
      <c r="AU153" s="1433"/>
      <c r="AV153" s="1433"/>
      <c r="AW153" s="1433"/>
      <c r="AX153" s="1433"/>
      <c r="AY153" s="1433"/>
      <c r="AZ153" s="1433"/>
      <c r="BA153" s="1433"/>
      <c r="BB153" s="1433"/>
      <c r="BC153" s="1433"/>
      <c r="BD153" s="1433"/>
      <c r="BE153" s="1433"/>
      <c r="BF153" s="1433"/>
      <c r="BG153" s="1433"/>
      <c r="BH153" s="1433"/>
      <c r="BI153" s="1433"/>
      <c r="BJ153" s="1433"/>
      <c r="BK153" s="1433"/>
      <c r="BL153" s="1433"/>
      <c r="BM153" s="1433"/>
      <c r="BN153" s="1433"/>
      <c r="BO153" s="1433"/>
      <c r="BP153" s="1433"/>
      <c r="BQ153" s="1433"/>
      <c r="BR153" s="1433"/>
      <c r="BS153" s="1433"/>
      <c r="BT153" s="1433"/>
      <c r="BU153" s="1433"/>
      <c r="BV153" s="1433"/>
      <c r="BW153" s="1433"/>
      <c r="BX153" s="1433"/>
      <c r="BY153" s="1433"/>
      <c r="BZ153" s="1433"/>
      <c r="CA153" s="1433"/>
      <c r="CB153" s="1433"/>
      <c r="CC153" s="1433"/>
      <c r="CD153" s="1433"/>
      <c r="CE153" s="1433"/>
      <c r="CF153" s="1433"/>
      <c r="CG153" s="1433"/>
      <c r="CH153" s="1433"/>
    </row>
    <row r="154" spans="1:86" x14ac:dyDescent="0.25">
      <c r="A154" s="1433"/>
      <c r="B154" s="1433"/>
      <c r="C154" s="1433"/>
      <c r="D154" s="1433"/>
      <c r="E154" s="1433"/>
      <c r="F154" s="1433"/>
      <c r="G154" s="1433"/>
      <c r="H154" s="1433"/>
      <c r="I154" s="1433"/>
      <c r="J154" s="1433"/>
      <c r="K154" s="1433"/>
      <c r="L154" s="1433"/>
      <c r="M154" s="1433"/>
      <c r="N154" s="1433"/>
      <c r="O154" s="1433"/>
      <c r="P154" s="1433"/>
      <c r="Q154" s="1433"/>
      <c r="R154" s="1433"/>
      <c r="S154" s="1433"/>
      <c r="T154" s="1433"/>
      <c r="U154" s="1433"/>
      <c r="V154" s="1433"/>
      <c r="W154" s="1433"/>
      <c r="X154" s="1433"/>
      <c r="Y154" s="1433"/>
      <c r="Z154" s="1433"/>
      <c r="AA154" s="1433"/>
      <c r="AB154" s="1433"/>
      <c r="AC154" s="1433"/>
      <c r="AD154" s="1433"/>
      <c r="AE154" s="1433"/>
      <c r="AF154" s="1433"/>
      <c r="AG154" s="1433"/>
      <c r="AH154" s="1433"/>
      <c r="AI154" s="1433"/>
      <c r="AJ154" s="1433"/>
      <c r="AK154" s="1433"/>
      <c r="AL154" s="1433"/>
      <c r="AM154" s="1433"/>
      <c r="AN154" s="1433"/>
      <c r="AO154" s="1433"/>
      <c r="AP154" s="1433"/>
      <c r="AQ154" s="1433"/>
      <c r="AR154" s="1433"/>
      <c r="AS154" s="1433"/>
      <c r="AT154" s="1433"/>
      <c r="AU154" s="1433"/>
      <c r="AV154" s="1433"/>
      <c r="AW154" s="1433"/>
      <c r="AX154" s="1433"/>
      <c r="AY154" s="1433"/>
      <c r="AZ154" s="1433"/>
      <c r="BA154" s="1433"/>
      <c r="BB154" s="1433"/>
      <c r="BC154" s="1433"/>
      <c r="BD154" s="1433"/>
      <c r="BE154" s="1433"/>
      <c r="BF154" s="1433"/>
      <c r="BG154" s="1433"/>
      <c r="BH154" s="1433"/>
      <c r="BI154" s="1433"/>
      <c r="BJ154" s="1433"/>
      <c r="BK154" s="1433"/>
      <c r="BL154" s="1433"/>
      <c r="BM154" s="1433"/>
      <c r="BN154" s="1433"/>
      <c r="BO154" s="1433"/>
      <c r="BP154" s="1433"/>
      <c r="BQ154" s="1433"/>
      <c r="BR154" s="1433"/>
      <c r="BS154" s="1433"/>
      <c r="BT154" s="1433"/>
      <c r="BU154" s="1433"/>
      <c r="BV154" s="1433"/>
      <c r="BW154" s="1433"/>
      <c r="BX154" s="1433"/>
      <c r="BY154" s="1433"/>
      <c r="BZ154" s="1433"/>
      <c r="CA154" s="1433"/>
      <c r="CB154" s="1433"/>
      <c r="CC154" s="1433"/>
      <c r="CD154" s="1433"/>
      <c r="CE154" s="1433"/>
      <c r="CF154" s="1433"/>
      <c r="CG154" s="1433"/>
      <c r="CH154" s="1433"/>
    </row>
    <row r="155" spans="1:86" x14ac:dyDescent="0.25">
      <c r="A155" s="1433"/>
      <c r="B155" s="1433"/>
      <c r="C155" s="1433"/>
      <c r="D155" s="1433"/>
      <c r="E155" s="1433"/>
      <c r="F155" s="1433"/>
      <c r="G155" s="1433"/>
      <c r="H155" s="1433"/>
      <c r="I155" s="1433"/>
      <c r="J155" s="1433"/>
      <c r="K155" s="1433"/>
      <c r="L155" s="1433"/>
      <c r="M155" s="1433"/>
      <c r="N155" s="1433"/>
      <c r="O155" s="1433"/>
      <c r="P155" s="1433"/>
      <c r="Q155" s="1433"/>
      <c r="R155" s="1433"/>
      <c r="S155" s="1433"/>
      <c r="T155" s="1433"/>
      <c r="U155" s="1433"/>
      <c r="V155" s="1433"/>
      <c r="W155" s="1433"/>
      <c r="X155" s="1433"/>
      <c r="Y155" s="1433"/>
      <c r="Z155" s="1433"/>
      <c r="AA155" s="1433"/>
      <c r="AB155" s="1433"/>
      <c r="AC155" s="1433"/>
      <c r="AD155" s="1433"/>
      <c r="AE155" s="1433"/>
      <c r="AF155" s="1433"/>
      <c r="AG155" s="1433"/>
      <c r="AH155" s="1433"/>
      <c r="AI155" s="1433"/>
      <c r="AJ155" s="1433"/>
      <c r="AK155" s="1433"/>
      <c r="AL155" s="1433"/>
      <c r="AM155" s="1433"/>
      <c r="AN155" s="1433"/>
      <c r="AO155" s="1433"/>
      <c r="AP155" s="1433"/>
      <c r="AQ155" s="1433"/>
      <c r="AR155" s="1433"/>
      <c r="AS155" s="1433"/>
      <c r="AT155" s="1433"/>
      <c r="AU155" s="1433"/>
      <c r="AV155" s="1433"/>
      <c r="AW155" s="1433"/>
      <c r="AX155" s="1433"/>
      <c r="AY155" s="1433"/>
      <c r="AZ155" s="1433"/>
      <c r="BA155" s="1433"/>
      <c r="BB155" s="1433"/>
      <c r="BC155" s="1433"/>
      <c r="BD155" s="1433"/>
      <c r="BE155" s="1433"/>
      <c r="BF155" s="1433"/>
      <c r="BG155" s="1433"/>
      <c r="BH155" s="1433"/>
      <c r="BI155" s="1433"/>
      <c r="BJ155" s="1433"/>
      <c r="BK155" s="1433"/>
      <c r="BL155" s="1433"/>
      <c r="BM155" s="1433"/>
      <c r="BN155" s="1433"/>
      <c r="BO155" s="1433"/>
      <c r="BP155" s="1433"/>
      <c r="BQ155" s="1433"/>
      <c r="BR155" s="1433"/>
      <c r="BS155" s="1433"/>
      <c r="BT155" s="1433"/>
      <c r="BU155" s="1433"/>
      <c r="BV155" s="1433"/>
      <c r="BW155" s="1433"/>
      <c r="BX155" s="1433"/>
      <c r="BY155" s="1433"/>
      <c r="BZ155" s="1433"/>
      <c r="CA155" s="1433"/>
      <c r="CB155" s="1433"/>
      <c r="CC155" s="1433"/>
      <c r="CD155" s="1433"/>
      <c r="CE155" s="1433"/>
      <c r="CF155" s="1433"/>
      <c r="CG155" s="1433"/>
      <c r="CH155" s="1433"/>
    </row>
    <row r="156" spans="1:86" x14ac:dyDescent="0.25">
      <c r="A156" s="1433"/>
      <c r="B156" s="1433"/>
      <c r="C156" s="1433"/>
      <c r="D156" s="1433"/>
      <c r="E156" s="1433"/>
      <c r="F156" s="1433"/>
      <c r="G156" s="1433"/>
      <c r="H156" s="1433"/>
      <c r="I156" s="1433"/>
      <c r="J156" s="1433"/>
      <c r="K156" s="1433"/>
      <c r="L156" s="1433"/>
      <c r="M156" s="1433"/>
      <c r="N156" s="1433"/>
      <c r="O156" s="1433"/>
      <c r="P156" s="1433"/>
      <c r="Q156" s="1433"/>
      <c r="R156" s="1433"/>
      <c r="S156" s="1433"/>
      <c r="T156" s="1433"/>
      <c r="U156" s="1433"/>
      <c r="V156" s="1433"/>
      <c r="W156" s="1433"/>
      <c r="X156" s="1433"/>
      <c r="Y156" s="1433"/>
      <c r="Z156" s="1433"/>
      <c r="AA156" s="1433"/>
      <c r="AB156" s="1433"/>
      <c r="AC156" s="1433"/>
      <c r="AD156" s="1433"/>
      <c r="AE156" s="1433"/>
      <c r="AF156" s="1433"/>
      <c r="AG156" s="1433"/>
      <c r="AH156" s="1433"/>
      <c r="AI156" s="1433"/>
      <c r="AJ156" s="1433"/>
      <c r="AK156" s="1433"/>
      <c r="AL156" s="1433"/>
      <c r="AM156" s="1433"/>
      <c r="AN156" s="1433"/>
      <c r="AO156" s="1433"/>
      <c r="AP156" s="1433"/>
      <c r="AQ156" s="1433"/>
      <c r="AR156" s="1433"/>
      <c r="AS156" s="1433"/>
      <c r="AT156" s="1433"/>
      <c r="AU156" s="1433"/>
      <c r="AV156" s="1433"/>
      <c r="AW156" s="1433"/>
      <c r="AX156" s="1433"/>
      <c r="AY156" s="1433"/>
      <c r="AZ156" s="1433"/>
      <c r="BA156" s="1433"/>
      <c r="BB156" s="1433"/>
      <c r="BC156" s="1433"/>
      <c r="BD156" s="1433"/>
      <c r="BE156" s="1433"/>
      <c r="BF156" s="1433"/>
      <c r="BG156" s="1433"/>
      <c r="BH156" s="1433"/>
      <c r="BI156" s="1433"/>
      <c r="BJ156" s="1433"/>
      <c r="BK156" s="1433"/>
      <c r="BL156" s="1433"/>
      <c r="BM156" s="1433"/>
      <c r="BN156" s="1433"/>
      <c r="BO156" s="1433"/>
      <c r="BP156" s="1433"/>
      <c r="BQ156" s="1433"/>
      <c r="BR156" s="1433"/>
      <c r="BS156" s="1433"/>
      <c r="BT156" s="1433"/>
      <c r="BU156" s="1433"/>
      <c r="BV156" s="1433"/>
      <c r="BW156" s="1433"/>
      <c r="BX156" s="1433"/>
      <c r="BY156" s="1433"/>
      <c r="BZ156" s="1433"/>
      <c r="CA156" s="1433"/>
      <c r="CB156" s="1433"/>
      <c r="CC156" s="1433"/>
      <c r="CD156" s="1433"/>
      <c r="CE156" s="1433"/>
      <c r="CF156" s="1433"/>
      <c r="CG156" s="1433"/>
      <c r="CH156" s="1433"/>
    </row>
    <row r="157" spans="1:86" x14ac:dyDescent="0.25">
      <c r="A157" s="1433"/>
      <c r="B157" s="1433"/>
      <c r="C157" s="1433"/>
      <c r="D157" s="1433"/>
      <c r="E157" s="1433"/>
      <c r="F157" s="1433"/>
      <c r="G157" s="1433"/>
      <c r="H157" s="1433"/>
      <c r="I157" s="1433"/>
      <c r="J157" s="1433"/>
      <c r="K157" s="1433"/>
      <c r="L157" s="1433"/>
      <c r="M157" s="1433"/>
      <c r="N157" s="1433"/>
      <c r="O157" s="1433"/>
      <c r="P157" s="1433"/>
      <c r="Q157" s="1433"/>
      <c r="R157" s="1433"/>
      <c r="S157" s="1433"/>
      <c r="T157" s="1433"/>
      <c r="U157" s="1433"/>
      <c r="V157" s="1433"/>
      <c r="W157" s="1433"/>
      <c r="X157" s="1433"/>
      <c r="Y157" s="1433"/>
      <c r="Z157" s="1433"/>
      <c r="AA157" s="1433"/>
      <c r="AB157" s="1433"/>
      <c r="AC157" s="1433"/>
      <c r="AD157" s="1433"/>
      <c r="AE157" s="1433"/>
      <c r="AF157" s="1433"/>
      <c r="AG157" s="1433"/>
      <c r="AH157" s="1433"/>
      <c r="AI157" s="1433"/>
      <c r="AJ157" s="1433"/>
      <c r="AK157" s="1433"/>
      <c r="AL157" s="1433"/>
      <c r="AM157" s="1433"/>
      <c r="AN157" s="1433"/>
      <c r="AO157" s="1433"/>
      <c r="AP157" s="1433"/>
      <c r="AQ157" s="1433"/>
      <c r="AR157" s="1433"/>
      <c r="AS157" s="1433"/>
      <c r="AT157" s="1433"/>
      <c r="AU157" s="1433"/>
      <c r="AV157" s="1433"/>
      <c r="AW157" s="1433"/>
      <c r="AX157" s="1433"/>
      <c r="AY157" s="1433"/>
      <c r="AZ157" s="1433"/>
      <c r="BA157" s="1433"/>
      <c r="BB157" s="1433"/>
      <c r="BC157" s="1433"/>
      <c r="BD157" s="1433"/>
      <c r="BE157" s="1433"/>
      <c r="BF157" s="1433"/>
      <c r="BG157" s="1433"/>
      <c r="BH157" s="1433"/>
      <c r="BI157" s="1433"/>
      <c r="BJ157" s="1433"/>
      <c r="BK157" s="1433"/>
      <c r="BL157" s="1433"/>
      <c r="BM157" s="1433"/>
      <c r="BN157" s="1433"/>
      <c r="BO157" s="1433"/>
      <c r="BP157" s="1433"/>
      <c r="BQ157" s="1433"/>
      <c r="BR157" s="1433"/>
      <c r="BS157" s="1433"/>
      <c r="BT157" s="1433"/>
      <c r="BU157" s="1433"/>
      <c r="BV157" s="1433"/>
      <c r="BW157" s="1433"/>
      <c r="BX157" s="1433"/>
      <c r="BY157" s="1433"/>
      <c r="BZ157" s="1433"/>
      <c r="CA157" s="1433"/>
      <c r="CB157" s="1433"/>
      <c r="CC157" s="1433"/>
      <c r="CD157" s="1433"/>
      <c r="CE157" s="1433"/>
      <c r="CF157" s="1433"/>
      <c r="CG157" s="1433"/>
      <c r="CH157" s="1433"/>
    </row>
    <row r="158" spans="1:86" x14ac:dyDescent="0.25">
      <c r="A158" s="1433"/>
      <c r="B158" s="1433"/>
      <c r="C158" s="1433"/>
      <c r="D158" s="1433"/>
      <c r="E158" s="1433"/>
      <c r="F158" s="1433"/>
      <c r="G158" s="1433"/>
      <c r="H158" s="1433"/>
      <c r="I158" s="1433"/>
      <c r="J158" s="1433"/>
      <c r="K158" s="1433"/>
      <c r="L158" s="1433"/>
      <c r="M158" s="1433"/>
      <c r="N158" s="1433"/>
      <c r="O158" s="1433"/>
      <c r="P158" s="1433"/>
      <c r="Q158" s="1433"/>
      <c r="R158" s="1433"/>
      <c r="S158" s="1433"/>
      <c r="T158" s="1433"/>
      <c r="U158" s="1433"/>
      <c r="V158" s="1433"/>
      <c r="W158" s="1433"/>
      <c r="X158" s="1433"/>
      <c r="Y158" s="1433"/>
      <c r="Z158" s="1433"/>
      <c r="AA158" s="1433"/>
      <c r="AB158" s="1433"/>
      <c r="AC158" s="1433"/>
      <c r="AD158" s="1433"/>
      <c r="AE158" s="1433"/>
      <c r="AF158" s="1433"/>
      <c r="AG158" s="1433"/>
      <c r="AH158" s="1433"/>
      <c r="AI158" s="1433"/>
      <c r="AJ158" s="1433"/>
      <c r="AK158" s="1433"/>
      <c r="AL158" s="1433"/>
      <c r="AM158" s="1433"/>
      <c r="AN158" s="1433"/>
      <c r="AO158" s="1433"/>
      <c r="AP158" s="1433"/>
      <c r="AQ158" s="1433"/>
      <c r="AR158" s="1433"/>
      <c r="AS158" s="1433"/>
      <c r="AT158" s="1433"/>
      <c r="AU158" s="1433"/>
      <c r="AV158" s="1433"/>
      <c r="AW158" s="1433"/>
      <c r="AX158" s="1433"/>
      <c r="AY158" s="1433"/>
      <c r="AZ158" s="1433"/>
      <c r="BA158" s="1433"/>
      <c r="BB158" s="1433"/>
      <c r="BC158" s="1433"/>
      <c r="BD158" s="1433"/>
      <c r="BE158" s="1433"/>
      <c r="BF158" s="1433"/>
      <c r="BG158" s="1433"/>
      <c r="BH158" s="1433"/>
      <c r="BI158" s="1433"/>
      <c r="BJ158" s="1433"/>
      <c r="BK158" s="1433"/>
      <c r="BL158" s="1433"/>
      <c r="BM158" s="1433"/>
      <c r="BN158" s="1433"/>
      <c r="BO158" s="1433"/>
      <c r="BP158" s="1433"/>
      <c r="BQ158" s="1433"/>
      <c r="BR158" s="1433"/>
      <c r="BS158" s="1433"/>
      <c r="BT158" s="1433"/>
      <c r="BU158" s="1433"/>
      <c r="BV158" s="1433"/>
      <c r="BW158" s="1433"/>
      <c r="BX158" s="1433"/>
      <c r="BY158" s="1433"/>
      <c r="BZ158" s="1433"/>
      <c r="CA158" s="1433"/>
      <c r="CB158" s="1433"/>
      <c r="CC158" s="1433"/>
      <c r="CD158" s="1433"/>
      <c r="CE158" s="1433"/>
      <c r="CF158" s="1433"/>
      <c r="CG158" s="1433"/>
      <c r="CH158" s="1433"/>
    </row>
    <row r="159" spans="1:86" x14ac:dyDescent="0.25">
      <c r="A159" s="1433"/>
      <c r="B159" s="1433"/>
      <c r="C159" s="1433"/>
      <c r="D159" s="1433"/>
      <c r="E159" s="1433"/>
      <c r="F159" s="1433"/>
      <c r="G159" s="1433"/>
      <c r="H159" s="1433"/>
      <c r="I159" s="1433"/>
      <c r="J159" s="1433"/>
      <c r="K159" s="1433"/>
      <c r="L159" s="1433"/>
      <c r="M159" s="1433"/>
      <c r="N159" s="1433"/>
      <c r="O159" s="1433"/>
      <c r="P159" s="1433"/>
      <c r="Q159" s="1433"/>
      <c r="R159" s="1433"/>
      <c r="S159" s="1433"/>
      <c r="T159" s="1433"/>
      <c r="U159" s="1433"/>
      <c r="V159" s="1433"/>
      <c r="W159" s="1433"/>
      <c r="X159" s="1433"/>
      <c r="Y159" s="1433"/>
      <c r="Z159" s="1433"/>
      <c r="AA159" s="1433"/>
      <c r="AB159" s="1433"/>
      <c r="AC159" s="1433"/>
      <c r="AD159" s="1433"/>
      <c r="AE159" s="1433"/>
      <c r="AF159" s="1433"/>
      <c r="AG159" s="1433"/>
      <c r="AH159" s="1433"/>
      <c r="AI159" s="1433"/>
      <c r="AJ159" s="1433"/>
      <c r="AK159" s="1433"/>
      <c r="AL159" s="1433"/>
      <c r="AM159" s="1433"/>
      <c r="AN159" s="1433"/>
      <c r="AO159" s="1433"/>
      <c r="AP159" s="1433"/>
      <c r="AQ159" s="1433"/>
      <c r="AR159" s="1433"/>
      <c r="AS159" s="1433"/>
      <c r="AT159" s="1433"/>
      <c r="AU159" s="1433"/>
      <c r="AV159" s="1433"/>
      <c r="AW159" s="1433"/>
      <c r="AX159" s="1433"/>
      <c r="AY159" s="1433"/>
      <c r="AZ159" s="1433"/>
      <c r="BA159" s="1433"/>
      <c r="BB159" s="1433"/>
      <c r="BC159" s="1433"/>
      <c r="BD159" s="1433"/>
      <c r="BE159" s="1433"/>
      <c r="BF159" s="1433"/>
      <c r="BG159" s="1433"/>
      <c r="BH159" s="1433"/>
      <c r="BI159" s="1433"/>
      <c r="BJ159" s="1433"/>
      <c r="BK159" s="1433"/>
      <c r="BL159" s="1433"/>
      <c r="BM159" s="1433"/>
      <c r="BN159" s="1433"/>
      <c r="BO159" s="1433"/>
      <c r="BP159" s="1433"/>
      <c r="BQ159" s="1433"/>
      <c r="BR159" s="1433"/>
      <c r="BS159" s="1433"/>
      <c r="BT159" s="1433"/>
      <c r="BU159" s="1433"/>
      <c r="BV159" s="1433"/>
      <c r="BW159" s="1433"/>
      <c r="BX159" s="1433"/>
      <c r="BY159" s="1433"/>
      <c r="BZ159" s="1433"/>
      <c r="CA159" s="1433"/>
      <c r="CB159" s="1433"/>
      <c r="CC159" s="1433"/>
      <c r="CD159" s="1433"/>
      <c r="CE159" s="1433"/>
      <c r="CF159" s="1433"/>
      <c r="CG159" s="1433"/>
      <c r="CH159" s="1433"/>
    </row>
    <row r="160" spans="1:86" x14ac:dyDescent="0.25">
      <c r="A160" s="1433"/>
      <c r="B160" s="1433"/>
      <c r="C160" s="1433"/>
      <c r="D160" s="1433"/>
      <c r="E160" s="1433"/>
      <c r="F160" s="1433"/>
      <c r="G160" s="1433"/>
      <c r="H160" s="1433"/>
      <c r="I160" s="1433"/>
      <c r="J160" s="1433"/>
      <c r="K160" s="1433"/>
      <c r="L160" s="1433"/>
      <c r="M160" s="1433"/>
      <c r="N160" s="1433"/>
      <c r="O160" s="1433"/>
      <c r="P160" s="1433"/>
      <c r="Q160" s="1433"/>
      <c r="R160" s="1433"/>
      <c r="S160" s="1433"/>
      <c r="T160" s="1433"/>
      <c r="U160" s="1433"/>
      <c r="V160" s="1433"/>
      <c r="W160" s="1433"/>
      <c r="X160" s="1433"/>
      <c r="Y160" s="1433"/>
      <c r="Z160" s="1433"/>
      <c r="AA160" s="1433"/>
      <c r="AB160" s="1433"/>
      <c r="AC160" s="1433"/>
      <c r="AD160" s="1433"/>
      <c r="AE160" s="1433"/>
      <c r="AF160" s="1433"/>
      <c r="AG160" s="1433"/>
      <c r="AH160" s="1433"/>
      <c r="AI160" s="1433"/>
      <c r="AJ160" s="1433"/>
      <c r="AK160" s="1433"/>
      <c r="AL160" s="1433"/>
      <c r="AM160" s="1433"/>
      <c r="AN160" s="1433"/>
      <c r="AO160" s="1433"/>
      <c r="AP160" s="1433"/>
      <c r="AQ160" s="1433"/>
      <c r="AR160" s="1433"/>
      <c r="AS160" s="1433"/>
      <c r="AT160" s="1433"/>
      <c r="AU160" s="1433"/>
      <c r="AV160" s="1433"/>
      <c r="AW160" s="1433"/>
      <c r="AX160" s="1433"/>
      <c r="AY160" s="1433"/>
      <c r="AZ160" s="1433"/>
      <c r="BA160" s="1433"/>
      <c r="BB160" s="1433"/>
      <c r="BC160" s="1433"/>
      <c r="BD160" s="1433"/>
      <c r="BE160" s="1433"/>
      <c r="BF160" s="1433"/>
      <c r="BG160" s="1433"/>
      <c r="BH160" s="1433"/>
      <c r="BI160" s="1433"/>
      <c r="BJ160" s="1433"/>
      <c r="BK160" s="1433"/>
      <c r="BL160" s="1433"/>
      <c r="BM160" s="1433"/>
      <c r="BN160" s="1433"/>
      <c r="BO160" s="1433"/>
      <c r="BP160" s="1433"/>
      <c r="BQ160" s="1433"/>
      <c r="BR160" s="1433"/>
      <c r="BS160" s="1433"/>
      <c r="BT160" s="1433"/>
      <c r="BU160" s="1433"/>
      <c r="BV160" s="1433"/>
      <c r="BW160" s="1433"/>
      <c r="BX160" s="1433"/>
      <c r="BY160" s="1433"/>
      <c r="BZ160" s="1433"/>
      <c r="CA160" s="1433"/>
      <c r="CB160" s="1433"/>
      <c r="CC160" s="1433"/>
      <c r="CD160" s="1433"/>
      <c r="CE160" s="1433"/>
      <c r="CF160" s="1433"/>
      <c r="CG160" s="1433"/>
      <c r="CH160" s="1433"/>
    </row>
    <row r="161" spans="1:86" x14ac:dyDescent="0.25">
      <c r="A161" s="1433"/>
      <c r="B161" s="1433"/>
      <c r="C161" s="1433"/>
      <c r="D161" s="1433"/>
      <c r="E161" s="1433"/>
      <c r="F161" s="1433"/>
      <c r="G161" s="1433"/>
      <c r="H161" s="1433"/>
      <c r="I161" s="1433"/>
      <c r="J161" s="1433"/>
      <c r="K161" s="1433"/>
      <c r="L161" s="1433"/>
      <c r="M161" s="1433"/>
      <c r="N161" s="1433"/>
      <c r="O161" s="1433"/>
      <c r="P161" s="1433"/>
      <c r="Q161" s="1433"/>
      <c r="R161" s="1433"/>
      <c r="S161" s="1433"/>
      <c r="T161" s="1433"/>
      <c r="U161" s="1433"/>
      <c r="V161" s="1433"/>
      <c r="W161" s="1433"/>
      <c r="X161" s="1433"/>
      <c r="Y161" s="1433"/>
      <c r="Z161" s="1433"/>
      <c r="AA161" s="1433"/>
      <c r="AB161" s="1433"/>
      <c r="AC161" s="1433"/>
      <c r="AD161" s="1433"/>
      <c r="AE161" s="1433"/>
      <c r="AF161" s="1433"/>
      <c r="AG161" s="1433"/>
      <c r="AH161" s="1433"/>
      <c r="AI161" s="1433"/>
      <c r="AJ161" s="1433"/>
      <c r="AK161" s="1433"/>
      <c r="AL161" s="1433"/>
      <c r="AM161" s="1433"/>
      <c r="AN161" s="1433"/>
      <c r="AO161" s="1433"/>
      <c r="AP161" s="1433"/>
      <c r="AQ161" s="1433"/>
      <c r="AR161" s="1433"/>
      <c r="AS161" s="1433"/>
      <c r="AT161" s="1433"/>
      <c r="AU161" s="1433"/>
      <c r="AV161" s="1433"/>
      <c r="AW161" s="1433"/>
      <c r="AX161" s="1433"/>
      <c r="AY161" s="1433"/>
      <c r="AZ161" s="1433"/>
      <c r="BA161" s="1433"/>
      <c r="BB161" s="1433"/>
      <c r="BC161" s="1433"/>
      <c r="BD161" s="1433"/>
      <c r="BE161" s="1433"/>
      <c r="BF161" s="1433"/>
      <c r="BG161" s="1433"/>
      <c r="BH161" s="1433"/>
      <c r="BI161" s="1433"/>
      <c r="BJ161" s="1433"/>
      <c r="BK161" s="1433"/>
      <c r="BL161" s="1433"/>
      <c r="BM161" s="1433"/>
      <c r="BN161" s="1433"/>
      <c r="BO161" s="1433"/>
      <c r="BP161" s="1433"/>
      <c r="BQ161" s="1433"/>
      <c r="BR161" s="1433"/>
      <c r="BS161" s="1433"/>
      <c r="BT161" s="1433"/>
      <c r="BU161" s="1433"/>
      <c r="BV161" s="1433"/>
      <c r="BW161" s="1433"/>
      <c r="BX161" s="1433"/>
      <c r="BY161" s="1433"/>
      <c r="BZ161" s="1433"/>
      <c r="CA161" s="1433"/>
      <c r="CB161" s="1433"/>
      <c r="CC161" s="1433"/>
      <c r="CD161" s="1433"/>
      <c r="CE161" s="1433"/>
      <c r="CF161" s="1433"/>
      <c r="CG161" s="1433"/>
      <c r="CH161" s="1433"/>
    </row>
    <row r="162" spans="1:86" x14ac:dyDescent="0.25">
      <c r="A162" s="1433"/>
      <c r="B162" s="1433"/>
      <c r="C162" s="1433"/>
      <c r="D162" s="1433"/>
      <c r="E162" s="1433"/>
      <c r="F162" s="1433"/>
      <c r="G162" s="1433"/>
      <c r="H162" s="1433"/>
      <c r="I162" s="1433"/>
      <c r="J162" s="1433"/>
      <c r="K162" s="1433"/>
      <c r="L162" s="1433"/>
      <c r="M162" s="1433"/>
      <c r="N162" s="1433"/>
      <c r="O162" s="1433"/>
      <c r="P162" s="1433"/>
      <c r="Q162" s="1433"/>
      <c r="R162" s="1433"/>
      <c r="S162" s="1433"/>
      <c r="T162" s="1433"/>
      <c r="U162" s="1433"/>
      <c r="V162" s="1433"/>
      <c r="W162" s="1433"/>
      <c r="X162" s="1433"/>
      <c r="Y162" s="1433"/>
      <c r="Z162" s="1433"/>
      <c r="AA162" s="1433"/>
      <c r="AB162" s="1433"/>
      <c r="AC162" s="1433"/>
      <c r="AD162" s="1433"/>
      <c r="AE162" s="1433"/>
      <c r="AF162" s="1433"/>
      <c r="AG162" s="1433"/>
      <c r="AH162" s="1433"/>
      <c r="AI162" s="1433"/>
      <c r="AJ162" s="1433"/>
      <c r="AK162" s="1433"/>
      <c r="AL162" s="1433"/>
      <c r="AM162" s="1433"/>
      <c r="AN162" s="1433"/>
      <c r="AO162" s="1433"/>
      <c r="AP162" s="1433"/>
      <c r="AQ162" s="1433"/>
      <c r="AR162" s="1433"/>
      <c r="AS162" s="1433"/>
      <c r="AT162" s="1433"/>
      <c r="AU162" s="1433"/>
      <c r="AV162" s="1433"/>
      <c r="AW162" s="1433"/>
      <c r="AX162" s="1433"/>
      <c r="AY162" s="1433"/>
      <c r="AZ162" s="1433"/>
      <c r="BA162" s="1433"/>
      <c r="BB162" s="1433"/>
      <c r="BC162" s="1433"/>
      <c r="BD162" s="1433"/>
      <c r="BE162" s="1433"/>
      <c r="BF162" s="1433"/>
      <c r="BG162" s="1433"/>
      <c r="BH162" s="1433"/>
      <c r="BI162" s="1433"/>
      <c r="BJ162" s="1433"/>
      <c r="BK162" s="1433"/>
      <c r="BL162" s="1433"/>
      <c r="BM162" s="1433"/>
      <c r="BN162" s="1433"/>
      <c r="BO162" s="1433"/>
      <c r="BP162" s="1433"/>
      <c r="BQ162" s="1433"/>
      <c r="BR162" s="1433"/>
      <c r="BS162" s="1433"/>
      <c r="BT162" s="1433"/>
      <c r="BU162" s="1433"/>
      <c r="BV162" s="1433"/>
      <c r="BW162" s="1433"/>
      <c r="BX162" s="1433"/>
      <c r="BY162" s="1433"/>
      <c r="BZ162" s="1433"/>
      <c r="CA162" s="1433"/>
      <c r="CB162" s="1433"/>
      <c r="CC162" s="1433"/>
      <c r="CD162" s="1433"/>
      <c r="CE162" s="1433"/>
      <c r="CF162" s="1433"/>
      <c r="CG162" s="1433"/>
      <c r="CH162" s="1433"/>
    </row>
    <row r="163" spans="1:86" x14ac:dyDescent="0.25">
      <c r="A163" s="1433"/>
      <c r="B163" s="1433"/>
      <c r="C163" s="1433"/>
      <c r="D163" s="1433"/>
      <c r="E163" s="1433"/>
      <c r="F163" s="1433"/>
      <c r="G163" s="1433"/>
      <c r="H163" s="1433"/>
      <c r="I163" s="1433"/>
      <c r="J163" s="1433"/>
      <c r="K163" s="1433"/>
      <c r="L163" s="1433"/>
      <c r="M163" s="1433"/>
      <c r="N163" s="1433"/>
      <c r="O163" s="1433"/>
      <c r="P163" s="1433"/>
      <c r="Q163" s="1433"/>
      <c r="R163" s="1433"/>
      <c r="S163" s="1433"/>
      <c r="T163" s="1433"/>
      <c r="U163" s="1433"/>
      <c r="V163" s="1433"/>
      <c r="W163" s="1433"/>
      <c r="X163" s="1433"/>
      <c r="Y163" s="1433"/>
      <c r="Z163" s="1433"/>
      <c r="AA163" s="1433"/>
      <c r="AB163" s="1433"/>
      <c r="AC163" s="1433"/>
      <c r="AD163" s="1433"/>
      <c r="AE163" s="1433"/>
      <c r="AF163" s="1433"/>
      <c r="AG163" s="1433"/>
      <c r="AH163" s="1433"/>
      <c r="AI163" s="1433"/>
      <c r="AJ163" s="1433"/>
      <c r="AK163" s="1433"/>
      <c r="AL163" s="1433"/>
      <c r="AM163" s="1433"/>
      <c r="AN163" s="1433"/>
      <c r="AO163" s="1433"/>
      <c r="AP163" s="1433"/>
      <c r="AQ163" s="1433"/>
      <c r="AR163" s="1433"/>
      <c r="AS163" s="1433"/>
      <c r="AT163" s="1433"/>
      <c r="AU163" s="1433"/>
      <c r="AV163" s="1433"/>
      <c r="AW163" s="1433"/>
      <c r="AX163" s="1433"/>
      <c r="AY163" s="1433"/>
      <c r="AZ163" s="1433"/>
      <c r="BA163" s="1433"/>
      <c r="BB163" s="1433"/>
      <c r="BC163" s="1433"/>
      <c r="BD163" s="1433"/>
      <c r="BE163" s="1433"/>
      <c r="BF163" s="1433"/>
      <c r="BG163" s="1433"/>
      <c r="BH163" s="1433"/>
      <c r="BI163" s="1433"/>
      <c r="BJ163" s="1433"/>
      <c r="BK163" s="1433"/>
      <c r="BL163" s="1433"/>
      <c r="BM163" s="1433"/>
      <c r="BN163" s="1433"/>
      <c r="BO163" s="1433"/>
      <c r="BP163" s="1433"/>
      <c r="BQ163" s="1433"/>
      <c r="BR163" s="1433"/>
      <c r="BS163" s="1433"/>
      <c r="BT163" s="1433"/>
      <c r="BU163" s="1433"/>
      <c r="BV163" s="1433"/>
      <c r="BW163" s="1433"/>
      <c r="BX163" s="1433"/>
      <c r="BY163" s="1433"/>
      <c r="BZ163" s="1433"/>
      <c r="CA163" s="1433"/>
      <c r="CB163" s="1433"/>
      <c r="CC163" s="1433"/>
      <c r="CD163" s="1433"/>
      <c r="CE163" s="1433"/>
      <c r="CF163" s="1433"/>
      <c r="CG163" s="1433"/>
      <c r="CH163" s="1433"/>
    </row>
    <row r="164" spans="1:86" x14ac:dyDescent="0.25">
      <c r="A164" s="1433"/>
      <c r="B164" s="1433"/>
      <c r="C164" s="1433"/>
      <c r="D164" s="1433"/>
      <c r="E164" s="1433"/>
      <c r="F164" s="1433"/>
      <c r="G164" s="1433"/>
      <c r="H164" s="1433"/>
      <c r="I164" s="1433"/>
      <c r="J164" s="1433"/>
      <c r="K164" s="1433"/>
      <c r="L164" s="1433"/>
      <c r="M164" s="1433"/>
      <c r="N164" s="1433"/>
      <c r="O164" s="1433"/>
      <c r="P164" s="1433"/>
      <c r="Q164" s="1433"/>
      <c r="R164" s="1433"/>
      <c r="S164" s="1433"/>
      <c r="T164" s="1433"/>
      <c r="U164" s="1433"/>
      <c r="V164" s="1433"/>
      <c r="W164" s="1433"/>
      <c r="X164" s="1433"/>
      <c r="Y164" s="1433"/>
      <c r="Z164" s="1433"/>
      <c r="AA164" s="1433"/>
      <c r="AB164" s="1433"/>
      <c r="AC164" s="1433"/>
      <c r="AD164" s="1433"/>
      <c r="AE164" s="1433"/>
      <c r="AF164" s="1433"/>
      <c r="AG164" s="1433"/>
      <c r="AH164" s="1433"/>
      <c r="AI164" s="1433"/>
      <c r="AJ164" s="1433"/>
      <c r="AK164" s="1433"/>
      <c r="AL164" s="1433"/>
      <c r="AM164" s="1433"/>
      <c r="AN164" s="1433"/>
      <c r="AO164" s="1433"/>
      <c r="AP164" s="1433"/>
      <c r="AQ164" s="1433"/>
      <c r="AR164" s="1433"/>
      <c r="AS164" s="1433"/>
      <c r="AT164" s="1433"/>
      <c r="AU164" s="1433"/>
      <c r="AV164" s="1433"/>
      <c r="AW164" s="1433"/>
      <c r="AX164" s="1433"/>
      <c r="AY164" s="1433"/>
      <c r="AZ164" s="1433"/>
      <c r="BA164" s="1433"/>
      <c r="BB164" s="1433"/>
      <c r="BC164" s="1433"/>
      <c r="BD164" s="1433"/>
      <c r="BE164" s="1433"/>
      <c r="BF164" s="1433"/>
      <c r="BG164" s="1433"/>
      <c r="BH164" s="1433"/>
      <c r="BI164" s="1433"/>
      <c r="BJ164" s="1433"/>
      <c r="BK164" s="1433"/>
      <c r="BL164" s="1433"/>
      <c r="BM164" s="1433"/>
      <c r="BN164" s="1433"/>
      <c r="BO164" s="1433"/>
      <c r="BP164" s="1433"/>
      <c r="BQ164" s="1433"/>
      <c r="BR164" s="1433"/>
      <c r="BS164" s="1433"/>
      <c r="BT164" s="1433"/>
      <c r="BU164" s="1433"/>
      <c r="BV164" s="1433"/>
      <c r="BW164" s="1433"/>
      <c r="BX164" s="1433"/>
      <c r="BY164" s="1433"/>
      <c r="BZ164" s="1433"/>
      <c r="CA164" s="1433"/>
      <c r="CB164" s="1433"/>
      <c r="CC164" s="1433"/>
      <c r="CD164" s="1433"/>
      <c r="CE164" s="1433"/>
      <c r="CF164" s="1433"/>
      <c r="CG164" s="1433"/>
      <c r="CH164" s="1433"/>
    </row>
    <row r="165" spans="1:86" x14ac:dyDescent="0.25">
      <c r="A165" s="1433"/>
      <c r="B165" s="1433"/>
      <c r="C165" s="1433"/>
      <c r="D165" s="1433"/>
      <c r="E165" s="1433"/>
      <c r="F165" s="1433"/>
      <c r="G165" s="1433"/>
      <c r="H165" s="1433"/>
      <c r="I165" s="1433"/>
      <c r="J165" s="1433"/>
      <c r="K165" s="1433"/>
      <c r="L165" s="1433"/>
      <c r="M165" s="1433"/>
      <c r="N165" s="1433"/>
      <c r="O165" s="1433"/>
      <c r="P165" s="1433"/>
      <c r="Q165" s="1433"/>
      <c r="R165" s="1433"/>
      <c r="S165" s="1433"/>
      <c r="T165" s="1433"/>
      <c r="U165" s="1433"/>
      <c r="V165" s="1433"/>
      <c r="W165" s="1433"/>
      <c r="X165" s="1433"/>
      <c r="Y165" s="1433"/>
      <c r="Z165" s="1433"/>
      <c r="AA165" s="1433"/>
      <c r="AB165" s="1433"/>
      <c r="AC165" s="1433"/>
      <c r="AD165" s="1433"/>
      <c r="AE165" s="1433"/>
      <c r="AF165" s="1433"/>
      <c r="AG165" s="1433"/>
      <c r="AH165" s="1433"/>
      <c r="AI165" s="1433"/>
      <c r="AJ165" s="1433"/>
      <c r="AK165" s="1433"/>
      <c r="AL165" s="1433"/>
      <c r="AM165" s="1433"/>
      <c r="AN165" s="1433"/>
      <c r="AO165" s="1433"/>
      <c r="AP165" s="1433"/>
      <c r="AQ165" s="1433"/>
      <c r="AR165" s="1433"/>
      <c r="AS165" s="1433"/>
      <c r="AT165" s="1433"/>
      <c r="AU165" s="1433"/>
      <c r="AV165" s="1433"/>
      <c r="AW165" s="1433"/>
      <c r="AX165" s="1433"/>
      <c r="AY165" s="1433"/>
      <c r="AZ165" s="1433"/>
      <c r="BA165" s="1433"/>
      <c r="BB165" s="1433"/>
      <c r="BC165" s="1433"/>
      <c r="BD165" s="1433"/>
      <c r="BE165" s="1433"/>
      <c r="BF165" s="1433"/>
      <c r="BG165" s="1433"/>
      <c r="BH165" s="1433"/>
      <c r="BI165" s="1433"/>
      <c r="BJ165" s="1433"/>
      <c r="BK165" s="1433"/>
      <c r="BL165" s="1433"/>
      <c r="BM165" s="1433"/>
      <c r="BN165" s="1433"/>
      <c r="BO165" s="1433"/>
      <c r="BP165" s="1433"/>
      <c r="BQ165" s="1433"/>
      <c r="BR165" s="1433"/>
      <c r="BS165" s="1433"/>
      <c r="BT165" s="1433"/>
      <c r="BU165" s="1433"/>
      <c r="BV165" s="1433"/>
      <c r="BW165" s="1433"/>
      <c r="BX165" s="1433"/>
      <c r="BY165" s="1433"/>
      <c r="BZ165" s="1433"/>
      <c r="CA165" s="1433"/>
      <c r="CB165" s="1433"/>
      <c r="CC165" s="1433"/>
      <c r="CD165" s="1433"/>
      <c r="CE165" s="1433"/>
      <c r="CF165" s="1433"/>
      <c r="CG165" s="1433"/>
      <c r="CH165" s="1433"/>
    </row>
    <row r="166" spans="1:86" x14ac:dyDescent="0.25">
      <c r="A166" s="1433"/>
      <c r="B166" s="1433"/>
      <c r="C166" s="1433"/>
      <c r="D166" s="1433"/>
      <c r="E166" s="1433"/>
      <c r="F166" s="1433"/>
      <c r="G166" s="1433"/>
      <c r="H166" s="1433"/>
      <c r="I166" s="1433"/>
      <c r="J166" s="1433"/>
      <c r="K166" s="1433"/>
      <c r="L166" s="1433"/>
      <c r="M166" s="1433"/>
      <c r="N166" s="1433"/>
      <c r="O166" s="1433"/>
      <c r="P166" s="1433"/>
      <c r="Q166" s="1433"/>
      <c r="R166" s="1433"/>
      <c r="S166" s="1433"/>
      <c r="T166" s="1433"/>
      <c r="U166" s="1433"/>
      <c r="V166" s="1433"/>
      <c r="W166" s="1433"/>
      <c r="X166" s="1433"/>
      <c r="Y166" s="1433"/>
      <c r="Z166" s="1433"/>
      <c r="AA166" s="1433"/>
      <c r="AB166" s="1433"/>
      <c r="AC166" s="1433"/>
      <c r="AD166" s="1433"/>
      <c r="AE166" s="1433"/>
      <c r="AF166" s="1433"/>
      <c r="AG166" s="1433"/>
      <c r="AH166" s="1433"/>
      <c r="AI166" s="1433"/>
      <c r="AJ166" s="1433"/>
      <c r="AK166" s="1433"/>
      <c r="AL166" s="1433"/>
      <c r="AM166" s="1433"/>
      <c r="AN166" s="1433"/>
      <c r="AO166" s="1433"/>
      <c r="AP166" s="1433"/>
      <c r="AQ166" s="1433"/>
      <c r="AR166" s="1433"/>
      <c r="AS166" s="1433"/>
      <c r="AT166" s="1433"/>
      <c r="AU166" s="1433"/>
      <c r="AV166" s="1433"/>
      <c r="AW166" s="1433"/>
      <c r="AX166" s="1433"/>
      <c r="AY166" s="1433"/>
      <c r="AZ166" s="1433"/>
      <c r="BA166" s="1433"/>
      <c r="BB166" s="1433"/>
      <c r="BC166" s="1433"/>
      <c r="BD166" s="1433"/>
      <c r="BE166" s="1433"/>
      <c r="BF166" s="1433"/>
      <c r="BG166" s="1433"/>
      <c r="BH166" s="1433"/>
      <c r="BI166" s="1433"/>
      <c r="BJ166" s="1433"/>
      <c r="BK166" s="1433"/>
      <c r="BL166" s="1433"/>
      <c r="BM166" s="1433"/>
      <c r="BN166" s="1433"/>
      <c r="BO166" s="1433"/>
      <c r="BP166" s="1433"/>
      <c r="BQ166" s="1433"/>
      <c r="BR166" s="1433"/>
      <c r="BS166" s="1433"/>
      <c r="BT166" s="1433"/>
      <c r="BU166" s="1433"/>
      <c r="BV166" s="1433"/>
      <c r="BW166" s="1433"/>
      <c r="BX166" s="1433"/>
      <c r="BY166" s="1433"/>
      <c r="BZ166" s="1433"/>
      <c r="CA166" s="1433"/>
      <c r="CB166" s="1433"/>
      <c r="CC166" s="1433"/>
      <c r="CD166" s="1433"/>
      <c r="CE166" s="1433"/>
      <c r="CF166" s="1433"/>
      <c r="CG166" s="1433"/>
      <c r="CH166" s="1433"/>
    </row>
    <row r="167" spans="1:86" x14ac:dyDescent="0.25">
      <c r="A167" s="1433"/>
      <c r="B167" s="1433"/>
      <c r="C167" s="1433"/>
      <c r="D167" s="1433"/>
      <c r="E167" s="1433"/>
      <c r="F167" s="1433"/>
      <c r="G167" s="1433"/>
      <c r="H167" s="1433"/>
      <c r="I167" s="1433"/>
      <c r="J167" s="1433"/>
      <c r="K167" s="1433"/>
      <c r="L167" s="1433"/>
      <c r="M167" s="1433"/>
      <c r="N167" s="1433"/>
      <c r="O167" s="1433"/>
      <c r="P167" s="1433"/>
      <c r="Q167" s="1433"/>
      <c r="R167" s="1433"/>
      <c r="S167" s="1433"/>
      <c r="T167" s="1433"/>
      <c r="U167" s="1433"/>
      <c r="V167" s="1433"/>
      <c r="W167" s="1433"/>
      <c r="X167" s="1433"/>
      <c r="Y167" s="1433"/>
      <c r="Z167" s="1433"/>
      <c r="AA167" s="1433"/>
      <c r="AB167" s="1433"/>
      <c r="AC167" s="1433"/>
      <c r="AD167" s="1433"/>
      <c r="AE167" s="1433"/>
      <c r="AF167" s="1433"/>
      <c r="AG167" s="1433"/>
      <c r="AH167" s="1433"/>
      <c r="AI167" s="1433"/>
      <c r="AJ167" s="1433"/>
      <c r="AK167" s="1433"/>
      <c r="AL167" s="1433"/>
      <c r="AM167" s="1433"/>
      <c r="AN167" s="1433"/>
      <c r="AO167" s="1433"/>
      <c r="AP167" s="1433"/>
      <c r="AQ167" s="1433"/>
      <c r="AR167" s="1433"/>
      <c r="AS167" s="1433"/>
      <c r="AT167" s="1433"/>
      <c r="AU167" s="1433"/>
      <c r="AV167" s="1433"/>
      <c r="AW167" s="1433"/>
      <c r="AX167" s="1433"/>
      <c r="AY167" s="1433"/>
      <c r="AZ167" s="1433"/>
      <c r="BA167" s="1433"/>
      <c r="BB167" s="1433"/>
      <c r="BC167" s="1433"/>
      <c r="BD167" s="1433"/>
      <c r="BE167" s="1433"/>
      <c r="BF167" s="1433"/>
      <c r="BG167" s="1433"/>
      <c r="BH167" s="1433"/>
      <c r="BI167" s="1433"/>
      <c r="BJ167" s="1433"/>
      <c r="BK167" s="1433"/>
      <c r="BL167" s="1433"/>
      <c r="BM167" s="1433"/>
      <c r="BN167" s="1433"/>
      <c r="BO167" s="1433"/>
      <c r="BP167" s="1433"/>
      <c r="BQ167" s="1433"/>
      <c r="BR167" s="1433"/>
      <c r="BS167" s="1433"/>
      <c r="BT167" s="1433"/>
      <c r="BU167" s="1433"/>
      <c r="BV167" s="1433"/>
      <c r="BW167" s="1433"/>
      <c r="BX167" s="1433"/>
      <c r="BY167" s="1433"/>
      <c r="BZ167" s="1433"/>
      <c r="CA167" s="1433"/>
      <c r="CB167" s="1433"/>
      <c r="CC167" s="1433"/>
      <c r="CD167" s="1433"/>
      <c r="CE167" s="1433"/>
      <c r="CF167" s="1433"/>
      <c r="CG167" s="1433"/>
      <c r="CH167" s="1433"/>
    </row>
    <row r="168" spans="1:86" x14ac:dyDescent="0.25">
      <c r="A168" s="1433"/>
      <c r="B168" s="1433"/>
      <c r="C168" s="1433"/>
      <c r="D168" s="1433"/>
      <c r="E168" s="1433"/>
      <c r="F168" s="1433"/>
      <c r="G168" s="1433"/>
      <c r="H168" s="1433"/>
      <c r="I168" s="1433"/>
      <c r="J168" s="1433"/>
      <c r="K168" s="1433"/>
      <c r="L168" s="1433"/>
      <c r="M168" s="1433"/>
      <c r="N168" s="1433"/>
      <c r="O168" s="1433"/>
      <c r="P168" s="1433"/>
      <c r="Q168" s="1433"/>
      <c r="R168" s="1433"/>
      <c r="S168" s="1433"/>
      <c r="T168" s="1433"/>
      <c r="U168" s="1433"/>
      <c r="V168" s="1433"/>
      <c r="W168" s="1433"/>
      <c r="X168" s="1433"/>
      <c r="Y168" s="1433"/>
      <c r="Z168" s="1433"/>
      <c r="AA168" s="1433"/>
      <c r="AB168" s="1433"/>
      <c r="AC168" s="1433"/>
      <c r="AD168" s="1433"/>
      <c r="AE168" s="1433"/>
      <c r="AF168" s="1433"/>
      <c r="AG168" s="1433"/>
      <c r="AH168" s="1433"/>
      <c r="AI168" s="1433"/>
      <c r="AJ168" s="1433"/>
      <c r="AK168" s="1433"/>
      <c r="AL168" s="1433"/>
      <c r="AM168" s="1433"/>
      <c r="AN168" s="1433"/>
      <c r="AO168" s="1433"/>
      <c r="AP168" s="1433"/>
      <c r="AQ168" s="1433"/>
      <c r="AR168" s="1433"/>
      <c r="AS168" s="1433"/>
      <c r="AT168" s="1433"/>
      <c r="AU168" s="1433"/>
      <c r="AV168" s="1433"/>
      <c r="AW168" s="1433"/>
      <c r="AX168" s="1433"/>
      <c r="AY168" s="1433"/>
      <c r="AZ168" s="1433"/>
      <c r="BA168" s="1433"/>
      <c r="BB168" s="1433"/>
      <c r="BC168" s="1433"/>
      <c r="BD168" s="1433"/>
      <c r="BE168" s="1433"/>
      <c r="BF168" s="1433"/>
      <c r="BG168" s="1433"/>
      <c r="BH168" s="1433"/>
      <c r="BI168" s="1433"/>
      <c r="BJ168" s="1433"/>
      <c r="BK168" s="1433"/>
      <c r="BL168" s="1433"/>
      <c r="BM168" s="1433"/>
      <c r="BN168" s="1433"/>
      <c r="BO168" s="1433"/>
      <c r="BP168" s="1433"/>
      <c r="BQ168" s="1433"/>
      <c r="BR168" s="1433"/>
      <c r="BS168" s="1433"/>
      <c r="BT168" s="1433"/>
      <c r="BU168" s="1433"/>
      <c r="BV168" s="1433"/>
      <c r="BW168" s="1433"/>
      <c r="BX168" s="1433"/>
      <c r="BY168" s="1433"/>
      <c r="BZ168" s="1433"/>
      <c r="CA168" s="1433"/>
      <c r="CB168" s="1433"/>
      <c r="CC168" s="1433"/>
      <c r="CD168" s="1433"/>
      <c r="CE168" s="1433"/>
      <c r="CF168" s="1433"/>
      <c r="CG168" s="1433"/>
      <c r="CH168" s="1433"/>
    </row>
    <row r="169" spans="1:86" x14ac:dyDescent="0.25">
      <c r="A169" s="1433"/>
      <c r="B169" s="1433"/>
      <c r="C169" s="1433"/>
      <c r="D169" s="1433"/>
      <c r="E169" s="1433"/>
      <c r="F169" s="1433"/>
      <c r="G169" s="1433"/>
      <c r="H169" s="1433"/>
      <c r="I169" s="1433"/>
      <c r="J169" s="1433"/>
      <c r="K169" s="1433"/>
      <c r="L169" s="1433"/>
      <c r="M169" s="1433"/>
      <c r="N169" s="1433"/>
      <c r="O169" s="1433"/>
      <c r="P169" s="1433"/>
      <c r="Q169" s="1433"/>
      <c r="R169" s="1433"/>
      <c r="S169" s="1433"/>
      <c r="T169" s="1433"/>
      <c r="U169" s="1433"/>
      <c r="V169" s="1433"/>
      <c r="W169" s="1433"/>
      <c r="X169" s="1433"/>
      <c r="Y169" s="1433"/>
      <c r="Z169" s="1433"/>
      <c r="AA169" s="1433"/>
      <c r="AB169" s="1433"/>
      <c r="AC169" s="1433"/>
      <c r="AD169" s="1433"/>
      <c r="AE169" s="1433"/>
      <c r="AF169" s="1433"/>
      <c r="AG169" s="1433"/>
      <c r="AH169" s="1433"/>
      <c r="AI169" s="1433"/>
      <c r="AJ169" s="1433"/>
      <c r="AK169" s="1433"/>
      <c r="AL169" s="1433"/>
      <c r="AM169" s="1433"/>
      <c r="AN169" s="1433"/>
      <c r="AO169" s="1433"/>
      <c r="AP169" s="1433"/>
      <c r="AQ169" s="1433"/>
      <c r="AR169" s="1433"/>
      <c r="AS169" s="1433"/>
      <c r="AT169" s="1433"/>
      <c r="AU169" s="1433"/>
      <c r="AV169" s="1433"/>
      <c r="AW169" s="1433"/>
      <c r="AX169" s="1433"/>
      <c r="AY169" s="1433"/>
      <c r="AZ169" s="1433"/>
      <c r="BA169" s="1433"/>
      <c r="BB169" s="1433"/>
      <c r="BC169" s="1433"/>
      <c r="BD169" s="1433"/>
      <c r="BE169" s="1433"/>
      <c r="BF169" s="1433"/>
      <c r="BG169" s="1433"/>
      <c r="BH169" s="1433"/>
      <c r="BI169" s="1433"/>
      <c r="BJ169" s="1433"/>
      <c r="BK169" s="1433"/>
      <c r="BL169" s="1433"/>
      <c r="BM169" s="1433"/>
      <c r="BN169" s="1433"/>
      <c r="BO169" s="1433"/>
      <c r="BP169" s="1433"/>
      <c r="BQ169" s="1433"/>
      <c r="BR169" s="1433"/>
      <c r="BS169" s="1433"/>
      <c r="BT169" s="1433"/>
      <c r="BU169" s="1433"/>
      <c r="BV169" s="1433"/>
      <c r="BW169" s="1433"/>
      <c r="BX169" s="1433"/>
      <c r="BY169" s="1433"/>
      <c r="BZ169" s="1433"/>
      <c r="CA169" s="1433"/>
      <c r="CB169" s="1433"/>
      <c r="CC169" s="1433"/>
      <c r="CD169" s="1433"/>
      <c r="CE169" s="1433"/>
      <c r="CF169" s="1433"/>
      <c r="CG169" s="1433"/>
      <c r="CH169" s="1433"/>
    </row>
    <row r="170" spans="1:86" x14ac:dyDescent="0.25">
      <c r="A170" s="1433"/>
      <c r="B170" s="1433"/>
      <c r="C170" s="1433"/>
      <c r="D170" s="1433"/>
      <c r="E170" s="1433"/>
      <c r="F170" s="1433"/>
      <c r="G170" s="1433"/>
      <c r="H170" s="1433"/>
      <c r="I170" s="1433"/>
      <c r="J170" s="1433"/>
      <c r="K170" s="1433"/>
      <c r="L170" s="1433"/>
      <c r="M170" s="1433"/>
      <c r="N170" s="1433"/>
      <c r="O170" s="1433"/>
      <c r="P170" s="1433"/>
      <c r="Q170" s="1433"/>
      <c r="R170" s="1433"/>
      <c r="S170" s="1433"/>
      <c r="T170" s="1433"/>
      <c r="U170" s="1433"/>
      <c r="V170" s="1433"/>
      <c r="W170" s="1433"/>
      <c r="X170" s="1433"/>
      <c r="Y170" s="1433"/>
      <c r="Z170" s="1433"/>
      <c r="AA170" s="1433"/>
      <c r="AB170" s="1433"/>
      <c r="AC170" s="1433"/>
      <c r="AD170" s="1433"/>
      <c r="AE170" s="1433"/>
      <c r="AF170" s="1433"/>
      <c r="AG170" s="1433"/>
      <c r="AH170" s="1433"/>
      <c r="AI170" s="1433"/>
      <c r="AJ170" s="1433"/>
      <c r="AK170" s="1433"/>
      <c r="AL170" s="1433"/>
      <c r="AM170" s="1433"/>
      <c r="AN170" s="1433"/>
      <c r="AO170" s="1433"/>
      <c r="AP170" s="1433"/>
      <c r="AQ170" s="1433"/>
      <c r="AR170" s="1433"/>
      <c r="AS170" s="1433"/>
      <c r="AT170" s="1433"/>
      <c r="AU170" s="1433"/>
      <c r="AV170" s="1433"/>
      <c r="AW170" s="1433"/>
      <c r="AX170" s="1433"/>
      <c r="AY170" s="1433"/>
      <c r="AZ170" s="1433"/>
      <c r="BA170" s="1433"/>
      <c r="BB170" s="1433"/>
      <c r="BC170" s="1433"/>
      <c r="BD170" s="1433"/>
      <c r="BE170" s="1433"/>
      <c r="BF170" s="1433"/>
      <c r="BG170" s="1433"/>
      <c r="BH170" s="1433"/>
      <c r="BI170" s="1433"/>
      <c r="BJ170" s="1433"/>
      <c r="BK170" s="1433"/>
      <c r="BL170" s="1433"/>
      <c r="BM170" s="1433"/>
      <c r="BN170" s="1433"/>
      <c r="BO170" s="1433"/>
      <c r="BP170" s="1433"/>
      <c r="BQ170" s="1433"/>
      <c r="BR170" s="1433"/>
      <c r="BS170" s="1433"/>
      <c r="BT170" s="1433"/>
      <c r="BU170" s="1433"/>
      <c r="BV170" s="1433"/>
      <c r="BW170" s="1433"/>
      <c r="BX170" s="1433"/>
      <c r="BY170" s="1433"/>
      <c r="BZ170" s="1433"/>
      <c r="CA170" s="1433"/>
      <c r="CB170" s="1433"/>
      <c r="CC170" s="1433"/>
      <c r="CD170" s="1433"/>
      <c r="CE170" s="1433"/>
      <c r="CF170" s="1433"/>
      <c r="CG170" s="1433"/>
      <c r="CH170" s="1433"/>
    </row>
    <row r="171" spans="1:86" x14ac:dyDescent="0.25">
      <c r="A171" s="1433"/>
      <c r="B171" s="1433"/>
      <c r="C171" s="1433"/>
      <c r="D171" s="1433"/>
      <c r="E171" s="1433"/>
      <c r="F171" s="1433"/>
      <c r="G171" s="1433"/>
      <c r="H171" s="1433"/>
      <c r="I171" s="1433"/>
      <c r="J171" s="1433"/>
      <c r="K171" s="1433"/>
      <c r="L171" s="1433"/>
      <c r="M171" s="1433"/>
      <c r="N171" s="1433"/>
      <c r="O171" s="1433"/>
      <c r="P171" s="1433"/>
      <c r="Q171" s="1433"/>
      <c r="R171" s="1433"/>
      <c r="S171" s="1433"/>
      <c r="T171" s="1433"/>
      <c r="U171" s="1433"/>
      <c r="V171" s="1433"/>
      <c r="W171" s="1433"/>
      <c r="X171" s="1433"/>
      <c r="Y171" s="1433"/>
      <c r="Z171" s="1433"/>
      <c r="AA171" s="1433"/>
      <c r="AB171" s="1433"/>
      <c r="AC171" s="1433"/>
      <c r="AD171" s="1433"/>
      <c r="AE171" s="1433"/>
      <c r="AF171" s="1433"/>
      <c r="AG171" s="1433"/>
      <c r="AH171" s="1433"/>
      <c r="AI171" s="1433"/>
      <c r="AJ171" s="1433"/>
      <c r="AK171" s="1433"/>
      <c r="AL171" s="1433"/>
      <c r="AM171" s="1433"/>
      <c r="AN171" s="1433"/>
      <c r="AO171" s="1433"/>
      <c r="AP171" s="1433"/>
      <c r="AQ171" s="1433"/>
      <c r="AR171" s="1433"/>
      <c r="AS171" s="1433"/>
      <c r="AT171" s="1433"/>
      <c r="AU171" s="1433"/>
      <c r="AV171" s="1433"/>
      <c r="AW171" s="1433"/>
      <c r="AX171" s="1433"/>
      <c r="AY171" s="1433"/>
      <c r="AZ171" s="1433"/>
      <c r="BA171" s="1433"/>
      <c r="BB171" s="1433"/>
      <c r="BC171" s="1433"/>
      <c r="BD171" s="1433"/>
      <c r="BE171" s="1433"/>
      <c r="BF171" s="1433"/>
      <c r="BG171" s="1433"/>
      <c r="BH171" s="1433"/>
      <c r="BI171" s="1433"/>
      <c r="BJ171" s="1433"/>
      <c r="BK171" s="1433"/>
      <c r="BL171" s="1433"/>
      <c r="BM171" s="1433"/>
      <c r="BN171" s="1433"/>
      <c r="BO171" s="1433"/>
      <c r="BP171" s="1433"/>
      <c r="BQ171" s="1433"/>
      <c r="BR171" s="1433"/>
      <c r="BS171" s="1433"/>
      <c r="BT171" s="1433"/>
      <c r="BU171" s="1433"/>
      <c r="BV171" s="1433"/>
      <c r="BW171" s="1433"/>
      <c r="BX171" s="1433"/>
      <c r="BY171" s="1433"/>
      <c r="BZ171" s="1433"/>
      <c r="CA171" s="1433"/>
      <c r="CB171" s="1433"/>
      <c r="CC171" s="1433"/>
      <c r="CD171" s="1433"/>
      <c r="CE171" s="1433"/>
      <c r="CF171" s="1433"/>
      <c r="CG171" s="1433"/>
      <c r="CH171" s="1433"/>
    </row>
    <row r="172" spans="1:86" x14ac:dyDescent="0.25">
      <c r="A172" s="1433"/>
      <c r="B172" s="1433"/>
      <c r="C172" s="1433"/>
      <c r="D172" s="1433"/>
      <c r="E172" s="1433"/>
      <c r="F172" s="1433"/>
      <c r="G172" s="1433"/>
      <c r="H172" s="1433"/>
      <c r="I172" s="1433"/>
      <c r="J172" s="1433"/>
      <c r="K172" s="1433"/>
      <c r="L172" s="1433"/>
      <c r="M172" s="1433"/>
      <c r="N172" s="1433"/>
      <c r="O172" s="1433"/>
      <c r="P172" s="1433"/>
      <c r="Q172" s="1433"/>
      <c r="R172" s="1433"/>
      <c r="S172" s="1433"/>
      <c r="T172" s="1433"/>
      <c r="U172" s="1433"/>
      <c r="V172" s="1433"/>
      <c r="W172" s="1433"/>
      <c r="X172" s="1433"/>
      <c r="Y172" s="1433"/>
      <c r="Z172" s="1433"/>
      <c r="AA172" s="1433"/>
      <c r="AB172" s="1433"/>
      <c r="AC172" s="1433"/>
      <c r="AD172" s="1433"/>
      <c r="AE172" s="1433"/>
      <c r="AF172" s="1433"/>
      <c r="AG172" s="1433"/>
      <c r="AH172" s="1433"/>
      <c r="AI172" s="1433"/>
      <c r="AJ172" s="1433"/>
      <c r="AK172" s="1433"/>
      <c r="AL172" s="1433"/>
      <c r="AM172" s="1433"/>
      <c r="AN172" s="1433"/>
      <c r="AO172" s="1433"/>
      <c r="AP172" s="1433"/>
      <c r="AQ172" s="1433"/>
      <c r="AR172" s="1433"/>
      <c r="AS172" s="1433"/>
      <c r="AT172" s="1433"/>
      <c r="AU172" s="1433"/>
      <c r="AV172" s="1433"/>
      <c r="AW172" s="1433"/>
      <c r="AX172" s="1433"/>
      <c r="AY172" s="1433"/>
      <c r="AZ172" s="1433"/>
      <c r="BA172" s="1433"/>
      <c r="BB172" s="1433"/>
      <c r="BC172" s="1433"/>
      <c r="BD172" s="1433"/>
      <c r="BE172" s="1433"/>
      <c r="BF172" s="1433"/>
      <c r="BG172" s="1433"/>
      <c r="BH172" s="1433"/>
      <c r="BI172" s="1433"/>
      <c r="BJ172" s="1433"/>
      <c r="BK172" s="1433"/>
      <c r="BL172" s="1433"/>
      <c r="BM172" s="1433"/>
      <c r="BN172" s="1433"/>
      <c r="BO172" s="1433"/>
      <c r="BP172" s="1433"/>
      <c r="BQ172" s="1433"/>
      <c r="BR172" s="1433"/>
      <c r="BS172" s="1433"/>
      <c r="BT172" s="1433"/>
      <c r="BU172" s="1433"/>
      <c r="BV172" s="1433"/>
      <c r="BW172" s="1433"/>
      <c r="BX172" s="1433"/>
      <c r="BY172" s="1433"/>
      <c r="BZ172" s="1433"/>
      <c r="CA172" s="1433"/>
      <c r="CB172" s="1433"/>
      <c r="CC172" s="1433"/>
      <c r="CD172" s="1433"/>
      <c r="CE172" s="1433"/>
      <c r="CF172" s="1433"/>
      <c r="CG172" s="1433"/>
      <c r="CH172" s="1433"/>
    </row>
    <row r="173" spans="1:86" x14ac:dyDescent="0.25">
      <c r="A173" s="1433"/>
      <c r="B173" s="1433"/>
      <c r="C173" s="1433"/>
      <c r="D173" s="1433"/>
      <c r="E173" s="1433"/>
      <c r="F173" s="1433"/>
      <c r="G173" s="1433"/>
      <c r="H173" s="1433"/>
      <c r="I173" s="1433"/>
      <c r="J173" s="1433"/>
      <c r="K173" s="1433"/>
      <c r="L173" s="1433"/>
      <c r="M173" s="1433"/>
      <c r="N173" s="1433"/>
      <c r="O173" s="1433"/>
      <c r="P173" s="1433"/>
      <c r="Q173" s="1433"/>
      <c r="R173" s="1433"/>
      <c r="S173" s="1433"/>
      <c r="T173" s="1433"/>
      <c r="U173" s="1433"/>
      <c r="V173" s="1433"/>
      <c r="W173" s="1433"/>
      <c r="X173" s="1433"/>
      <c r="Y173" s="1433"/>
      <c r="Z173" s="1433"/>
      <c r="AA173" s="1433"/>
      <c r="AB173" s="1433"/>
      <c r="AC173" s="1433"/>
      <c r="AD173" s="1433"/>
      <c r="AE173" s="1433"/>
      <c r="AF173" s="1433"/>
      <c r="AG173" s="1433"/>
      <c r="AH173" s="1433"/>
      <c r="AI173" s="1433"/>
      <c r="AJ173" s="1433"/>
      <c r="AK173" s="1433"/>
      <c r="AL173" s="1433"/>
      <c r="AM173" s="1433"/>
      <c r="AN173" s="1433"/>
      <c r="AO173" s="1433"/>
      <c r="AP173" s="1433"/>
      <c r="AQ173" s="1433"/>
      <c r="AR173" s="1433"/>
      <c r="AS173" s="1433"/>
      <c r="AT173" s="1433"/>
      <c r="AU173" s="1433"/>
      <c r="AV173" s="1433"/>
      <c r="AW173" s="1433"/>
      <c r="AX173" s="1433"/>
      <c r="AY173" s="1433"/>
      <c r="AZ173" s="1433"/>
      <c r="BA173" s="1433"/>
      <c r="BB173" s="1433"/>
      <c r="BC173" s="1433"/>
      <c r="BD173" s="1433"/>
      <c r="BE173" s="1433"/>
      <c r="BF173" s="1433"/>
      <c r="BG173" s="1433"/>
      <c r="BH173" s="1433"/>
      <c r="BI173" s="1433"/>
      <c r="BJ173" s="1433"/>
      <c r="BK173" s="1433"/>
      <c r="BL173" s="1433"/>
      <c r="BM173" s="1433"/>
      <c r="BN173" s="1433"/>
      <c r="BO173" s="1433"/>
      <c r="BP173" s="1433"/>
      <c r="BQ173" s="1433"/>
      <c r="BR173" s="1433"/>
      <c r="BS173" s="1433"/>
      <c r="BT173" s="1433"/>
      <c r="BU173" s="1433"/>
      <c r="BV173" s="1433"/>
      <c r="BW173" s="1433"/>
      <c r="BX173" s="1433"/>
      <c r="BY173" s="1433"/>
      <c r="BZ173" s="1433"/>
      <c r="CA173" s="1433"/>
      <c r="CB173" s="1433"/>
      <c r="CC173" s="1433"/>
      <c r="CD173" s="1433"/>
      <c r="CE173" s="1433"/>
      <c r="CF173" s="1433"/>
      <c r="CG173" s="1433"/>
      <c r="CH173" s="1433"/>
    </row>
    <row r="174" spans="1:86" x14ac:dyDescent="0.25">
      <c r="A174" s="1433"/>
      <c r="B174" s="1433"/>
      <c r="C174" s="1433"/>
      <c r="D174" s="1433"/>
      <c r="E174" s="1433"/>
      <c r="F174" s="1433"/>
      <c r="G174" s="1433"/>
      <c r="H174" s="1433"/>
      <c r="I174" s="1433"/>
      <c r="J174" s="1433"/>
      <c r="K174" s="1433"/>
      <c r="L174" s="1433"/>
      <c r="M174" s="1433"/>
      <c r="N174" s="1433"/>
      <c r="O174" s="1433"/>
      <c r="P174" s="1433"/>
      <c r="Q174" s="1433"/>
      <c r="R174" s="1433"/>
      <c r="S174" s="1433"/>
      <c r="T174" s="1433"/>
      <c r="U174" s="1433"/>
      <c r="V174" s="1433"/>
      <c r="W174" s="1433"/>
      <c r="X174" s="1433"/>
      <c r="Y174" s="1433"/>
      <c r="Z174" s="1433"/>
      <c r="AA174" s="1433"/>
      <c r="AB174" s="1433"/>
      <c r="AC174" s="1433"/>
      <c r="AD174" s="1433"/>
      <c r="AE174" s="1433"/>
      <c r="AF174" s="1433"/>
      <c r="AG174" s="1433"/>
      <c r="AH174" s="1433"/>
      <c r="AI174" s="1433"/>
      <c r="AJ174" s="1433"/>
      <c r="AK174" s="1433"/>
      <c r="AL174" s="1433"/>
      <c r="AM174" s="1433"/>
      <c r="AN174" s="1433"/>
      <c r="AO174" s="1433"/>
      <c r="AP174" s="1433"/>
      <c r="AQ174" s="1433"/>
      <c r="AR174" s="1433"/>
      <c r="AS174" s="1433"/>
      <c r="AT174" s="1433"/>
      <c r="AU174" s="1433"/>
      <c r="AV174" s="1433"/>
      <c r="AW174" s="1433"/>
      <c r="AX174" s="1433"/>
      <c r="AY174" s="1433"/>
      <c r="AZ174" s="1433"/>
      <c r="BA174" s="1433"/>
      <c r="BB174" s="1433"/>
      <c r="BC174" s="1433"/>
      <c r="BD174" s="1433"/>
      <c r="BE174" s="1433"/>
      <c r="BF174" s="1433"/>
      <c r="BG174" s="1433"/>
      <c r="BH174" s="1433"/>
      <c r="BI174" s="1433"/>
      <c r="BJ174" s="1433"/>
      <c r="BK174" s="1433"/>
      <c r="BL174" s="1433"/>
      <c r="BM174" s="1433"/>
      <c r="BN174" s="1433"/>
      <c r="BO174" s="1433"/>
      <c r="BP174" s="1433"/>
      <c r="BQ174" s="1433"/>
      <c r="BR174" s="1433"/>
      <c r="BS174" s="1433"/>
      <c r="BT174" s="1433"/>
      <c r="BU174" s="1433"/>
      <c r="BV174" s="1433"/>
      <c r="BW174" s="1433"/>
      <c r="BX174" s="1433"/>
      <c r="BY174" s="1433"/>
      <c r="BZ174" s="1433"/>
      <c r="CA174" s="1433"/>
      <c r="CB174" s="1433"/>
      <c r="CC174" s="1433"/>
      <c r="CD174" s="1433"/>
      <c r="CE174" s="1433"/>
      <c r="CF174" s="1433"/>
      <c r="CG174" s="1433"/>
      <c r="CH174" s="1433"/>
    </row>
    <row r="175" spans="1:86" x14ac:dyDescent="0.25">
      <c r="A175" s="1433"/>
      <c r="B175" s="1433"/>
      <c r="C175" s="1433"/>
      <c r="D175" s="1433"/>
      <c r="E175" s="1433"/>
      <c r="F175" s="1433"/>
      <c r="G175" s="1433"/>
      <c r="H175" s="1433"/>
      <c r="I175" s="1433"/>
      <c r="J175" s="1433"/>
      <c r="K175" s="1433"/>
      <c r="L175" s="1433"/>
      <c r="M175" s="1433"/>
      <c r="N175" s="1433"/>
      <c r="O175" s="1433"/>
      <c r="P175" s="1433"/>
      <c r="Q175" s="1433"/>
      <c r="R175" s="1433"/>
      <c r="S175" s="1433"/>
      <c r="T175" s="1433"/>
      <c r="U175" s="1433"/>
      <c r="V175" s="1433"/>
      <c r="W175" s="1433"/>
      <c r="X175" s="1433"/>
      <c r="Y175" s="1433"/>
      <c r="Z175" s="1433"/>
      <c r="AA175" s="1433"/>
      <c r="AB175" s="1433"/>
      <c r="AC175" s="1433"/>
      <c r="AD175" s="1433"/>
      <c r="AE175" s="1433"/>
      <c r="AF175" s="1433"/>
      <c r="AG175" s="1433"/>
      <c r="AH175" s="1433"/>
      <c r="AI175" s="1433"/>
      <c r="AJ175" s="1433"/>
      <c r="AK175" s="1433"/>
      <c r="AL175" s="1433"/>
      <c r="AM175" s="1433"/>
      <c r="AN175" s="1433"/>
      <c r="AO175" s="1433"/>
      <c r="AP175" s="1433"/>
      <c r="AQ175" s="1433"/>
      <c r="AR175" s="1433"/>
      <c r="AS175" s="1433"/>
      <c r="AT175" s="1433"/>
      <c r="AU175" s="1433"/>
      <c r="AV175" s="1433"/>
      <c r="AW175" s="1433"/>
      <c r="AX175" s="1433"/>
      <c r="AY175" s="1433"/>
      <c r="AZ175" s="1433"/>
      <c r="BA175" s="1433"/>
      <c r="BB175" s="1433"/>
      <c r="BC175" s="1433"/>
      <c r="BD175" s="1433"/>
      <c r="BE175" s="1433"/>
      <c r="BF175" s="1433"/>
      <c r="BG175" s="1433"/>
      <c r="BH175" s="1433"/>
      <c r="BI175" s="1433"/>
      <c r="BJ175" s="1433"/>
      <c r="BK175" s="1433"/>
      <c r="BL175" s="1433"/>
      <c r="BM175" s="1433"/>
      <c r="BN175" s="1433"/>
      <c r="BO175" s="1433"/>
      <c r="BP175" s="1433"/>
      <c r="BQ175" s="1433"/>
      <c r="BR175" s="1433"/>
      <c r="BS175" s="1433"/>
      <c r="BT175" s="1433"/>
      <c r="BU175" s="1433"/>
      <c r="BV175" s="1433"/>
      <c r="BW175" s="1433"/>
      <c r="BX175" s="1433"/>
      <c r="BY175" s="1433"/>
      <c r="BZ175" s="1433"/>
      <c r="CA175" s="1433"/>
      <c r="CB175" s="1433"/>
      <c r="CC175" s="1433"/>
      <c r="CD175" s="1433"/>
      <c r="CE175" s="1433"/>
      <c r="CF175" s="1433"/>
      <c r="CG175" s="1433"/>
      <c r="CH175" s="1433"/>
    </row>
    <row r="176" spans="1:86" x14ac:dyDescent="0.25">
      <c r="A176" s="1433"/>
      <c r="B176" s="1433"/>
      <c r="C176" s="1433"/>
      <c r="D176" s="1433"/>
      <c r="E176" s="1433"/>
      <c r="F176" s="1433"/>
      <c r="G176" s="1433"/>
      <c r="H176" s="1433"/>
      <c r="I176" s="1433"/>
      <c r="J176" s="1433"/>
      <c r="K176" s="1433"/>
      <c r="L176" s="1433"/>
      <c r="M176" s="1433"/>
      <c r="N176" s="1433"/>
      <c r="O176" s="1433"/>
      <c r="P176" s="1433"/>
      <c r="Q176" s="1433"/>
      <c r="R176" s="1433"/>
      <c r="S176" s="1433"/>
      <c r="T176" s="1433"/>
      <c r="U176" s="1433"/>
      <c r="V176" s="1433"/>
      <c r="W176" s="1433"/>
      <c r="X176" s="1433"/>
      <c r="Y176" s="1433"/>
      <c r="Z176" s="1433"/>
      <c r="AA176" s="1433"/>
      <c r="AB176" s="1433"/>
      <c r="AC176" s="1433"/>
      <c r="AD176" s="1433"/>
      <c r="AE176" s="1433"/>
      <c r="AF176" s="1433"/>
      <c r="AG176" s="1433"/>
      <c r="AH176" s="1433"/>
      <c r="AI176" s="1433"/>
      <c r="AJ176" s="1433"/>
      <c r="AK176" s="1433"/>
      <c r="AL176" s="1433"/>
      <c r="AM176" s="1433"/>
      <c r="AN176" s="1433"/>
      <c r="AO176" s="1433"/>
      <c r="AP176" s="1433"/>
      <c r="AQ176" s="1433"/>
      <c r="AR176" s="1433"/>
      <c r="AS176" s="1433"/>
      <c r="AT176" s="1433"/>
      <c r="AU176" s="1433"/>
      <c r="AV176" s="1433"/>
      <c r="AW176" s="1433"/>
      <c r="AX176" s="1433"/>
      <c r="AY176" s="1433"/>
      <c r="AZ176" s="1433"/>
      <c r="BA176" s="1433"/>
      <c r="BB176" s="1433"/>
      <c r="BC176" s="1433"/>
      <c r="BD176" s="1433"/>
      <c r="BE176" s="1433"/>
      <c r="BF176" s="1433"/>
      <c r="BG176" s="1433"/>
      <c r="BH176" s="1433"/>
      <c r="BI176" s="1433"/>
      <c r="BJ176" s="1433"/>
      <c r="BK176" s="1433"/>
      <c r="BL176" s="1433"/>
      <c r="BM176" s="1433"/>
      <c r="BN176" s="1433"/>
      <c r="BO176" s="1433"/>
      <c r="BP176" s="1433"/>
      <c r="BQ176" s="1433"/>
      <c r="BR176" s="1433"/>
      <c r="BS176" s="1433"/>
      <c r="BT176" s="1433"/>
      <c r="BU176" s="1433"/>
      <c r="BV176" s="1433"/>
      <c r="BW176" s="1433"/>
      <c r="BX176" s="1433"/>
      <c r="BY176" s="1433"/>
      <c r="BZ176" s="1433"/>
      <c r="CA176" s="1433"/>
      <c r="CB176" s="1433"/>
      <c r="CC176" s="1433"/>
      <c r="CD176" s="1433"/>
      <c r="CE176" s="1433"/>
      <c r="CF176" s="1433"/>
      <c r="CG176" s="1433"/>
      <c r="CH176" s="1433"/>
    </row>
    <row r="177" spans="1:86" x14ac:dyDescent="0.25">
      <c r="A177" s="1433"/>
      <c r="B177" s="1433"/>
      <c r="C177" s="1433"/>
      <c r="D177" s="1433"/>
      <c r="E177" s="1433"/>
      <c r="F177" s="1433"/>
      <c r="G177" s="1433"/>
      <c r="H177" s="1433"/>
      <c r="I177" s="1433"/>
      <c r="J177" s="1433"/>
      <c r="K177" s="1433"/>
      <c r="L177" s="1433"/>
      <c r="M177" s="1433"/>
      <c r="N177" s="1433"/>
      <c r="O177" s="1433"/>
      <c r="P177" s="1433"/>
      <c r="Q177" s="1433"/>
      <c r="R177" s="1433"/>
      <c r="S177" s="1433"/>
      <c r="T177" s="1433"/>
      <c r="U177" s="1433"/>
      <c r="V177" s="1433"/>
      <c r="W177" s="1433"/>
      <c r="X177" s="1433"/>
      <c r="Y177" s="1433"/>
      <c r="Z177" s="1433"/>
      <c r="AA177" s="1433"/>
      <c r="AB177" s="1433"/>
      <c r="AC177" s="1433"/>
      <c r="AD177" s="1433"/>
      <c r="AE177" s="1433"/>
      <c r="AF177" s="1433"/>
      <c r="AG177" s="1433"/>
      <c r="AH177" s="1433"/>
      <c r="AI177" s="1433"/>
      <c r="AJ177" s="1433"/>
      <c r="AK177" s="1433"/>
      <c r="AL177" s="1433"/>
      <c r="AM177" s="1433"/>
      <c r="AN177" s="1433"/>
      <c r="AO177" s="1433"/>
      <c r="AP177" s="1433"/>
      <c r="AQ177" s="1433"/>
      <c r="AR177" s="1433"/>
      <c r="AS177" s="1433"/>
      <c r="AT177" s="1433"/>
      <c r="AU177" s="1433"/>
      <c r="AV177" s="1433"/>
      <c r="AW177" s="1433"/>
      <c r="AX177" s="1433"/>
      <c r="AY177" s="1433"/>
      <c r="AZ177" s="1433"/>
      <c r="BA177" s="1433"/>
      <c r="BB177" s="1433"/>
      <c r="BC177" s="1433"/>
      <c r="BD177" s="1433"/>
      <c r="BE177" s="1433"/>
      <c r="BF177" s="1433"/>
      <c r="BG177" s="1433"/>
      <c r="BH177" s="1433"/>
      <c r="BI177" s="1433"/>
      <c r="BJ177" s="1433"/>
      <c r="BK177" s="1433"/>
      <c r="BL177" s="1433"/>
      <c r="BM177" s="1433"/>
      <c r="BN177" s="1433"/>
      <c r="BO177" s="1433"/>
      <c r="BP177" s="1433"/>
      <c r="BQ177" s="1433"/>
      <c r="BR177" s="1433"/>
      <c r="BS177" s="1433"/>
      <c r="BT177" s="1433"/>
      <c r="BU177" s="1433"/>
      <c r="BV177" s="1433"/>
      <c r="BW177" s="1433"/>
      <c r="BX177" s="1433"/>
      <c r="BY177" s="1433"/>
      <c r="BZ177" s="1433"/>
      <c r="CA177" s="1433"/>
      <c r="CB177" s="1433"/>
      <c r="CC177" s="1433"/>
      <c r="CD177" s="1433"/>
      <c r="CE177" s="1433"/>
      <c r="CF177" s="1433"/>
      <c r="CG177" s="1433"/>
      <c r="CH177" s="1433"/>
    </row>
    <row r="178" spans="1:86" x14ac:dyDescent="0.25">
      <c r="A178" s="1433"/>
      <c r="B178" s="1433"/>
      <c r="C178" s="1433"/>
      <c r="D178" s="1433"/>
      <c r="E178" s="1433"/>
      <c r="F178" s="1433"/>
      <c r="G178" s="1433"/>
      <c r="H178" s="1433"/>
      <c r="I178" s="1433"/>
      <c r="J178" s="1433"/>
      <c r="K178" s="1433"/>
      <c r="L178" s="1433"/>
      <c r="M178" s="1433"/>
      <c r="N178" s="1433"/>
      <c r="O178" s="1433"/>
      <c r="P178" s="1433"/>
      <c r="Q178" s="1433"/>
      <c r="R178" s="1433"/>
      <c r="S178" s="1433"/>
      <c r="T178" s="1433"/>
      <c r="U178" s="1433"/>
      <c r="V178" s="1433"/>
      <c r="W178" s="1433"/>
      <c r="X178" s="1433"/>
      <c r="Y178" s="1433"/>
      <c r="Z178" s="1433"/>
      <c r="AA178" s="1433"/>
      <c r="AB178" s="1433"/>
      <c r="AC178" s="1433"/>
      <c r="AD178" s="1433"/>
      <c r="AE178" s="1433"/>
      <c r="AF178" s="1433"/>
      <c r="AG178" s="1433"/>
      <c r="AH178" s="1433"/>
      <c r="AI178" s="1433"/>
      <c r="AJ178" s="1433"/>
      <c r="AK178" s="1433"/>
      <c r="AL178" s="1433"/>
      <c r="AM178" s="1433"/>
      <c r="AN178" s="1433"/>
      <c r="AO178" s="1433"/>
      <c r="AP178" s="1433"/>
      <c r="AQ178" s="1433"/>
      <c r="AR178" s="1433"/>
      <c r="AS178" s="1433"/>
      <c r="AT178" s="1433"/>
      <c r="AU178" s="1433"/>
      <c r="AV178" s="1433"/>
      <c r="AW178" s="1433"/>
      <c r="AX178" s="1433"/>
      <c r="AY178" s="1433"/>
      <c r="AZ178" s="1433"/>
      <c r="BA178" s="1433"/>
      <c r="BB178" s="1433"/>
      <c r="BC178" s="1433"/>
      <c r="BD178" s="1433"/>
      <c r="BE178" s="1433"/>
      <c r="BF178" s="1433"/>
      <c r="BG178" s="1433"/>
      <c r="BH178" s="1433"/>
      <c r="BI178" s="1433"/>
      <c r="BJ178" s="1433"/>
      <c r="BK178" s="1433"/>
      <c r="BL178" s="1433"/>
      <c r="BM178" s="1433"/>
      <c r="BN178" s="1433"/>
      <c r="BO178" s="1433"/>
      <c r="BP178" s="1433"/>
      <c r="BQ178" s="1433"/>
      <c r="BR178" s="1433"/>
      <c r="BS178" s="1433"/>
      <c r="BT178" s="1433"/>
      <c r="BU178" s="1433"/>
      <c r="BV178" s="1433"/>
      <c r="BW178" s="1433"/>
      <c r="BX178" s="1433"/>
      <c r="BY178" s="1433"/>
      <c r="BZ178" s="1433"/>
      <c r="CA178" s="1433"/>
      <c r="CB178" s="1433"/>
      <c r="CC178" s="1433"/>
      <c r="CD178" s="1433"/>
      <c r="CE178" s="1433"/>
      <c r="CF178" s="1433"/>
      <c r="CG178" s="1433"/>
      <c r="CH178" s="1433"/>
    </row>
    <row r="179" spans="1:86" x14ac:dyDescent="0.25">
      <c r="A179" s="1433"/>
      <c r="B179" s="1433"/>
      <c r="C179" s="1433"/>
      <c r="D179" s="1433"/>
      <c r="E179" s="1433"/>
      <c r="F179" s="1433"/>
      <c r="G179" s="1433"/>
      <c r="H179" s="1433"/>
      <c r="I179" s="1433"/>
      <c r="J179" s="1433"/>
      <c r="K179" s="1433"/>
      <c r="L179" s="1433"/>
      <c r="M179" s="1433"/>
      <c r="N179" s="1433"/>
      <c r="O179" s="1433"/>
      <c r="P179" s="1433"/>
      <c r="Q179" s="1433"/>
      <c r="R179" s="1433"/>
      <c r="S179" s="1433"/>
      <c r="T179" s="1433"/>
      <c r="U179" s="1433"/>
      <c r="V179" s="1433"/>
      <c r="W179" s="1433"/>
      <c r="X179" s="1433"/>
      <c r="Y179" s="1433"/>
      <c r="Z179" s="1433"/>
      <c r="AA179" s="1433"/>
      <c r="AB179" s="1433"/>
      <c r="AC179" s="1433"/>
      <c r="AD179" s="1433"/>
      <c r="AE179" s="1433"/>
      <c r="AF179" s="1433"/>
      <c r="AG179" s="1433"/>
      <c r="AH179" s="1433"/>
      <c r="AI179" s="1433"/>
      <c r="AJ179" s="1433"/>
      <c r="AK179" s="1433"/>
      <c r="AL179" s="1433"/>
      <c r="AM179" s="1433"/>
      <c r="AN179" s="1433"/>
      <c r="AO179" s="1433"/>
      <c r="AP179" s="1433"/>
      <c r="AQ179" s="1433"/>
      <c r="AR179" s="1433"/>
      <c r="AS179" s="1433"/>
      <c r="AT179" s="1433"/>
      <c r="AU179" s="1433"/>
      <c r="AV179" s="1433"/>
      <c r="AW179" s="1433"/>
      <c r="AX179" s="1433"/>
      <c r="AY179" s="1433"/>
      <c r="AZ179" s="1433"/>
      <c r="BA179" s="1433"/>
      <c r="BB179" s="1433"/>
      <c r="BC179" s="1433"/>
      <c r="BD179" s="1433"/>
      <c r="BE179" s="1433"/>
      <c r="BF179" s="1433"/>
      <c r="BG179" s="1433"/>
      <c r="BH179" s="1433"/>
      <c r="BI179" s="1433"/>
      <c r="BJ179" s="1433"/>
      <c r="BK179" s="1433"/>
      <c r="BL179" s="1433"/>
      <c r="BM179" s="1433"/>
      <c r="BN179" s="1433"/>
      <c r="BO179" s="1433"/>
      <c r="BP179" s="1433"/>
      <c r="BQ179" s="1433"/>
      <c r="BR179" s="1433"/>
      <c r="BS179" s="1433"/>
      <c r="BT179" s="1433"/>
      <c r="BU179" s="1433"/>
      <c r="BV179" s="1433"/>
      <c r="BW179" s="1433"/>
      <c r="BX179" s="1433"/>
      <c r="BY179" s="1433"/>
      <c r="BZ179" s="1433"/>
      <c r="CA179" s="1433"/>
      <c r="CB179" s="1433"/>
      <c r="CC179" s="1433"/>
      <c r="CD179" s="1433"/>
      <c r="CE179" s="1433"/>
      <c r="CF179" s="1433"/>
      <c r="CG179" s="1433"/>
      <c r="CH179" s="1433"/>
    </row>
    <row r="180" spans="1:86" x14ac:dyDescent="0.25">
      <c r="A180" s="1433"/>
      <c r="B180" s="1433"/>
      <c r="C180" s="1433"/>
      <c r="D180" s="1433"/>
      <c r="E180" s="1433"/>
      <c r="F180" s="1433"/>
      <c r="G180" s="1433"/>
      <c r="H180" s="1433"/>
      <c r="I180" s="1433"/>
      <c r="J180" s="1433"/>
      <c r="K180" s="1433"/>
      <c r="L180" s="1433"/>
      <c r="M180" s="1433"/>
      <c r="N180" s="1433"/>
      <c r="O180" s="1433"/>
      <c r="P180" s="1433"/>
      <c r="Q180" s="1433"/>
      <c r="R180" s="1433"/>
      <c r="S180" s="1433"/>
      <c r="T180" s="1433"/>
      <c r="U180" s="1433"/>
      <c r="V180" s="1433"/>
      <c r="W180" s="1433"/>
      <c r="X180" s="1433"/>
      <c r="Y180" s="1433"/>
      <c r="Z180" s="1433"/>
      <c r="AA180" s="1433"/>
      <c r="AB180" s="1433"/>
      <c r="AC180" s="1433"/>
      <c r="AD180" s="1433"/>
      <c r="AE180" s="1433"/>
      <c r="AF180" s="1433"/>
      <c r="AG180" s="1433"/>
      <c r="AH180" s="1433"/>
      <c r="AI180" s="1433"/>
      <c r="AJ180" s="1433"/>
      <c r="AK180" s="1433"/>
      <c r="AL180" s="1433"/>
      <c r="AM180" s="1433"/>
      <c r="AN180" s="1433"/>
      <c r="AO180" s="1433"/>
      <c r="AP180" s="1433"/>
      <c r="AQ180" s="1433"/>
      <c r="AR180" s="1433"/>
      <c r="AS180" s="1433"/>
      <c r="AT180" s="1433"/>
      <c r="AU180" s="1433"/>
      <c r="AV180" s="1433"/>
      <c r="AW180" s="1433"/>
      <c r="AX180" s="1433"/>
      <c r="AY180" s="1433"/>
      <c r="AZ180" s="1433"/>
      <c r="BA180" s="1433"/>
      <c r="BB180" s="1433"/>
      <c r="BC180" s="1433"/>
      <c r="BD180" s="1433"/>
      <c r="BE180" s="1433"/>
      <c r="BF180" s="1433"/>
      <c r="BG180" s="1433"/>
      <c r="BH180" s="1433"/>
      <c r="BI180" s="1433"/>
      <c r="BJ180" s="1433"/>
      <c r="BK180" s="1433"/>
      <c r="BL180" s="1433"/>
      <c r="BM180" s="1433"/>
      <c r="BN180" s="1433"/>
      <c r="BO180" s="1433"/>
      <c r="BP180" s="1433"/>
      <c r="BQ180" s="1433"/>
      <c r="BR180" s="1433"/>
      <c r="BS180" s="1433"/>
      <c r="BT180" s="1433"/>
      <c r="BU180" s="1433"/>
      <c r="BV180" s="1433"/>
      <c r="BW180" s="1433"/>
      <c r="BX180" s="1433"/>
      <c r="BY180" s="1433"/>
      <c r="BZ180" s="1433"/>
      <c r="CA180" s="1433"/>
      <c r="CB180" s="1433"/>
      <c r="CC180" s="1433"/>
      <c r="CD180" s="1433"/>
      <c r="CE180" s="1433"/>
      <c r="CF180" s="1433"/>
      <c r="CG180" s="1433"/>
      <c r="CH180" s="1433"/>
    </row>
    <row r="181" spans="1:86" x14ac:dyDescent="0.25">
      <c r="A181" s="1433"/>
      <c r="B181" s="1433"/>
      <c r="C181" s="1433"/>
      <c r="D181" s="1433"/>
      <c r="E181" s="1433"/>
      <c r="F181" s="1433"/>
      <c r="G181" s="1433"/>
      <c r="H181" s="1433"/>
      <c r="I181" s="1433"/>
      <c r="J181" s="1433"/>
      <c r="K181" s="1433"/>
      <c r="L181" s="1433"/>
      <c r="M181" s="1433"/>
      <c r="N181" s="1433"/>
      <c r="O181" s="1433"/>
      <c r="P181" s="1433"/>
      <c r="Q181" s="1433"/>
      <c r="R181" s="1433"/>
      <c r="S181" s="1433"/>
      <c r="T181" s="1433"/>
      <c r="U181" s="1433"/>
      <c r="V181" s="1433"/>
      <c r="W181" s="1433"/>
      <c r="X181" s="1433"/>
      <c r="Y181" s="1433"/>
      <c r="Z181" s="1433"/>
      <c r="AA181" s="1433"/>
      <c r="AB181" s="1433"/>
      <c r="AC181" s="1433"/>
      <c r="AD181" s="1433"/>
      <c r="AE181" s="1433"/>
      <c r="AF181" s="1433"/>
      <c r="AG181" s="1433"/>
      <c r="AH181" s="1433"/>
      <c r="AI181" s="1433"/>
      <c r="AJ181" s="1433"/>
      <c r="AK181" s="1433"/>
      <c r="AL181" s="1433"/>
      <c r="AM181" s="1433"/>
      <c r="AN181" s="1433"/>
      <c r="AO181" s="1433"/>
      <c r="AP181" s="1433"/>
      <c r="AQ181" s="1433"/>
      <c r="AR181" s="1433"/>
      <c r="AS181" s="1433"/>
      <c r="AT181" s="1433"/>
      <c r="AU181" s="1433"/>
      <c r="AV181" s="1433"/>
      <c r="AW181" s="1433"/>
      <c r="AX181" s="1433"/>
      <c r="AY181" s="1433"/>
      <c r="AZ181" s="1433"/>
      <c r="BA181" s="1433"/>
      <c r="BB181" s="1433"/>
      <c r="BC181" s="1433"/>
      <c r="BD181" s="1433"/>
      <c r="BE181" s="1433"/>
      <c r="BF181" s="1433"/>
      <c r="BG181" s="1433"/>
      <c r="BH181" s="1433"/>
      <c r="BI181" s="1433"/>
      <c r="BJ181" s="1433"/>
      <c r="BK181" s="1433"/>
      <c r="BL181" s="1433"/>
      <c r="BM181" s="1433"/>
      <c r="BN181" s="1433"/>
      <c r="BO181" s="1433"/>
      <c r="BP181" s="1433"/>
      <c r="BQ181" s="1433"/>
      <c r="BR181" s="1433"/>
      <c r="BS181" s="1433"/>
      <c r="BT181" s="1433"/>
      <c r="BU181" s="1433"/>
      <c r="BV181" s="1433"/>
      <c r="BW181" s="1433"/>
      <c r="BX181" s="1433"/>
      <c r="BY181" s="1433"/>
      <c r="BZ181" s="1433"/>
      <c r="CA181" s="1433"/>
      <c r="CB181" s="1433"/>
      <c r="CC181" s="1433"/>
      <c r="CD181" s="1433"/>
      <c r="CE181" s="1433"/>
      <c r="CF181" s="1433"/>
      <c r="CG181" s="1433"/>
      <c r="CH181" s="1433"/>
    </row>
    <row r="182" spans="1:86" x14ac:dyDescent="0.25">
      <c r="A182" s="1433"/>
      <c r="B182" s="1433"/>
      <c r="C182" s="1433"/>
      <c r="D182" s="1433"/>
      <c r="E182" s="1433"/>
      <c r="F182" s="1433"/>
      <c r="G182" s="1433"/>
      <c r="H182" s="1433"/>
      <c r="I182" s="1433"/>
      <c r="J182" s="1433"/>
      <c r="K182" s="1433"/>
      <c r="L182" s="1433"/>
      <c r="M182" s="1433"/>
      <c r="N182" s="1433"/>
      <c r="O182" s="1433"/>
      <c r="P182" s="1433"/>
      <c r="Q182" s="1433"/>
      <c r="R182" s="1433"/>
      <c r="S182" s="1433"/>
      <c r="T182" s="1433"/>
      <c r="U182" s="1433"/>
      <c r="V182" s="1433"/>
      <c r="W182" s="1433"/>
      <c r="X182" s="1433"/>
      <c r="Y182" s="1433"/>
      <c r="Z182" s="1433"/>
      <c r="AA182" s="1433"/>
      <c r="AB182" s="1433"/>
      <c r="AC182" s="1433"/>
      <c r="AD182" s="1433"/>
      <c r="AE182" s="1433"/>
      <c r="AF182" s="1433"/>
      <c r="AG182" s="1433"/>
      <c r="AH182" s="1433"/>
      <c r="AI182" s="1433"/>
      <c r="AJ182" s="1433"/>
      <c r="AK182" s="1433"/>
      <c r="AL182" s="1433"/>
      <c r="AM182" s="1433"/>
      <c r="AN182" s="1433"/>
      <c r="AO182" s="1433"/>
      <c r="AP182" s="1433"/>
      <c r="AQ182" s="1433"/>
      <c r="AR182" s="1433"/>
      <c r="AS182" s="1433"/>
      <c r="AT182" s="1433"/>
      <c r="AU182" s="1433"/>
      <c r="AV182" s="1433"/>
      <c r="AW182" s="1433"/>
      <c r="AX182" s="1433"/>
      <c r="AY182" s="1433"/>
      <c r="AZ182" s="1433"/>
      <c r="BA182" s="1433"/>
      <c r="BB182" s="1433"/>
      <c r="BC182" s="1433"/>
      <c r="BD182" s="1433"/>
      <c r="BE182" s="1433"/>
      <c r="BF182" s="1433"/>
      <c r="BG182" s="1433"/>
      <c r="BH182" s="1433"/>
      <c r="BI182" s="1433"/>
      <c r="BJ182" s="1433"/>
      <c r="BK182" s="1433"/>
      <c r="BL182" s="1433"/>
      <c r="BM182" s="1433"/>
      <c r="BN182" s="1433"/>
      <c r="BO182" s="1433"/>
      <c r="BP182" s="1433"/>
      <c r="BQ182" s="1433"/>
      <c r="BR182" s="1433"/>
      <c r="BS182" s="1433"/>
      <c r="BT182" s="1433"/>
      <c r="BU182" s="1433"/>
      <c r="BV182" s="1433"/>
      <c r="BW182" s="1433"/>
      <c r="BX182" s="1433"/>
      <c r="BY182" s="1433"/>
      <c r="BZ182" s="1433"/>
      <c r="CA182" s="1433"/>
      <c r="CB182" s="1433"/>
      <c r="CC182" s="1433"/>
      <c r="CD182" s="1433"/>
      <c r="CE182" s="1433"/>
      <c r="CF182" s="1433"/>
      <c r="CG182" s="1433"/>
      <c r="CH182" s="1433"/>
    </row>
    <row r="183" spans="1:86" x14ac:dyDescent="0.25">
      <c r="A183" s="1433"/>
      <c r="B183" s="1433"/>
      <c r="C183" s="1433"/>
      <c r="D183" s="1433"/>
      <c r="E183" s="1433"/>
      <c r="F183" s="1433"/>
      <c r="G183" s="1433"/>
      <c r="H183" s="1433"/>
      <c r="I183" s="1433"/>
      <c r="J183" s="1433"/>
      <c r="K183" s="1433"/>
      <c r="L183" s="1433"/>
      <c r="M183" s="1433"/>
      <c r="N183" s="1433"/>
      <c r="O183" s="1433"/>
      <c r="P183" s="1433"/>
      <c r="Q183" s="1433"/>
      <c r="R183" s="1433"/>
      <c r="S183" s="1433"/>
      <c r="T183" s="1433"/>
      <c r="U183" s="1433"/>
      <c r="V183" s="1433"/>
      <c r="W183" s="1433"/>
      <c r="X183" s="1433"/>
      <c r="Y183" s="1433"/>
      <c r="Z183" s="1433"/>
      <c r="AA183" s="1433"/>
      <c r="AB183" s="1433"/>
      <c r="AC183" s="1433"/>
      <c r="AD183" s="1433"/>
      <c r="AE183" s="1433"/>
      <c r="AF183" s="1433"/>
      <c r="AG183" s="1433"/>
      <c r="AH183" s="1433"/>
      <c r="AI183" s="1433"/>
      <c r="AJ183" s="1433"/>
      <c r="AK183" s="1433"/>
      <c r="AL183" s="1433"/>
      <c r="AM183" s="1433"/>
      <c r="AN183" s="1433"/>
      <c r="AO183" s="1433"/>
      <c r="AP183" s="1433"/>
      <c r="AQ183" s="1433"/>
      <c r="AR183" s="1433"/>
      <c r="AS183" s="1433"/>
      <c r="AT183" s="1433"/>
      <c r="AU183" s="1433"/>
      <c r="AV183" s="1433"/>
      <c r="AW183" s="1433"/>
      <c r="AX183" s="1433"/>
      <c r="AY183" s="1433"/>
      <c r="AZ183" s="1433"/>
      <c r="BA183" s="1433"/>
      <c r="BB183" s="1433"/>
      <c r="BC183" s="1433"/>
      <c r="BD183" s="1433"/>
      <c r="BE183" s="1433"/>
      <c r="BF183" s="1433"/>
      <c r="BG183" s="1433"/>
      <c r="BH183" s="1433"/>
      <c r="BI183" s="1433"/>
      <c r="BJ183" s="1433"/>
      <c r="BK183" s="1433"/>
      <c r="BL183" s="1433"/>
      <c r="BM183" s="1433"/>
      <c r="BN183" s="1433"/>
      <c r="BO183" s="1433"/>
      <c r="BP183" s="1433"/>
      <c r="BQ183" s="1433"/>
      <c r="BR183" s="1433"/>
      <c r="BS183" s="1433"/>
      <c r="BT183" s="1433"/>
      <c r="BU183" s="1433"/>
      <c r="BV183" s="1433"/>
      <c r="BW183" s="1433"/>
      <c r="BX183" s="1433"/>
      <c r="BY183" s="1433"/>
      <c r="BZ183" s="1433"/>
      <c r="CA183" s="1433"/>
      <c r="CB183" s="1433"/>
      <c r="CC183" s="1433"/>
      <c r="CD183" s="1433"/>
      <c r="CE183" s="1433"/>
      <c r="CF183" s="1433"/>
      <c r="CG183" s="1433"/>
      <c r="CH183" s="1433"/>
    </row>
    <row r="184" spans="1:86" x14ac:dyDescent="0.25">
      <c r="A184" s="1433"/>
      <c r="B184" s="1433"/>
      <c r="C184" s="1433"/>
      <c r="D184" s="1433"/>
      <c r="E184" s="1433"/>
      <c r="F184" s="1433"/>
      <c r="G184" s="1433"/>
      <c r="H184" s="1433"/>
      <c r="I184" s="1433"/>
      <c r="J184" s="1433"/>
      <c r="K184" s="1433"/>
      <c r="L184" s="1433"/>
      <c r="M184" s="1433"/>
      <c r="N184" s="1433"/>
      <c r="O184" s="1433"/>
      <c r="P184" s="1433"/>
      <c r="Q184" s="1433"/>
      <c r="R184" s="1433"/>
      <c r="S184" s="1433"/>
      <c r="T184" s="1433"/>
      <c r="U184" s="1433"/>
      <c r="V184" s="1433"/>
      <c r="W184" s="1433"/>
      <c r="X184" s="1433"/>
      <c r="Y184" s="1433"/>
      <c r="Z184" s="1433"/>
      <c r="AA184" s="1433"/>
      <c r="AB184" s="1433"/>
      <c r="AC184" s="1433"/>
      <c r="AD184" s="1433"/>
      <c r="AE184" s="1433"/>
      <c r="AF184" s="1433"/>
      <c r="AG184" s="1433"/>
      <c r="AH184" s="1433"/>
      <c r="AI184" s="1433"/>
      <c r="AJ184" s="1433"/>
      <c r="AK184" s="1433"/>
      <c r="AL184" s="1433"/>
      <c r="AM184" s="1433"/>
      <c r="AN184" s="1433"/>
      <c r="AO184" s="1433"/>
      <c r="AP184" s="1433"/>
      <c r="AQ184" s="1433"/>
      <c r="AR184" s="1433"/>
      <c r="AS184" s="1433"/>
      <c r="AT184" s="1433"/>
      <c r="AU184" s="1433"/>
      <c r="AV184" s="1433"/>
      <c r="AW184" s="1433"/>
      <c r="AX184" s="1433"/>
      <c r="AY184" s="1433"/>
      <c r="AZ184" s="1433"/>
      <c r="BA184" s="1433"/>
      <c r="BB184" s="1433"/>
      <c r="BC184" s="1433"/>
      <c r="BD184" s="1433"/>
      <c r="BE184" s="1433"/>
      <c r="BF184" s="1433"/>
      <c r="BG184" s="1433"/>
      <c r="BH184" s="1433"/>
      <c r="BI184" s="1433"/>
      <c r="BJ184" s="1433"/>
      <c r="BK184" s="1433"/>
      <c r="BL184" s="1433"/>
      <c r="BM184" s="1433"/>
      <c r="BN184" s="1433"/>
      <c r="BO184" s="1433"/>
      <c r="BP184" s="1433"/>
      <c r="BQ184" s="1433"/>
      <c r="BR184" s="1433"/>
      <c r="BS184" s="1433"/>
      <c r="BT184" s="1433"/>
      <c r="BU184" s="1433"/>
      <c r="BV184" s="1433"/>
      <c r="BW184" s="1433"/>
      <c r="BX184" s="1433"/>
      <c r="BY184" s="1433"/>
      <c r="BZ184" s="1433"/>
      <c r="CA184" s="1433"/>
      <c r="CB184" s="1433"/>
      <c r="CC184" s="1433"/>
      <c r="CD184" s="1433"/>
      <c r="CE184" s="1433"/>
      <c r="CF184" s="1433"/>
      <c r="CG184" s="1433"/>
      <c r="CH184" s="1433"/>
    </row>
    <row r="185" spans="1:86" x14ac:dyDescent="0.25">
      <c r="A185" s="1433"/>
      <c r="B185" s="1433"/>
      <c r="C185" s="1433"/>
      <c r="D185" s="1433"/>
      <c r="E185" s="1433"/>
      <c r="F185" s="1433"/>
      <c r="G185" s="1433"/>
      <c r="H185" s="1433"/>
      <c r="I185" s="1433"/>
      <c r="J185" s="1433"/>
      <c r="K185" s="1433"/>
      <c r="L185" s="1433"/>
      <c r="M185" s="1433"/>
      <c r="N185" s="1433"/>
      <c r="O185" s="1433"/>
      <c r="P185" s="1433"/>
      <c r="Q185" s="1433"/>
      <c r="R185" s="1433"/>
      <c r="S185" s="1433"/>
      <c r="T185" s="1433"/>
      <c r="U185" s="1433"/>
      <c r="V185" s="1433"/>
      <c r="W185" s="1433"/>
      <c r="X185" s="1433"/>
      <c r="Y185" s="1433"/>
      <c r="Z185" s="1433"/>
      <c r="AA185" s="1433"/>
      <c r="AB185" s="1433"/>
      <c r="AC185" s="1433"/>
      <c r="AD185" s="1433"/>
      <c r="AE185" s="1433"/>
      <c r="AF185" s="1433"/>
      <c r="AG185" s="1433"/>
      <c r="AH185" s="1433"/>
      <c r="AI185" s="1433"/>
      <c r="AJ185" s="1433"/>
      <c r="AK185" s="1433"/>
      <c r="AL185" s="1433"/>
      <c r="AM185" s="1433"/>
      <c r="AN185" s="1433"/>
      <c r="AO185" s="1433"/>
      <c r="AP185" s="1433"/>
      <c r="AQ185" s="1433"/>
      <c r="AR185" s="1433"/>
      <c r="AS185" s="1433"/>
      <c r="AT185" s="1433"/>
      <c r="AU185" s="1433"/>
      <c r="AV185" s="1433"/>
      <c r="AW185" s="1433"/>
      <c r="AX185" s="1433"/>
      <c r="AY185" s="1433"/>
      <c r="AZ185" s="1433"/>
      <c r="BA185" s="1433"/>
      <c r="BB185" s="1433"/>
      <c r="BC185" s="1433"/>
      <c r="BD185" s="1433"/>
      <c r="BE185" s="1433"/>
      <c r="BF185" s="1433"/>
      <c r="BG185" s="1433"/>
      <c r="BH185" s="1433"/>
      <c r="BI185" s="1433"/>
      <c r="BJ185" s="1433"/>
      <c r="BK185" s="1433"/>
      <c r="BL185" s="1433"/>
      <c r="BM185" s="1433"/>
      <c r="BN185" s="1433"/>
      <c r="BO185" s="1433"/>
      <c r="BP185" s="1433"/>
      <c r="BQ185" s="1433"/>
      <c r="BR185" s="1433"/>
      <c r="BS185" s="1433"/>
      <c r="BT185" s="1433"/>
      <c r="BU185" s="1433"/>
      <c r="BV185" s="1433"/>
      <c r="BW185" s="1433"/>
      <c r="BX185" s="1433"/>
      <c r="BY185" s="1433"/>
      <c r="BZ185" s="1433"/>
      <c r="CA185" s="1433"/>
      <c r="CB185" s="1433"/>
      <c r="CC185" s="1433"/>
      <c r="CD185" s="1433"/>
      <c r="CE185" s="1433"/>
      <c r="CF185" s="1433"/>
      <c r="CG185" s="1433"/>
      <c r="CH185" s="1433"/>
    </row>
    <row r="186" spans="1:86" x14ac:dyDescent="0.25">
      <c r="A186" s="1433"/>
      <c r="B186" s="1433"/>
      <c r="C186" s="1433"/>
      <c r="D186" s="1433"/>
      <c r="E186" s="1433"/>
      <c r="F186" s="1433"/>
      <c r="G186" s="1433"/>
      <c r="H186" s="1433"/>
      <c r="I186" s="1433"/>
      <c r="J186" s="1433"/>
      <c r="K186" s="1433"/>
      <c r="L186" s="1433"/>
      <c r="M186" s="1433"/>
      <c r="N186" s="1433"/>
      <c r="O186" s="1433"/>
      <c r="P186" s="1433"/>
      <c r="Q186" s="1433"/>
      <c r="R186" s="1433"/>
      <c r="S186" s="1433"/>
      <c r="T186" s="1433"/>
      <c r="U186" s="1433"/>
      <c r="V186" s="1433"/>
      <c r="W186" s="1433"/>
      <c r="X186" s="1433"/>
      <c r="Y186" s="1433"/>
      <c r="Z186" s="1433"/>
      <c r="AA186" s="1433"/>
      <c r="AB186" s="1433"/>
      <c r="AC186" s="1433"/>
      <c r="AD186" s="1433"/>
      <c r="AE186" s="1433"/>
      <c r="AF186" s="1433"/>
      <c r="AG186" s="1433"/>
      <c r="AH186" s="1433"/>
      <c r="AI186" s="1433"/>
      <c r="AJ186" s="1433"/>
      <c r="AK186" s="1433"/>
      <c r="AL186" s="1433"/>
      <c r="AM186" s="1433"/>
      <c r="AN186" s="1433"/>
      <c r="AO186" s="1433"/>
      <c r="AP186" s="1433"/>
      <c r="AQ186" s="1433"/>
      <c r="AR186" s="1433"/>
      <c r="AS186" s="1433"/>
      <c r="AT186" s="1433"/>
      <c r="AU186" s="1433"/>
      <c r="AV186" s="1433"/>
      <c r="AW186" s="1433"/>
      <c r="AX186" s="1433"/>
      <c r="AY186" s="1433"/>
      <c r="AZ186" s="1433"/>
      <c r="BA186" s="1433"/>
      <c r="BB186" s="1433"/>
      <c r="BC186" s="1433"/>
      <c r="BD186" s="1433"/>
      <c r="BE186" s="1433"/>
      <c r="BF186" s="1433"/>
      <c r="BG186" s="1433"/>
      <c r="BH186" s="1433"/>
      <c r="BI186" s="1433"/>
      <c r="BJ186" s="1433"/>
      <c r="BK186" s="1433"/>
      <c r="BL186" s="1433"/>
      <c r="BM186" s="1433"/>
      <c r="BN186" s="1433"/>
      <c r="BO186" s="1433"/>
      <c r="BP186" s="1433"/>
      <c r="BQ186" s="1433"/>
      <c r="BR186" s="1433"/>
      <c r="BS186" s="1433"/>
      <c r="BT186" s="1433"/>
      <c r="BU186" s="1433"/>
      <c r="BV186" s="1433"/>
      <c r="BW186" s="1433"/>
      <c r="BX186" s="1433"/>
      <c r="BY186" s="1433"/>
      <c r="BZ186" s="1433"/>
      <c r="CA186" s="1433"/>
      <c r="CB186" s="1433"/>
      <c r="CC186" s="1433"/>
      <c r="CD186" s="1433"/>
      <c r="CE186" s="1433"/>
      <c r="CF186" s="1433"/>
      <c r="CG186" s="1433"/>
      <c r="CH186" s="1433"/>
    </row>
    <row r="187" spans="1:86" x14ac:dyDescent="0.25">
      <c r="A187" s="1433"/>
      <c r="B187" s="1433"/>
      <c r="C187" s="1433"/>
      <c r="D187" s="1433"/>
      <c r="E187" s="1433"/>
      <c r="F187" s="1433"/>
      <c r="G187" s="1433"/>
      <c r="H187" s="1433"/>
      <c r="I187" s="1433"/>
      <c r="J187" s="1433"/>
      <c r="K187" s="1433"/>
      <c r="L187" s="1433"/>
      <c r="M187" s="1433"/>
      <c r="N187" s="1433"/>
      <c r="O187" s="1433"/>
      <c r="P187" s="1433"/>
      <c r="Q187" s="1433"/>
      <c r="R187" s="1433"/>
      <c r="S187" s="1433"/>
      <c r="T187" s="1433"/>
      <c r="U187" s="1433"/>
      <c r="V187" s="1433"/>
      <c r="W187" s="1433"/>
      <c r="X187" s="1433"/>
      <c r="Y187" s="1433"/>
      <c r="Z187" s="1433"/>
      <c r="AA187" s="1433"/>
      <c r="AB187" s="1433"/>
      <c r="AC187" s="1433"/>
      <c r="AD187" s="1433"/>
      <c r="AE187" s="1433"/>
      <c r="AF187" s="1433"/>
      <c r="AG187" s="1433"/>
      <c r="AH187" s="1433"/>
      <c r="AI187" s="1433"/>
      <c r="AJ187" s="1433"/>
      <c r="AK187" s="1433"/>
      <c r="AL187" s="1433"/>
      <c r="AM187" s="1433"/>
      <c r="AN187" s="1433"/>
      <c r="AO187" s="1433"/>
      <c r="AP187" s="1433"/>
      <c r="AQ187" s="1433"/>
      <c r="AR187" s="1433"/>
      <c r="AS187" s="1433"/>
      <c r="AT187" s="1433"/>
      <c r="AU187" s="1433"/>
      <c r="AV187" s="1433"/>
      <c r="AW187" s="1433"/>
      <c r="AX187" s="1433"/>
      <c r="AY187" s="1433"/>
      <c r="AZ187" s="1433"/>
      <c r="BA187" s="1433"/>
      <c r="BB187" s="1433"/>
      <c r="BC187" s="1433"/>
      <c r="BD187" s="1433"/>
      <c r="BE187" s="1433"/>
      <c r="BF187" s="1433"/>
      <c r="BG187" s="1433"/>
      <c r="BH187" s="1433"/>
      <c r="BI187" s="1433"/>
      <c r="BJ187" s="1433"/>
      <c r="BK187" s="1433"/>
      <c r="BL187" s="1433"/>
      <c r="BM187" s="1433"/>
      <c r="BN187" s="1433"/>
      <c r="BO187" s="1433"/>
      <c r="BP187" s="1433"/>
      <c r="BQ187" s="1433"/>
      <c r="BR187" s="1433"/>
      <c r="BS187" s="1433"/>
      <c r="BT187" s="1433"/>
      <c r="BU187" s="1433"/>
      <c r="BV187" s="1433"/>
      <c r="BW187" s="1433"/>
      <c r="BX187" s="1433"/>
      <c r="BY187" s="1433"/>
      <c r="BZ187" s="1433"/>
      <c r="CA187" s="1433"/>
      <c r="CB187" s="1433"/>
      <c r="CC187" s="1433"/>
      <c r="CD187" s="1433"/>
      <c r="CE187" s="1433"/>
      <c r="CF187" s="1433"/>
      <c r="CG187" s="1433"/>
      <c r="CH187" s="1433"/>
    </row>
    <row r="188" spans="1:86" x14ac:dyDescent="0.25">
      <c r="A188" s="1433"/>
      <c r="B188" s="1433"/>
      <c r="C188" s="1433"/>
      <c r="D188" s="1433"/>
      <c r="E188" s="1433"/>
      <c r="F188" s="1433"/>
      <c r="G188" s="1433"/>
      <c r="H188" s="1433"/>
      <c r="I188" s="1433"/>
      <c r="J188" s="1433"/>
      <c r="K188" s="1433"/>
      <c r="L188" s="1433"/>
      <c r="M188" s="1433"/>
      <c r="N188" s="1433"/>
      <c r="O188" s="1433"/>
      <c r="P188" s="1433"/>
      <c r="Q188" s="1433"/>
      <c r="R188" s="1433"/>
      <c r="S188" s="1433"/>
      <c r="T188" s="1433"/>
      <c r="U188" s="1433"/>
      <c r="V188" s="1433"/>
      <c r="W188" s="1433"/>
      <c r="X188" s="1433"/>
      <c r="Y188" s="1433"/>
      <c r="Z188" s="1433"/>
      <c r="AA188" s="1433"/>
      <c r="AB188" s="1433"/>
      <c r="AC188" s="1433"/>
      <c r="AD188" s="1433"/>
      <c r="AE188" s="1433"/>
      <c r="AF188" s="1433"/>
      <c r="AG188" s="1433"/>
      <c r="AH188" s="1433"/>
      <c r="AI188" s="1433"/>
      <c r="AJ188" s="1433"/>
      <c r="AK188" s="1433"/>
      <c r="AL188" s="1433"/>
      <c r="AM188" s="1433"/>
      <c r="AN188" s="1433"/>
      <c r="AO188" s="1433"/>
      <c r="AP188" s="1433"/>
      <c r="AQ188" s="1433"/>
      <c r="AR188" s="1433"/>
      <c r="AS188" s="1433"/>
      <c r="AT188" s="1433"/>
      <c r="AU188" s="1433"/>
      <c r="AV188" s="1433"/>
      <c r="AW188" s="1433"/>
      <c r="AX188" s="1433"/>
      <c r="AY188" s="1433"/>
      <c r="AZ188" s="1433"/>
      <c r="BA188" s="1433"/>
      <c r="BB188" s="1433"/>
      <c r="BC188" s="1433"/>
      <c r="BD188" s="1433"/>
      <c r="BE188" s="1433"/>
      <c r="BF188" s="1433"/>
      <c r="BG188" s="1433"/>
      <c r="BH188" s="1433"/>
      <c r="BI188" s="1433"/>
      <c r="BJ188" s="1433"/>
      <c r="BK188" s="1433"/>
      <c r="BL188" s="1433"/>
      <c r="BM188" s="1433"/>
      <c r="BN188" s="1433"/>
      <c r="BO188" s="1433"/>
      <c r="BP188" s="1433"/>
      <c r="BQ188" s="1433"/>
      <c r="BR188" s="1433"/>
      <c r="BS188" s="1433"/>
      <c r="BT188" s="1433"/>
      <c r="BU188" s="1433"/>
      <c r="BV188" s="1433"/>
      <c r="BW188" s="1433"/>
      <c r="BX188" s="1433"/>
      <c r="BY188" s="1433"/>
      <c r="BZ188" s="1433"/>
      <c r="CA188" s="1433"/>
      <c r="CB188" s="1433"/>
      <c r="CC188" s="1433"/>
      <c r="CD188" s="1433"/>
      <c r="CE188" s="1433"/>
      <c r="CF188" s="1433"/>
      <c r="CG188" s="1433"/>
      <c r="CH188" s="1433"/>
    </row>
    <row r="189" spans="1:86" x14ac:dyDescent="0.25">
      <c r="A189" s="1433"/>
      <c r="B189" s="1433"/>
      <c r="C189" s="1433"/>
      <c r="D189" s="1433"/>
      <c r="E189" s="1433"/>
      <c r="F189" s="1433"/>
      <c r="G189" s="1433"/>
      <c r="H189" s="1433"/>
      <c r="I189" s="1433"/>
      <c r="J189" s="1433"/>
      <c r="K189" s="1433"/>
      <c r="L189" s="1433"/>
      <c r="M189" s="1433"/>
      <c r="N189" s="1433"/>
      <c r="O189" s="1433"/>
      <c r="P189" s="1433"/>
      <c r="Q189" s="1433"/>
      <c r="R189" s="1433"/>
      <c r="S189" s="1433"/>
      <c r="T189" s="1433"/>
      <c r="U189" s="1433"/>
      <c r="V189" s="1433"/>
      <c r="W189" s="1433"/>
      <c r="X189" s="1433"/>
      <c r="Y189" s="1433"/>
      <c r="Z189" s="1433"/>
      <c r="AA189" s="1433"/>
      <c r="AB189" s="1433"/>
      <c r="AC189" s="1433"/>
      <c r="AD189" s="1433"/>
      <c r="AE189" s="1433"/>
      <c r="AF189" s="1433"/>
      <c r="AG189" s="1433"/>
      <c r="AH189" s="1433"/>
      <c r="AI189" s="1433"/>
      <c r="AJ189" s="1433"/>
      <c r="AK189" s="1433"/>
      <c r="AL189" s="1433"/>
      <c r="AM189" s="1433"/>
      <c r="AN189" s="1433"/>
      <c r="AO189" s="1433"/>
      <c r="AP189" s="1433"/>
      <c r="AQ189" s="1433"/>
      <c r="AR189" s="1433"/>
      <c r="AS189" s="1433"/>
      <c r="AT189" s="1433"/>
      <c r="AU189" s="1433"/>
      <c r="AV189" s="1433"/>
      <c r="AW189" s="1433"/>
      <c r="AX189" s="1433"/>
      <c r="AY189" s="1433"/>
      <c r="AZ189" s="1433"/>
      <c r="BA189" s="1433"/>
      <c r="BB189" s="1433"/>
      <c r="BC189" s="1433"/>
      <c r="BD189" s="1433"/>
      <c r="BE189" s="1433"/>
      <c r="BF189" s="1433"/>
      <c r="BG189" s="1433"/>
      <c r="BH189" s="1433"/>
      <c r="BI189" s="1433"/>
      <c r="BJ189" s="1433"/>
      <c r="BK189" s="1433"/>
      <c r="BL189" s="1433"/>
      <c r="BM189" s="1433"/>
      <c r="BN189" s="1433"/>
      <c r="BO189" s="1433"/>
      <c r="BP189" s="1433"/>
      <c r="BQ189" s="1433"/>
      <c r="BR189" s="1433"/>
      <c r="BS189" s="1433"/>
      <c r="BT189" s="1433"/>
      <c r="BU189" s="1433"/>
      <c r="BV189" s="1433"/>
      <c r="BW189" s="1433"/>
      <c r="BX189" s="1433"/>
      <c r="BY189" s="1433"/>
      <c r="BZ189" s="1433"/>
      <c r="CA189" s="1433"/>
      <c r="CB189" s="1433"/>
      <c r="CC189" s="1433"/>
      <c r="CD189" s="1433"/>
      <c r="CE189" s="1433"/>
      <c r="CF189" s="1433"/>
      <c r="CG189" s="1433"/>
      <c r="CH189" s="1433"/>
    </row>
    <row r="190" spans="1:86" x14ac:dyDescent="0.25">
      <c r="A190" s="1433"/>
      <c r="B190" s="1433"/>
      <c r="C190" s="1433"/>
      <c r="D190" s="1433"/>
      <c r="E190" s="1433"/>
      <c r="F190" s="1433"/>
      <c r="G190" s="1433"/>
      <c r="H190" s="1433"/>
      <c r="I190" s="1433"/>
      <c r="J190" s="1433"/>
      <c r="K190" s="1433"/>
      <c r="L190" s="1433"/>
      <c r="M190" s="1433"/>
      <c r="N190" s="1433"/>
      <c r="O190" s="1433"/>
      <c r="P190" s="1433"/>
      <c r="Q190" s="1433"/>
      <c r="R190" s="1433"/>
      <c r="S190" s="1433"/>
      <c r="T190" s="1433"/>
      <c r="U190" s="1433"/>
      <c r="V190" s="1433"/>
      <c r="W190" s="1433"/>
      <c r="X190" s="1433"/>
      <c r="Y190" s="1433"/>
      <c r="Z190" s="1433"/>
      <c r="AA190" s="1433"/>
      <c r="AB190" s="1433"/>
      <c r="AC190" s="1433"/>
      <c r="AD190" s="1433"/>
      <c r="AE190" s="1433"/>
      <c r="AF190" s="1433"/>
      <c r="AG190" s="1433"/>
      <c r="AH190" s="1433"/>
      <c r="AI190" s="1433"/>
      <c r="AJ190" s="1433"/>
      <c r="AK190" s="1433"/>
      <c r="AL190" s="1433"/>
      <c r="AM190" s="1433"/>
      <c r="AN190" s="1433"/>
      <c r="AO190" s="1433"/>
      <c r="AP190" s="1433"/>
      <c r="AQ190" s="1433"/>
      <c r="AR190" s="1433"/>
      <c r="AS190" s="1433"/>
      <c r="AT190" s="1433"/>
      <c r="AU190" s="1433"/>
      <c r="AV190" s="1433"/>
      <c r="AW190" s="1433"/>
      <c r="AX190" s="1433"/>
      <c r="AY190" s="1433"/>
      <c r="AZ190" s="1433"/>
      <c r="BA190" s="1433"/>
      <c r="BB190" s="1433"/>
      <c r="BC190" s="1433"/>
      <c r="BD190" s="1433"/>
      <c r="BE190" s="1433"/>
      <c r="BF190" s="1433"/>
      <c r="BG190" s="1433"/>
      <c r="BH190" s="1433"/>
      <c r="BI190" s="1433"/>
      <c r="BJ190" s="1433"/>
      <c r="BK190" s="1433"/>
      <c r="BL190" s="1433"/>
      <c r="BM190" s="1433"/>
      <c r="BN190" s="1433"/>
      <c r="BO190" s="1433"/>
      <c r="BP190" s="1433"/>
      <c r="BQ190" s="1433"/>
      <c r="BR190" s="1433"/>
      <c r="BS190" s="1433"/>
      <c r="BT190" s="1433"/>
      <c r="BU190" s="1433"/>
      <c r="BV190" s="1433"/>
      <c r="BW190" s="1433"/>
      <c r="BX190" s="1433"/>
      <c r="BY190" s="1433"/>
      <c r="BZ190" s="1433"/>
      <c r="CA190" s="1433"/>
      <c r="CB190" s="1433"/>
      <c r="CC190" s="1433"/>
      <c r="CD190" s="1433"/>
      <c r="CE190" s="1433"/>
      <c r="CF190" s="1433"/>
      <c r="CG190" s="1433"/>
      <c r="CH190" s="1433"/>
    </row>
    <row r="191" spans="1:86" x14ac:dyDescent="0.25">
      <c r="A191" s="1433"/>
      <c r="B191" s="1433"/>
      <c r="C191" s="1433"/>
      <c r="D191" s="1433"/>
      <c r="E191" s="1433"/>
      <c r="F191" s="1433"/>
      <c r="G191" s="1433"/>
      <c r="H191" s="1433"/>
      <c r="I191" s="1433"/>
      <c r="J191" s="1433"/>
      <c r="K191" s="1433"/>
      <c r="L191" s="1433"/>
      <c r="M191" s="1433"/>
      <c r="N191" s="1433"/>
      <c r="O191" s="1433"/>
      <c r="P191" s="1433"/>
      <c r="Q191" s="1433"/>
      <c r="R191" s="1433"/>
      <c r="S191" s="1433"/>
      <c r="T191" s="1433"/>
      <c r="U191" s="1433"/>
      <c r="V191" s="1433"/>
      <c r="W191" s="1433"/>
      <c r="X191" s="1433"/>
      <c r="Y191" s="1433"/>
      <c r="Z191" s="1433"/>
      <c r="AA191" s="1433"/>
      <c r="AB191" s="1433"/>
      <c r="AC191" s="1433"/>
      <c r="AD191" s="1433"/>
      <c r="AE191" s="1433"/>
      <c r="AF191" s="1433"/>
      <c r="AG191" s="1433"/>
      <c r="AH191" s="1433"/>
      <c r="AI191" s="1433"/>
      <c r="AJ191" s="1433"/>
      <c r="AK191" s="1433"/>
      <c r="AL191" s="1433"/>
      <c r="AM191" s="1433"/>
      <c r="AN191" s="1433"/>
      <c r="AO191" s="1433"/>
      <c r="AP191" s="1433"/>
      <c r="AQ191" s="1433"/>
      <c r="AR191" s="1433"/>
      <c r="AS191" s="1433"/>
      <c r="AT191" s="1433"/>
      <c r="AU191" s="1433"/>
      <c r="AV191" s="1433"/>
      <c r="AW191" s="1433"/>
      <c r="AX191" s="1433"/>
      <c r="AY191" s="1433"/>
      <c r="AZ191" s="1433"/>
      <c r="BA191" s="1433"/>
      <c r="BB191" s="1433"/>
      <c r="BC191" s="1433"/>
      <c r="BD191" s="1433"/>
      <c r="BE191" s="1433"/>
      <c r="BF191" s="1433"/>
      <c r="BG191" s="1433"/>
      <c r="BH191" s="1433"/>
      <c r="BI191" s="1433"/>
      <c r="BJ191" s="1433"/>
      <c r="BK191" s="1433"/>
      <c r="BL191" s="1433"/>
      <c r="BM191" s="1433"/>
      <c r="BN191" s="1433"/>
      <c r="BO191" s="1433"/>
      <c r="BP191" s="1433"/>
      <c r="BQ191" s="1433"/>
      <c r="BR191" s="1433"/>
      <c r="BS191" s="1433"/>
      <c r="BT191" s="1433"/>
      <c r="BU191" s="1433"/>
      <c r="BV191" s="1433"/>
      <c r="BW191" s="1433"/>
      <c r="BX191" s="1433"/>
      <c r="BY191" s="1433"/>
      <c r="BZ191" s="1433"/>
      <c r="CA191" s="1433"/>
      <c r="CB191" s="1433"/>
      <c r="CC191" s="1433"/>
      <c r="CD191" s="1433"/>
      <c r="CE191" s="1433"/>
      <c r="CF191" s="1433"/>
      <c r="CG191" s="1433"/>
      <c r="CH191" s="1433"/>
    </row>
    <row r="192" spans="1:86" x14ac:dyDescent="0.25">
      <c r="A192" s="1433"/>
      <c r="B192" s="1433"/>
      <c r="C192" s="1433"/>
      <c r="D192" s="1433"/>
      <c r="E192" s="1433"/>
      <c r="F192" s="1433"/>
      <c r="G192" s="1433"/>
      <c r="H192" s="1433"/>
      <c r="I192" s="1433"/>
      <c r="J192" s="1433"/>
      <c r="K192" s="1433"/>
      <c r="L192" s="1433"/>
      <c r="M192" s="1433"/>
      <c r="N192" s="1433"/>
      <c r="O192" s="1433"/>
      <c r="P192" s="1433"/>
      <c r="Q192" s="1433"/>
      <c r="R192" s="1433"/>
      <c r="S192" s="1433"/>
      <c r="T192" s="1433"/>
      <c r="U192" s="1433"/>
      <c r="V192" s="1433"/>
      <c r="W192" s="1433"/>
      <c r="X192" s="1433"/>
      <c r="Y192" s="1433"/>
      <c r="Z192" s="1433"/>
      <c r="AA192" s="1433"/>
      <c r="AB192" s="1433"/>
      <c r="AC192" s="1433"/>
      <c r="AD192" s="1433"/>
      <c r="AE192" s="1433"/>
      <c r="AF192" s="1433"/>
      <c r="AG192" s="1433"/>
      <c r="AH192" s="1433"/>
      <c r="AI192" s="1433"/>
      <c r="AJ192" s="1433"/>
      <c r="AK192" s="1433"/>
      <c r="AL192" s="1433"/>
      <c r="AM192" s="1433"/>
      <c r="AN192" s="1433"/>
      <c r="AO192" s="1433"/>
      <c r="AP192" s="1433"/>
      <c r="AQ192" s="1433"/>
      <c r="AR192" s="1433"/>
      <c r="AS192" s="1433"/>
      <c r="AT192" s="1433"/>
      <c r="AU192" s="1433"/>
      <c r="AV192" s="1433"/>
      <c r="AW192" s="1433"/>
      <c r="AX192" s="1433"/>
      <c r="AY192" s="1433"/>
      <c r="AZ192" s="1433"/>
      <c r="BA192" s="1433"/>
      <c r="BB192" s="1433"/>
      <c r="BC192" s="1433"/>
      <c r="BD192" s="1433"/>
      <c r="BE192" s="1433"/>
      <c r="BF192" s="1433"/>
      <c r="BG192" s="1433"/>
      <c r="BH192" s="1433"/>
      <c r="BI192" s="1433"/>
      <c r="BJ192" s="1433"/>
      <c r="BK192" s="1433"/>
      <c r="BL192" s="1433"/>
      <c r="BM192" s="1433"/>
      <c r="BN192" s="1433"/>
      <c r="BO192" s="1433"/>
      <c r="BP192" s="1433"/>
      <c r="BQ192" s="1433"/>
      <c r="BR192" s="1433"/>
      <c r="BS192" s="1433"/>
      <c r="BT192" s="1433"/>
      <c r="BU192" s="1433"/>
      <c r="BV192" s="1433"/>
      <c r="BW192" s="1433"/>
      <c r="BX192" s="1433"/>
      <c r="BY192" s="1433"/>
      <c r="BZ192" s="1433"/>
      <c r="CA192" s="1433"/>
      <c r="CB192" s="1433"/>
      <c r="CC192" s="1433"/>
      <c r="CD192" s="1433"/>
      <c r="CE192" s="1433"/>
      <c r="CF192" s="1433"/>
      <c r="CG192" s="1433"/>
      <c r="CH192" s="1433"/>
    </row>
    <row r="193" spans="1:86" x14ac:dyDescent="0.25">
      <c r="A193" s="1433"/>
      <c r="B193" s="1433"/>
      <c r="C193" s="1433"/>
      <c r="D193" s="1433"/>
      <c r="E193" s="1433"/>
      <c r="F193" s="1433"/>
      <c r="G193" s="1433"/>
      <c r="H193" s="1433"/>
      <c r="I193" s="1433"/>
      <c r="J193" s="1433"/>
      <c r="K193" s="1433"/>
      <c r="L193" s="1433"/>
      <c r="M193" s="1433"/>
      <c r="N193" s="1433"/>
      <c r="O193" s="1433"/>
      <c r="P193" s="1433"/>
      <c r="Q193" s="1433"/>
      <c r="R193" s="1433"/>
      <c r="S193" s="1433"/>
      <c r="T193" s="1433"/>
      <c r="U193" s="1433"/>
      <c r="V193" s="1433"/>
      <c r="W193" s="1433"/>
      <c r="X193" s="1433"/>
      <c r="Y193" s="1433"/>
      <c r="Z193" s="1433"/>
      <c r="AA193" s="1433"/>
      <c r="AB193" s="1433"/>
      <c r="AC193" s="1433"/>
      <c r="AD193" s="1433"/>
      <c r="AE193" s="1433"/>
      <c r="AF193" s="1433"/>
      <c r="AG193" s="1433"/>
      <c r="AH193" s="1433"/>
      <c r="AI193" s="1433"/>
      <c r="AJ193" s="1433"/>
      <c r="AK193" s="1433"/>
      <c r="AL193" s="1433"/>
      <c r="AM193" s="1433"/>
      <c r="AN193" s="1433"/>
      <c r="AO193" s="1433"/>
      <c r="AP193" s="1433"/>
      <c r="AQ193" s="1433"/>
      <c r="AR193" s="1433"/>
      <c r="AS193" s="1433"/>
      <c r="AT193" s="1433"/>
      <c r="AU193" s="1433"/>
      <c r="AV193" s="1433"/>
      <c r="AW193" s="1433"/>
      <c r="AX193" s="1433"/>
      <c r="AY193" s="1433"/>
      <c r="AZ193" s="1433"/>
      <c r="BA193" s="1433"/>
      <c r="BB193" s="1433"/>
      <c r="BC193" s="1433"/>
      <c r="BD193" s="1433"/>
      <c r="BE193" s="1433"/>
      <c r="BF193" s="1433"/>
      <c r="BG193" s="1433"/>
      <c r="BH193" s="1433"/>
      <c r="BI193" s="1433"/>
      <c r="BJ193" s="1433"/>
      <c r="BK193" s="1433"/>
      <c r="BL193" s="1433"/>
      <c r="BM193" s="1433"/>
      <c r="BN193" s="1433"/>
      <c r="BO193" s="1433"/>
      <c r="BP193" s="1433"/>
      <c r="BQ193" s="1433"/>
      <c r="BR193" s="1433"/>
      <c r="BS193" s="1433"/>
      <c r="BT193" s="1433"/>
      <c r="BU193" s="1433"/>
      <c r="BV193" s="1433"/>
      <c r="BW193" s="1433"/>
      <c r="BX193" s="1433"/>
      <c r="BY193" s="1433"/>
      <c r="BZ193" s="1433"/>
      <c r="CA193" s="1433"/>
      <c r="CB193" s="1433"/>
      <c r="CC193" s="1433"/>
      <c r="CD193" s="1433"/>
      <c r="CE193" s="1433"/>
      <c r="CF193" s="1433"/>
      <c r="CG193" s="1433"/>
      <c r="CH193" s="1433"/>
    </row>
    <row r="194" spans="1:86" x14ac:dyDescent="0.25">
      <c r="A194" s="1433"/>
      <c r="B194" s="1433"/>
      <c r="C194" s="1433"/>
      <c r="D194" s="1433"/>
      <c r="E194" s="1433"/>
      <c r="F194" s="1433"/>
      <c r="G194" s="1433"/>
      <c r="H194" s="1433"/>
      <c r="I194" s="1433"/>
      <c r="J194" s="1433"/>
      <c r="K194" s="1433"/>
      <c r="L194" s="1433"/>
      <c r="M194" s="1433"/>
      <c r="N194" s="1433"/>
      <c r="O194" s="1433"/>
      <c r="P194" s="1433"/>
      <c r="Q194" s="1433"/>
      <c r="R194" s="1433"/>
      <c r="S194" s="1433"/>
      <c r="T194" s="1433"/>
      <c r="U194" s="1433"/>
      <c r="V194" s="1433"/>
      <c r="W194" s="1433"/>
      <c r="X194" s="1433"/>
      <c r="Y194" s="1433"/>
      <c r="Z194" s="1433"/>
      <c r="AA194" s="1433"/>
      <c r="AB194" s="1433"/>
      <c r="AC194" s="1433"/>
      <c r="AD194" s="1433"/>
      <c r="AE194" s="1433"/>
      <c r="AF194" s="1433"/>
      <c r="AG194" s="1433"/>
      <c r="AH194" s="1433"/>
      <c r="AI194" s="1433"/>
      <c r="AJ194" s="1433"/>
      <c r="AK194" s="1433"/>
      <c r="AL194" s="1433"/>
      <c r="AM194" s="1433"/>
      <c r="AN194" s="1433"/>
      <c r="AO194" s="1433"/>
      <c r="AP194" s="1433"/>
      <c r="AQ194" s="1433"/>
      <c r="AR194" s="1433"/>
      <c r="AS194" s="1433"/>
      <c r="AT194" s="1433"/>
      <c r="AU194" s="1433"/>
      <c r="AV194" s="1433"/>
      <c r="AW194" s="1433"/>
      <c r="AX194" s="1433"/>
      <c r="AY194" s="1433"/>
      <c r="AZ194" s="1433"/>
      <c r="BA194" s="1433"/>
      <c r="BB194" s="1433"/>
      <c r="BC194" s="1433"/>
      <c r="BD194" s="1433"/>
      <c r="BE194" s="1433"/>
      <c r="BF194" s="1433"/>
      <c r="BG194" s="1433"/>
      <c r="BH194" s="1433"/>
      <c r="BI194" s="1433"/>
      <c r="BJ194" s="1433"/>
      <c r="BK194" s="1433"/>
      <c r="BL194" s="1433"/>
      <c r="BM194" s="1433"/>
      <c r="BN194" s="1433"/>
      <c r="BO194" s="1433"/>
      <c r="BP194" s="1433"/>
      <c r="BQ194" s="1433"/>
      <c r="BR194" s="1433"/>
      <c r="BS194" s="1433"/>
      <c r="BT194" s="1433"/>
      <c r="BU194" s="1433"/>
      <c r="BV194" s="1433"/>
      <c r="BW194" s="1433"/>
      <c r="BX194" s="1433"/>
      <c r="BY194" s="1433"/>
      <c r="BZ194" s="1433"/>
      <c r="CA194" s="1433"/>
      <c r="CB194" s="1433"/>
      <c r="CC194" s="1433"/>
      <c r="CD194" s="1433"/>
      <c r="CE194" s="1433"/>
      <c r="CF194" s="1433"/>
      <c r="CG194" s="1433"/>
      <c r="CH194" s="1433"/>
    </row>
    <row r="195" spans="1:86" x14ac:dyDescent="0.25">
      <c r="A195" s="1433"/>
      <c r="B195" s="1433"/>
      <c r="C195" s="1433"/>
      <c r="D195" s="1433"/>
      <c r="E195" s="1433"/>
      <c r="F195" s="1433"/>
      <c r="G195" s="1433"/>
      <c r="H195" s="1433"/>
      <c r="I195" s="1433"/>
      <c r="J195" s="1433"/>
      <c r="K195" s="1433"/>
      <c r="L195" s="1433"/>
      <c r="M195" s="1433"/>
      <c r="N195" s="1433"/>
      <c r="O195" s="1433"/>
      <c r="P195" s="1433"/>
      <c r="Q195" s="1433"/>
      <c r="R195" s="1433"/>
      <c r="S195" s="1433"/>
      <c r="T195" s="1433"/>
      <c r="U195" s="1433"/>
      <c r="V195" s="1433"/>
      <c r="W195" s="1433"/>
      <c r="X195" s="1433"/>
      <c r="Y195" s="1433"/>
      <c r="Z195" s="1433"/>
      <c r="AA195" s="1433"/>
      <c r="AB195" s="1433"/>
      <c r="AC195" s="1433"/>
      <c r="AD195" s="1433"/>
      <c r="AE195" s="1433"/>
      <c r="AF195" s="1433"/>
      <c r="AG195" s="1433"/>
      <c r="AH195" s="1433"/>
      <c r="AI195" s="1433"/>
      <c r="AJ195" s="1433"/>
      <c r="AK195" s="1433"/>
      <c r="AL195" s="1433"/>
      <c r="AM195" s="1433"/>
      <c r="AN195" s="1433"/>
      <c r="AO195" s="1433"/>
      <c r="AP195" s="1433"/>
      <c r="AQ195" s="1433"/>
      <c r="AR195" s="1433"/>
      <c r="AS195" s="1433"/>
      <c r="AT195" s="1433"/>
      <c r="AU195" s="1433"/>
      <c r="AV195" s="1433"/>
      <c r="AW195" s="1433"/>
      <c r="AX195" s="1433"/>
      <c r="AY195" s="1433"/>
      <c r="AZ195" s="1433"/>
      <c r="BA195" s="1433"/>
      <c r="BB195" s="1433"/>
      <c r="BC195" s="1433"/>
      <c r="BD195" s="1433"/>
      <c r="BE195" s="1433"/>
      <c r="BF195" s="1433"/>
      <c r="BG195" s="1433"/>
      <c r="BH195" s="1433"/>
      <c r="BI195" s="1433"/>
      <c r="BJ195" s="1433"/>
      <c r="BK195" s="1433"/>
      <c r="BL195" s="1433"/>
      <c r="BM195" s="1433"/>
      <c r="BN195" s="1433"/>
      <c r="BO195" s="1433"/>
      <c r="BP195" s="1433"/>
      <c r="BQ195" s="1433"/>
      <c r="BR195" s="1433"/>
      <c r="BS195" s="1433"/>
      <c r="BT195" s="1433"/>
      <c r="BU195" s="1433"/>
      <c r="BV195" s="1433"/>
      <c r="BW195" s="1433"/>
      <c r="BX195" s="1433"/>
      <c r="BY195" s="1433"/>
      <c r="BZ195" s="1433"/>
      <c r="CA195" s="1433"/>
      <c r="CB195" s="1433"/>
      <c r="CC195" s="1433"/>
      <c r="CD195" s="1433"/>
      <c r="CE195" s="1433"/>
      <c r="CF195" s="1433"/>
      <c r="CG195" s="1433"/>
      <c r="CH195" s="1433"/>
    </row>
    <row r="196" spans="1:86" x14ac:dyDescent="0.25">
      <c r="A196" s="1433"/>
      <c r="B196" s="1433"/>
      <c r="C196" s="1433"/>
      <c r="D196" s="1433"/>
      <c r="E196" s="1433"/>
      <c r="F196" s="1433"/>
      <c r="G196" s="1433"/>
      <c r="H196" s="1433"/>
      <c r="I196" s="1433"/>
      <c r="J196" s="1433"/>
      <c r="K196" s="1433"/>
      <c r="L196" s="1433"/>
      <c r="M196" s="1433"/>
      <c r="N196" s="1433"/>
      <c r="O196" s="1433"/>
      <c r="P196" s="1433"/>
      <c r="Q196" s="1433"/>
      <c r="R196" s="1433"/>
      <c r="S196" s="1433"/>
      <c r="T196" s="1433"/>
      <c r="U196" s="1433"/>
      <c r="V196" s="1433"/>
      <c r="W196" s="1433"/>
      <c r="X196" s="1433"/>
      <c r="Y196" s="1433"/>
      <c r="Z196" s="1433"/>
      <c r="AA196" s="1433"/>
      <c r="AB196" s="1433"/>
      <c r="AC196" s="1433"/>
      <c r="AD196" s="1433"/>
      <c r="AE196" s="1433"/>
      <c r="AF196" s="1433"/>
      <c r="AG196" s="1433"/>
      <c r="AH196" s="1433"/>
      <c r="AI196" s="1433"/>
      <c r="AJ196" s="1433"/>
      <c r="AK196" s="1433"/>
      <c r="AL196" s="1433"/>
      <c r="AM196" s="1433"/>
      <c r="AN196" s="1433"/>
      <c r="AO196" s="1433"/>
      <c r="AP196" s="1433"/>
      <c r="AQ196" s="1433"/>
      <c r="AR196" s="1433"/>
      <c r="AS196" s="1433"/>
      <c r="AT196" s="1433"/>
      <c r="AU196" s="1433"/>
      <c r="AV196" s="1433"/>
      <c r="AW196" s="1433"/>
      <c r="AX196" s="1433"/>
      <c r="AY196" s="1433"/>
      <c r="AZ196" s="1433"/>
      <c r="BA196" s="1433"/>
      <c r="BB196" s="1433"/>
      <c r="BC196" s="1433"/>
      <c r="BD196" s="1433"/>
      <c r="BE196" s="1433"/>
      <c r="BF196" s="1433"/>
      <c r="BG196" s="1433"/>
      <c r="BH196" s="1433"/>
      <c r="BI196" s="1433"/>
      <c r="BJ196" s="1433"/>
      <c r="BK196" s="1433"/>
      <c r="BL196" s="1433"/>
      <c r="BM196" s="1433"/>
      <c r="BN196" s="1433"/>
      <c r="BO196" s="1433"/>
      <c r="BP196" s="1433"/>
      <c r="BQ196" s="1433"/>
      <c r="BR196" s="1433"/>
      <c r="BS196" s="1433"/>
      <c r="BT196" s="1433"/>
      <c r="BU196" s="1433"/>
      <c r="BV196" s="1433"/>
      <c r="BW196" s="1433"/>
      <c r="BX196" s="1433"/>
      <c r="BY196" s="1433"/>
      <c r="BZ196" s="1433"/>
      <c r="CA196" s="1433"/>
      <c r="CB196" s="1433"/>
      <c r="CC196" s="1433"/>
      <c r="CD196" s="1433"/>
      <c r="CE196" s="1433"/>
      <c r="CF196" s="1433"/>
      <c r="CG196" s="1433"/>
      <c r="CH196" s="1433"/>
    </row>
    <row r="197" spans="1:86" x14ac:dyDescent="0.25">
      <c r="A197" s="1433"/>
      <c r="B197" s="1433"/>
      <c r="C197" s="1433"/>
      <c r="D197" s="1433"/>
      <c r="E197" s="1433"/>
      <c r="F197" s="1433"/>
      <c r="G197" s="1433"/>
      <c r="H197" s="1433"/>
      <c r="I197" s="1433"/>
      <c r="J197" s="1433"/>
      <c r="K197" s="1433"/>
      <c r="L197" s="1433"/>
      <c r="M197" s="1433"/>
      <c r="N197" s="1433"/>
      <c r="O197" s="1433"/>
      <c r="P197" s="1433"/>
      <c r="Q197" s="1433"/>
      <c r="R197" s="1433"/>
      <c r="S197" s="1433"/>
      <c r="T197" s="1433"/>
      <c r="U197" s="1433"/>
      <c r="V197" s="1433"/>
      <c r="W197" s="1433"/>
      <c r="X197" s="1433"/>
      <c r="Y197" s="1433"/>
      <c r="Z197" s="1433"/>
      <c r="AA197" s="1433"/>
      <c r="AB197" s="1433"/>
      <c r="AC197" s="1433"/>
      <c r="AD197" s="1433"/>
      <c r="AE197" s="1433"/>
      <c r="AF197" s="1433"/>
      <c r="AG197" s="1433"/>
      <c r="AH197" s="1433"/>
      <c r="AI197" s="1433"/>
      <c r="AJ197" s="1433"/>
      <c r="AK197" s="1433"/>
      <c r="AL197" s="1433"/>
      <c r="AM197" s="1433"/>
      <c r="AN197" s="1433"/>
      <c r="AO197" s="1433"/>
      <c r="AP197" s="1433"/>
      <c r="AQ197" s="1433"/>
      <c r="AR197" s="1433"/>
      <c r="AS197" s="1433"/>
      <c r="AT197" s="1433"/>
      <c r="AU197" s="1433"/>
      <c r="AV197" s="1433"/>
      <c r="AW197" s="1433"/>
      <c r="AX197" s="1433"/>
      <c r="AY197" s="1433"/>
      <c r="AZ197" s="1433"/>
      <c r="BA197" s="1433"/>
      <c r="BB197" s="1433"/>
      <c r="BC197" s="1433"/>
      <c r="BD197" s="1433"/>
      <c r="BE197" s="1433"/>
      <c r="BF197" s="1433"/>
      <c r="BG197" s="1433"/>
      <c r="BH197" s="1433"/>
      <c r="BI197" s="1433"/>
      <c r="BJ197" s="1433"/>
      <c r="BK197" s="1433"/>
      <c r="BL197" s="1433"/>
      <c r="BM197" s="1433"/>
      <c r="BN197" s="1433"/>
      <c r="BO197" s="1433"/>
      <c r="BP197" s="1433"/>
      <c r="BQ197" s="1433"/>
      <c r="BR197" s="1433"/>
      <c r="BS197" s="1433"/>
      <c r="BT197" s="1433"/>
      <c r="BU197" s="1433"/>
      <c r="BV197" s="1433"/>
      <c r="BW197" s="1433"/>
      <c r="BX197" s="1433"/>
      <c r="BY197" s="1433"/>
      <c r="BZ197" s="1433"/>
      <c r="CA197" s="1433"/>
      <c r="CB197" s="1433"/>
      <c r="CC197" s="1433"/>
      <c r="CD197" s="1433"/>
      <c r="CE197" s="1433"/>
      <c r="CF197" s="1433"/>
      <c r="CG197" s="1433"/>
      <c r="CH197" s="1433"/>
    </row>
    <row r="198" spans="1:86" x14ac:dyDescent="0.25">
      <c r="A198" s="1433"/>
      <c r="B198" s="1433"/>
      <c r="C198" s="1433"/>
      <c r="D198" s="1433"/>
      <c r="E198" s="1433"/>
      <c r="F198" s="1433"/>
      <c r="G198" s="1433"/>
      <c r="H198" s="1433"/>
      <c r="I198" s="1433"/>
      <c r="J198" s="1433"/>
      <c r="K198" s="1433"/>
      <c r="L198" s="1433"/>
      <c r="M198" s="1433"/>
      <c r="N198" s="1433"/>
      <c r="O198" s="1433"/>
      <c r="P198" s="1433"/>
      <c r="Q198" s="1433"/>
      <c r="R198" s="1433"/>
      <c r="S198" s="1433"/>
      <c r="T198" s="1433"/>
      <c r="U198" s="1433"/>
      <c r="V198" s="1433"/>
      <c r="W198" s="1433"/>
      <c r="X198" s="1433"/>
      <c r="Y198" s="1433"/>
      <c r="Z198" s="1433"/>
      <c r="AA198" s="1433"/>
      <c r="AB198" s="1433"/>
      <c r="AC198" s="1433"/>
      <c r="AD198" s="1433"/>
      <c r="AE198" s="1433"/>
      <c r="AF198" s="1433"/>
      <c r="AG198" s="1433"/>
      <c r="AH198" s="1433"/>
      <c r="AI198" s="1433"/>
      <c r="AJ198" s="1433"/>
      <c r="AK198" s="1433"/>
      <c r="AL198" s="1433"/>
      <c r="AM198" s="1433"/>
      <c r="AN198" s="1433"/>
      <c r="AO198" s="1433"/>
      <c r="AP198" s="1433"/>
      <c r="AQ198" s="1433"/>
      <c r="AR198" s="1433"/>
      <c r="AS198" s="1433"/>
      <c r="AT198" s="1433"/>
      <c r="AU198" s="1433"/>
      <c r="AV198" s="1433"/>
      <c r="AW198" s="1433"/>
      <c r="AX198" s="1433"/>
      <c r="AY198" s="1433"/>
      <c r="AZ198" s="1433"/>
      <c r="BA198" s="1433"/>
      <c r="BB198" s="1433"/>
      <c r="BC198" s="1433"/>
      <c r="BD198" s="1433"/>
      <c r="BE198" s="1433"/>
      <c r="BF198" s="1433"/>
      <c r="BG198" s="1433"/>
      <c r="BH198" s="1433"/>
      <c r="BI198" s="1433"/>
      <c r="BJ198" s="1433"/>
      <c r="BK198" s="1433"/>
      <c r="BL198" s="1433"/>
      <c r="BM198" s="1433"/>
      <c r="BN198" s="1433"/>
      <c r="BO198" s="1433"/>
      <c r="BP198" s="1433"/>
      <c r="BQ198" s="1433"/>
      <c r="BR198" s="1433"/>
      <c r="BS198" s="1433"/>
      <c r="BT198" s="1433"/>
      <c r="BU198" s="1433"/>
      <c r="BV198" s="1433"/>
      <c r="BW198" s="1433"/>
      <c r="BX198" s="1433"/>
      <c r="BY198" s="1433"/>
      <c r="BZ198" s="1433"/>
      <c r="CA198" s="1433"/>
      <c r="CB198" s="1433"/>
      <c r="CC198" s="1433"/>
      <c r="CD198" s="1433"/>
      <c r="CE198" s="1433"/>
      <c r="CF198" s="1433"/>
      <c r="CG198" s="1433"/>
      <c r="CH198" s="1433"/>
    </row>
    <row r="199" spans="1:86" x14ac:dyDescent="0.25">
      <c r="A199" s="1433"/>
      <c r="B199" s="1433"/>
      <c r="C199" s="1433"/>
      <c r="D199" s="1433"/>
      <c r="E199" s="1433"/>
      <c r="F199" s="1433"/>
      <c r="G199" s="1433"/>
      <c r="H199" s="1433"/>
      <c r="I199" s="1433"/>
      <c r="J199" s="1433"/>
      <c r="K199" s="1433"/>
      <c r="L199" s="1433"/>
      <c r="M199" s="1433"/>
      <c r="N199" s="1433"/>
      <c r="O199" s="1433"/>
      <c r="P199" s="1433"/>
      <c r="Q199" s="1433"/>
      <c r="R199" s="1433"/>
      <c r="S199" s="1433"/>
      <c r="T199" s="1433"/>
      <c r="U199" s="1433"/>
      <c r="V199" s="1433"/>
      <c r="W199" s="1433"/>
      <c r="X199" s="1433"/>
      <c r="Y199" s="1433"/>
      <c r="Z199" s="1433"/>
      <c r="AA199" s="1433"/>
      <c r="AB199" s="1433"/>
      <c r="AC199" s="1433"/>
      <c r="AD199" s="1433"/>
      <c r="AE199" s="1433"/>
      <c r="AF199" s="1433"/>
      <c r="AG199" s="1433"/>
      <c r="AH199" s="1433"/>
      <c r="AI199" s="1433"/>
      <c r="AJ199" s="1433"/>
      <c r="AK199" s="1433"/>
      <c r="AL199" s="1433"/>
      <c r="AM199" s="1433"/>
      <c r="AN199" s="1433"/>
      <c r="AO199" s="1433"/>
      <c r="AP199" s="1433"/>
      <c r="AQ199" s="1433"/>
      <c r="AR199" s="1433"/>
      <c r="AS199" s="1433"/>
      <c r="AT199" s="1433"/>
      <c r="AU199" s="1433"/>
      <c r="AV199" s="1433"/>
      <c r="AW199" s="1433"/>
      <c r="AX199" s="1433"/>
      <c r="AY199" s="1433"/>
      <c r="AZ199" s="1433"/>
      <c r="BA199" s="1433"/>
      <c r="BB199" s="1433"/>
      <c r="BC199" s="1433"/>
      <c r="BD199" s="1433"/>
      <c r="BE199" s="1433"/>
      <c r="BF199" s="1433"/>
      <c r="BG199" s="1433"/>
      <c r="BH199" s="1433"/>
      <c r="BI199" s="1433"/>
      <c r="BJ199" s="1433"/>
      <c r="BK199" s="1433"/>
      <c r="BL199" s="1433"/>
      <c r="BM199" s="1433"/>
      <c r="BN199" s="1433"/>
      <c r="BO199" s="1433"/>
      <c r="BP199" s="1433"/>
      <c r="BQ199" s="1433"/>
      <c r="BR199" s="1433"/>
      <c r="BS199" s="1433"/>
      <c r="BT199" s="1433"/>
      <c r="BU199" s="1433"/>
      <c r="BV199" s="1433"/>
      <c r="BW199" s="1433"/>
      <c r="BX199" s="1433"/>
      <c r="BY199" s="1433"/>
      <c r="BZ199" s="1433"/>
      <c r="CA199" s="1433"/>
      <c r="CB199" s="1433"/>
      <c r="CC199" s="1433"/>
      <c r="CD199" s="1433"/>
      <c r="CE199" s="1433"/>
      <c r="CF199" s="1433"/>
      <c r="CG199" s="1433"/>
      <c r="CH199" s="1433"/>
    </row>
    <row r="200" spans="1:86" x14ac:dyDescent="0.25">
      <c r="A200" s="1433"/>
      <c r="B200" s="1433"/>
      <c r="C200" s="1433"/>
      <c r="D200" s="1433"/>
      <c r="E200" s="1433"/>
      <c r="F200" s="1433"/>
      <c r="G200" s="1433"/>
      <c r="H200" s="1433"/>
      <c r="I200" s="1433"/>
      <c r="J200" s="1433"/>
      <c r="K200" s="1433"/>
      <c r="L200" s="1433"/>
      <c r="M200" s="1433"/>
      <c r="N200" s="1433"/>
      <c r="O200" s="1433"/>
      <c r="P200" s="1433"/>
      <c r="Q200" s="1433"/>
      <c r="R200" s="1433"/>
      <c r="S200" s="1433"/>
      <c r="T200" s="1433"/>
      <c r="U200" s="1433"/>
      <c r="V200" s="1433"/>
      <c r="W200" s="1433"/>
      <c r="X200" s="1433"/>
      <c r="Y200" s="1433"/>
      <c r="Z200" s="1433"/>
      <c r="AA200" s="1433"/>
      <c r="AB200" s="1433"/>
      <c r="AC200" s="1433"/>
      <c r="AD200" s="1433"/>
      <c r="AE200" s="1433"/>
      <c r="AF200" s="1433"/>
      <c r="AG200" s="1433"/>
      <c r="AH200" s="1433"/>
      <c r="AI200" s="1433"/>
      <c r="AJ200" s="1433"/>
      <c r="AK200" s="1433"/>
      <c r="AL200" s="1433"/>
      <c r="AM200" s="1433"/>
      <c r="AN200" s="1433"/>
      <c r="AO200" s="1433"/>
      <c r="AP200" s="1433"/>
      <c r="AQ200" s="1433"/>
      <c r="AR200" s="1433"/>
      <c r="AS200" s="1433"/>
      <c r="AT200" s="1433"/>
      <c r="AU200" s="1433"/>
      <c r="AV200" s="1433"/>
      <c r="AW200" s="1433"/>
      <c r="AX200" s="1433"/>
      <c r="AY200" s="1433"/>
      <c r="AZ200" s="1433"/>
      <c r="BA200" s="1433"/>
      <c r="BB200" s="1433"/>
      <c r="BC200" s="1433"/>
      <c r="BD200" s="1433"/>
      <c r="BE200" s="1433"/>
      <c r="BF200" s="1433"/>
      <c r="BG200" s="1433"/>
      <c r="BH200" s="1433"/>
      <c r="BI200" s="1433"/>
      <c r="BJ200" s="1433"/>
      <c r="BK200" s="1433"/>
      <c r="BL200" s="1433"/>
      <c r="BM200" s="1433"/>
      <c r="BN200" s="1433"/>
      <c r="BO200" s="1433"/>
      <c r="BP200" s="1433"/>
      <c r="BQ200" s="1433"/>
      <c r="BR200" s="1433"/>
      <c r="BS200" s="1433"/>
      <c r="BT200" s="1433"/>
      <c r="BU200" s="1433"/>
      <c r="BV200" s="1433"/>
      <c r="BW200" s="1433"/>
      <c r="BX200" s="1433"/>
      <c r="BY200" s="1433"/>
      <c r="BZ200" s="1433"/>
      <c r="CA200" s="1433"/>
      <c r="CB200" s="1433"/>
      <c r="CC200" s="1433"/>
      <c r="CD200" s="1433"/>
      <c r="CE200" s="1433"/>
      <c r="CF200" s="1433"/>
      <c r="CG200" s="1433"/>
      <c r="CH200" s="1433"/>
    </row>
    <row r="201" spans="1:86" x14ac:dyDescent="0.25">
      <c r="A201" s="1433"/>
      <c r="B201" s="1433"/>
      <c r="C201" s="1433"/>
      <c r="D201" s="1433"/>
      <c r="E201" s="1433"/>
      <c r="F201" s="1433"/>
      <c r="G201" s="1433"/>
      <c r="H201" s="1433"/>
      <c r="I201" s="1433"/>
      <c r="J201" s="1433"/>
      <c r="K201" s="1433"/>
      <c r="L201" s="1433"/>
      <c r="M201" s="1433"/>
      <c r="N201" s="1433"/>
      <c r="O201" s="1433"/>
      <c r="P201" s="1433"/>
      <c r="Q201" s="1433"/>
      <c r="R201" s="1433"/>
      <c r="S201" s="1433"/>
      <c r="T201" s="1433"/>
      <c r="U201" s="1433"/>
      <c r="V201" s="1433"/>
      <c r="W201" s="1433"/>
      <c r="X201" s="1433"/>
      <c r="Y201" s="1433"/>
      <c r="Z201" s="1433"/>
      <c r="AA201" s="1433"/>
      <c r="AB201" s="1433"/>
      <c r="AC201" s="1433"/>
      <c r="AD201" s="1433"/>
      <c r="AE201" s="1433"/>
      <c r="AF201" s="1433"/>
      <c r="AG201" s="1433"/>
      <c r="AH201" s="1433"/>
      <c r="AI201" s="1433"/>
      <c r="AJ201" s="1433"/>
      <c r="AK201" s="1433"/>
      <c r="AL201" s="1433"/>
      <c r="AM201" s="1433"/>
      <c r="AN201" s="1433"/>
      <c r="AO201" s="1433"/>
      <c r="AP201" s="1433"/>
      <c r="AQ201" s="1433"/>
      <c r="AR201" s="1433"/>
      <c r="AS201" s="1433"/>
      <c r="AT201" s="1433"/>
      <c r="AU201" s="1433"/>
      <c r="AV201" s="1433"/>
      <c r="AW201" s="1433"/>
      <c r="AX201" s="1433"/>
      <c r="AY201" s="1433"/>
      <c r="AZ201" s="1433"/>
      <c r="BA201" s="1433"/>
      <c r="BB201" s="1433"/>
      <c r="BC201" s="1433"/>
      <c r="BD201" s="1433"/>
      <c r="BE201" s="1433"/>
      <c r="BF201" s="1433"/>
      <c r="BG201" s="1433"/>
      <c r="BH201" s="1433"/>
      <c r="BI201" s="1433"/>
      <c r="BJ201" s="1433"/>
      <c r="BK201" s="1433"/>
      <c r="BL201" s="1433"/>
      <c r="BM201" s="1433"/>
      <c r="BN201" s="1433"/>
      <c r="BO201" s="1433"/>
      <c r="BP201" s="1433"/>
      <c r="BQ201" s="1433"/>
      <c r="BR201" s="1433"/>
      <c r="BS201" s="1433"/>
      <c r="BT201" s="1433"/>
      <c r="BU201" s="1433"/>
      <c r="BV201" s="1433"/>
      <c r="BW201" s="1433"/>
      <c r="BX201" s="1433"/>
      <c r="BY201" s="1433"/>
      <c r="BZ201" s="1433"/>
      <c r="CA201" s="1433"/>
      <c r="CB201" s="1433"/>
      <c r="CC201" s="1433"/>
      <c r="CD201" s="1433"/>
      <c r="CE201" s="1433"/>
      <c r="CF201" s="1433"/>
      <c r="CG201" s="1433"/>
      <c r="CH201" s="1433"/>
    </row>
    <row r="202" spans="1:86" x14ac:dyDescent="0.25">
      <c r="A202" s="1433"/>
      <c r="B202" s="1433"/>
      <c r="C202" s="1433"/>
      <c r="D202" s="1433"/>
      <c r="E202" s="1433"/>
      <c r="F202" s="1433"/>
      <c r="G202" s="1433"/>
      <c r="H202" s="1433"/>
      <c r="I202" s="1433"/>
      <c r="J202" s="1433"/>
      <c r="K202" s="1433"/>
      <c r="L202" s="1433"/>
      <c r="M202" s="1433"/>
      <c r="N202" s="1433"/>
      <c r="O202" s="1433"/>
      <c r="P202" s="1433"/>
      <c r="Q202" s="1433"/>
      <c r="R202" s="1433"/>
      <c r="S202" s="1433"/>
      <c r="T202" s="1433"/>
      <c r="U202" s="1433"/>
      <c r="V202" s="1433"/>
      <c r="W202" s="1433"/>
      <c r="X202" s="1433"/>
      <c r="Y202" s="1433"/>
      <c r="Z202" s="1433"/>
      <c r="AA202" s="1433"/>
      <c r="AB202" s="1433"/>
      <c r="AC202" s="1433"/>
      <c r="AD202" s="1433"/>
      <c r="AE202" s="1433"/>
      <c r="AF202" s="1433"/>
      <c r="AG202" s="1433"/>
      <c r="AH202" s="1433"/>
      <c r="AI202" s="1433"/>
      <c r="AJ202" s="1433"/>
      <c r="AK202" s="1433"/>
      <c r="AL202" s="1433"/>
      <c r="AM202" s="1433"/>
      <c r="AN202" s="1433"/>
      <c r="AO202" s="1433"/>
      <c r="AP202" s="1433"/>
      <c r="AQ202" s="1433"/>
      <c r="AR202" s="1433"/>
      <c r="AS202" s="1433"/>
      <c r="AT202" s="1433"/>
      <c r="AU202" s="1433"/>
      <c r="AV202" s="1433"/>
      <c r="AW202" s="1433"/>
      <c r="AX202" s="1433"/>
      <c r="AY202" s="1433"/>
      <c r="AZ202" s="1433"/>
      <c r="BA202" s="1433"/>
      <c r="BB202" s="1433"/>
      <c r="BC202" s="1433"/>
      <c r="BD202" s="1433"/>
      <c r="BE202" s="1433"/>
      <c r="BF202" s="1433"/>
      <c r="BG202" s="1433"/>
      <c r="BH202" s="1433"/>
      <c r="BI202" s="1433"/>
      <c r="BJ202" s="1433"/>
      <c r="BK202" s="1433"/>
      <c r="BL202" s="1433"/>
      <c r="BM202" s="1433"/>
      <c r="BN202" s="1433"/>
      <c r="BO202" s="1433"/>
      <c r="BP202" s="1433"/>
      <c r="BQ202" s="1433"/>
      <c r="BR202" s="1433"/>
      <c r="BS202" s="1433"/>
      <c r="BT202" s="1433"/>
      <c r="BU202" s="1433"/>
      <c r="BV202" s="1433"/>
      <c r="BW202" s="1433"/>
      <c r="BX202" s="1433"/>
      <c r="BY202" s="1433"/>
      <c r="BZ202" s="1433"/>
      <c r="CA202" s="1433"/>
      <c r="CB202" s="1433"/>
      <c r="CC202" s="1433"/>
      <c r="CD202" s="1433"/>
      <c r="CE202" s="1433"/>
      <c r="CF202" s="1433"/>
      <c r="CG202" s="1433"/>
      <c r="CH202" s="1433"/>
    </row>
    <row r="203" spans="1:86" x14ac:dyDescent="0.25">
      <c r="A203" s="1433"/>
      <c r="B203" s="1433"/>
      <c r="C203" s="1433"/>
      <c r="D203" s="1433"/>
      <c r="E203" s="1433"/>
      <c r="F203" s="1433"/>
      <c r="G203" s="1433"/>
      <c r="H203" s="1433"/>
      <c r="I203" s="1433"/>
      <c r="J203" s="1433"/>
      <c r="K203" s="1433"/>
      <c r="L203" s="1433"/>
      <c r="M203" s="1433"/>
      <c r="N203" s="1433"/>
      <c r="O203" s="1433"/>
      <c r="P203" s="1433"/>
      <c r="Q203" s="1433"/>
      <c r="R203" s="1433"/>
      <c r="S203" s="1433"/>
      <c r="T203" s="1433"/>
      <c r="U203" s="1433"/>
      <c r="V203" s="1433"/>
      <c r="W203" s="1433"/>
      <c r="X203" s="1433"/>
      <c r="Y203" s="1433"/>
      <c r="Z203" s="1433"/>
      <c r="AA203" s="1433"/>
      <c r="AB203" s="1433"/>
      <c r="AC203" s="1433"/>
      <c r="AD203" s="1433"/>
      <c r="AE203" s="1433"/>
      <c r="AF203" s="1433"/>
      <c r="AG203" s="1433"/>
      <c r="AH203" s="1433"/>
      <c r="AI203" s="1433"/>
      <c r="AJ203" s="1433"/>
      <c r="AK203" s="1433"/>
      <c r="AL203" s="1433"/>
      <c r="AM203" s="1433"/>
      <c r="AN203" s="1433"/>
      <c r="AO203" s="1433"/>
      <c r="AP203" s="1433"/>
      <c r="AQ203" s="1433"/>
      <c r="AR203" s="1433"/>
      <c r="AS203" s="1433"/>
      <c r="AT203" s="1433"/>
      <c r="AU203" s="1433"/>
      <c r="AV203" s="1433"/>
      <c r="AW203" s="1433"/>
      <c r="AX203" s="1433"/>
      <c r="AY203" s="1433"/>
      <c r="AZ203" s="1433"/>
      <c r="BA203" s="1433"/>
      <c r="BB203" s="1433"/>
      <c r="BC203" s="1433"/>
      <c r="BD203" s="1433"/>
      <c r="BE203" s="1433"/>
      <c r="BF203" s="1433"/>
      <c r="BG203" s="1433"/>
      <c r="BH203" s="1433"/>
      <c r="BI203" s="1433"/>
      <c r="BJ203" s="1433"/>
      <c r="BK203" s="1433"/>
      <c r="BL203" s="1433"/>
      <c r="BM203" s="1433"/>
      <c r="BN203" s="1433"/>
      <c r="BO203" s="1433"/>
      <c r="BP203" s="1433"/>
      <c r="BQ203" s="1433"/>
      <c r="BR203" s="1433"/>
      <c r="BS203" s="1433"/>
      <c r="BT203" s="1433"/>
      <c r="BU203" s="1433"/>
      <c r="BV203" s="1433"/>
      <c r="BW203" s="1433"/>
      <c r="BX203" s="1433"/>
      <c r="BY203" s="1433"/>
      <c r="BZ203" s="1433"/>
      <c r="CA203" s="1433"/>
      <c r="CB203" s="1433"/>
      <c r="CC203" s="1433"/>
      <c r="CD203" s="1433"/>
      <c r="CE203" s="1433"/>
      <c r="CF203" s="1433"/>
      <c r="CG203" s="1433"/>
      <c r="CH203" s="1433"/>
    </row>
    <row r="204" spans="1:86" x14ac:dyDescent="0.25">
      <c r="A204" s="1433"/>
      <c r="B204" s="1433"/>
      <c r="C204" s="1433"/>
      <c r="D204" s="1433"/>
      <c r="E204" s="1433"/>
      <c r="F204" s="1433"/>
      <c r="G204" s="1433"/>
      <c r="H204" s="1433"/>
      <c r="I204" s="1433"/>
      <c r="J204" s="1433"/>
      <c r="K204" s="1433"/>
      <c r="L204" s="1433"/>
      <c r="M204" s="1433"/>
      <c r="N204" s="1433"/>
      <c r="O204" s="1433"/>
      <c r="P204" s="1433"/>
      <c r="Q204" s="1433"/>
      <c r="R204" s="1433"/>
      <c r="S204" s="1433"/>
      <c r="T204" s="1433"/>
      <c r="U204" s="1433"/>
      <c r="V204" s="1433"/>
      <c r="W204" s="1433"/>
      <c r="X204" s="1433"/>
      <c r="Y204" s="1433"/>
      <c r="Z204" s="1433"/>
      <c r="AA204" s="1433"/>
      <c r="AB204" s="1433"/>
      <c r="AC204" s="1433"/>
      <c r="AD204" s="1433"/>
      <c r="AE204" s="1433"/>
      <c r="AF204" s="1433"/>
      <c r="AG204" s="1433"/>
      <c r="AH204" s="1433"/>
      <c r="AI204" s="1433"/>
      <c r="AJ204" s="1433"/>
      <c r="AK204" s="1433"/>
      <c r="AL204" s="1433"/>
      <c r="AM204" s="1433"/>
      <c r="AN204" s="1433"/>
      <c r="AO204" s="1433"/>
      <c r="AP204" s="1433"/>
      <c r="AQ204" s="1433"/>
      <c r="AR204" s="1433"/>
      <c r="AS204" s="1433"/>
      <c r="AT204" s="1433"/>
      <c r="AU204" s="1433"/>
      <c r="AV204" s="1433"/>
      <c r="AW204" s="1433"/>
      <c r="AX204" s="1433"/>
      <c r="AY204" s="1433"/>
      <c r="AZ204" s="1433"/>
      <c r="BA204" s="1433"/>
      <c r="BB204" s="1433"/>
      <c r="BC204" s="1433"/>
      <c r="BD204" s="1433"/>
      <c r="BE204" s="1433"/>
      <c r="BF204" s="1433"/>
      <c r="BG204" s="1433"/>
      <c r="BH204" s="1433"/>
      <c r="BI204" s="1433"/>
      <c r="BJ204" s="1433"/>
      <c r="BK204" s="1433"/>
      <c r="BL204" s="1433"/>
      <c r="BM204" s="1433"/>
      <c r="BN204" s="1433"/>
      <c r="BO204" s="1433"/>
      <c r="BP204" s="1433"/>
      <c r="BQ204" s="1433"/>
      <c r="BR204" s="1433"/>
      <c r="BS204" s="1433"/>
      <c r="BT204" s="1433"/>
      <c r="BU204" s="1433"/>
      <c r="BV204" s="1433"/>
      <c r="BW204" s="1433"/>
      <c r="BX204" s="1433"/>
      <c r="BY204" s="1433"/>
      <c r="BZ204" s="1433"/>
      <c r="CA204" s="1433"/>
      <c r="CB204" s="1433"/>
      <c r="CC204" s="1433"/>
      <c r="CD204" s="1433"/>
      <c r="CE204" s="1433"/>
      <c r="CF204" s="1433"/>
      <c r="CG204" s="1433"/>
      <c r="CH204" s="1433"/>
    </row>
    <row r="205" spans="1:86" x14ac:dyDescent="0.25">
      <c r="A205" s="1433"/>
      <c r="B205" s="1433"/>
      <c r="C205" s="1433"/>
      <c r="D205" s="1433"/>
      <c r="E205" s="1433"/>
      <c r="F205" s="1433"/>
      <c r="G205" s="1433"/>
      <c r="H205" s="1433"/>
      <c r="I205" s="1433"/>
      <c r="J205" s="1433"/>
      <c r="K205" s="1433"/>
      <c r="L205" s="1433"/>
      <c r="M205" s="1433"/>
      <c r="N205" s="1433"/>
      <c r="O205" s="1433"/>
      <c r="P205" s="1433"/>
      <c r="Q205" s="1433"/>
      <c r="R205" s="1433"/>
      <c r="S205" s="1433"/>
      <c r="T205" s="1433"/>
      <c r="U205" s="1433"/>
      <c r="V205" s="1433"/>
      <c r="W205" s="1433"/>
      <c r="X205" s="1433"/>
      <c r="Y205" s="1433"/>
      <c r="Z205" s="1433"/>
      <c r="AA205" s="1433"/>
      <c r="AB205" s="1433"/>
      <c r="AC205" s="1433"/>
      <c r="AD205" s="1433"/>
      <c r="AE205" s="1433"/>
      <c r="AF205" s="1433"/>
      <c r="AG205" s="1433"/>
      <c r="AH205" s="1433"/>
      <c r="AI205" s="1433"/>
      <c r="AJ205" s="1433"/>
      <c r="AK205" s="1433"/>
      <c r="AL205" s="1433"/>
      <c r="AM205" s="1433"/>
      <c r="AN205" s="1433"/>
      <c r="AO205" s="1433"/>
      <c r="AP205" s="1433"/>
      <c r="AQ205" s="1433"/>
      <c r="AR205" s="1433"/>
      <c r="AS205" s="1433"/>
      <c r="AT205" s="1433"/>
      <c r="AU205" s="1433"/>
      <c r="AV205" s="1433"/>
      <c r="AW205" s="1433"/>
      <c r="AX205" s="1433"/>
      <c r="AY205" s="1433"/>
      <c r="AZ205" s="1433"/>
      <c r="BA205" s="1433"/>
      <c r="BB205" s="1433"/>
      <c r="BC205" s="1433"/>
      <c r="BD205" s="1433"/>
      <c r="BE205" s="1433"/>
      <c r="BF205" s="1433"/>
      <c r="BG205" s="1433"/>
      <c r="BH205" s="1433"/>
      <c r="BI205" s="1433"/>
      <c r="BJ205" s="1433"/>
      <c r="BK205" s="1433"/>
      <c r="BL205" s="1433"/>
      <c r="BM205" s="1433"/>
      <c r="BN205" s="1433"/>
      <c r="BO205" s="1433"/>
      <c r="BP205" s="1433"/>
      <c r="BQ205" s="1433"/>
      <c r="BR205" s="1433"/>
      <c r="BS205" s="1433"/>
      <c r="BT205" s="1433"/>
      <c r="BU205" s="1433"/>
      <c r="BV205" s="1433"/>
      <c r="BW205" s="1433"/>
      <c r="BX205" s="1433"/>
      <c r="BY205" s="1433"/>
      <c r="BZ205" s="1433"/>
      <c r="CA205" s="1433"/>
      <c r="CB205" s="1433"/>
      <c r="CC205" s="1433"/>
      <c r="CD205" s="1433"/>
      <c r="CE205" s="1433"/>
      <c r="CF205" s="1433"/>
      <c r="CG205" s="1433"/>
      <c r="CH205" s="1433"/>
    </row>
    <row r="206" spans="1:86" x14ac:dyDescent="0.25">
      <c r="A206" s="1433"/>
      <c r="B206" s="1433"/>
      <c r="C206" s="1433"/>
      <c r="D206" s="1433"/>
      <c r="E206" s="1433"/>
      <c r="F206" s="1433"/>
      <c r="G206" s="1433"/>
      <c r="H206" s="1433"/>
      <c r="I206" s="1433"/>
      <c r="J206" s="1433"/>
      <c r="K206" s="1433"/>
      <c r="L206" s="1433"/>
      <c r="M206" s="1433"/>
      <c r="N206" s="1433"/>
      <c r="O206" s="1433"/>
      <c r="P206" s="1433"/>
      <c r="Q206" s="1433"/>
      <c r="R206" s="1433"/>
      <c r="S206" s="1433"/>
      <c r="T206" s="1433"/>
      <c r="U206" s="1433"/>
      <c r="V206" s="1433"/>
      <c r="W206" s="1433"/>
      <c r="X206" s="1433"/>
      <c r="Y206" s="1433"/>
      <c r="Z206" s="1433"/>
      <c r="AA206" s="1433"/>
      <c r="AB206" s="1433"/>
      <c r="AC206" s="1433"/>
      <c r="AD206" s="1433"/>
      <c r="AE206" s="1433"/>
      <c r="AF206" s="1433"/>
      <c r="AG206" s="1433"/>
      <c r="AH206" s="1433"/>
      <c r="AI206" s="1433"/>
      <c r="AJ206" s="1433"/>
      <c r="AK206" s="1433"/>
      <c r="AL206" s="1433"/>
      <c r="AM206" s="1433"/>
      <c r="AN206" s="1433"/>
      <c r="AO206" s="1433"/>
      <c r="AP206" s="1433"/>
      <c r="AQ206" s="1433"/>
      <c r="AR206" s="1433"/>
      <c r="AS206" s="1433"/>
      <c r="AT206" s="1433"/>
      <c r="AU206" s="1433"/>
      <c r="AV206" s="1433"/>
      <c r="AW206" s="1433"/>
      <c r="AX206" s="1433"/>
      <c r="AY206" s="1433"/>
      <c r="AZ206" s="1433"/>
      <c r="BA206" s="1433"/>
      <c r="BB206" s="1433"/>
      <c r="BC206" s="1433"/>
      <c r="BD206" s="1433"/>
      <c r="BE206" s="1433"/>
      <c r="BF206" s="1433"/>
      <c r="BG206" s="1433"/>
      <c r="BH206" s="1433"/>
      <c r="BI206" s="1433"/>
      <c r="BJ206" s="1433"/>
      <c r="BK206" s="1433"/>
      <c r="BL206" s="1433"/>
      <c r="BM206" s="1433"/>
      <c r="BN206" s="1433"/>
      <c r="BO206" s="1433"/>
      <c r="BP206" s="1433"/>
      <c r="BQ206" s="1433"/>
      <c r="BR206" s="1433"/>
      <c r="BS206" s="1433"/>
      <c r="BT206" s="1433"/>
      <c r="BU206" s="1433"/>
      <c r="BV206" s="1433"/>
      <c r="BW206" s="1433"/>
      <c r="BX206" s="1433"/>
      <c r="BY206" s="1433"/>
      <c r="BZ206" s="1433"/>
      <c r="CA206" s="1433"/>
      <c r="CB206" s="1433"/>
      <c r="CC206" s="1433"/>
      <c r="CD206" s="1433"/>
      <c r="CE206" s="1433"/>
      <c r="CF206" s="1433"/>
      <c r="CG206" s="1433"/>
      <c r="CH206" s="1433"/>
    </row>
    <row r="207" spans="1:86" x14ac:dyDescent="0.25">
      <c r="A207" s="1433"/>
      <c r="B207" s="1433"/>
      <c r="C207" s="1433"/>
      <c r="D207" s="1433"/>
      <c r="E207" s="1433"/>
      <c r="F207" s="1433"/>
      <c r="G207" s="1433"/>
      <c r="H207" s="1433"/>
      <c r="I207" s="1433"/>
      <c r="J207" s="1433"/>
      <c r="K207" s="1433"/>
      <c r="L207" s="1433"/>
      <c r="M207" s="1433"/>
      <c r="N207" s="1433"/>
      <c r="O207" s="1433"/>
      <c r="P207" s="1433"/>
      <c r="Q207" s="1433"/>
      <c r="R207" s="1433"/>
      <c r="S207" s="1433"/>
      <c r="T207" s="1433"/>
      <c r="U207" s="1433"/>
      <c r="V207" s="1433"/>
      <c r="W207" s="1433"/>
      <c r="X207" s="1433"/>
      <c r="Y207" s="1433"/>
      <c r="Z207" s="1433"/>
      <c r="AA207" s="1433"/>
      <c r="AB207" s="1433"/>
      <c r="AC207" s="1433"/>
      <c r="AD207" s="1433"/>
      <c r="AE207" s="1433"/>
      <c r="AF207" s="1433"/>
      <c r="AG207" s="1433"/>
      <c r="AH207" s="1433"/>
      <c r="AI207" s="1433"/>
      <c r="AJ207" s="1433"/>
      <c r="AK207" s="1433"/>
      <c r="AL207" s="1433"/>
      <c r="AM207" s="1433"/>
      <c r="AN207" s="1433"/>
      <c r="AO207" s="1433"/>
      <c r="AP207" s="1433"/>
      <c r="AQ207" s="1433"/>
      <c r="AR207" s="1433"/>
      <c r="AS207" s="1433"/>
      <c r="AT207" s="1433"/>
      <c r="AU207" s="1433"/>
      <c r="AV207" s="1433"/>
      <c r="AW207" s="1433"/>
      <c r="AX207" s="1433"/>
      <c r="AY207" s="1433"/>
      <c r="AZ207" s="1433"/>
      <c r="BA207" s="1433"/>
      <c r="BB207" s="1433"/>
      <c r="BC207" s="1433"/>
      <c r="BD207" s="1433"/>
      <c r="BE207" s="1433"/>
      <c r="BF207" s="1433"/>
      <c r="BG207" s="1433"/>
      <c r="BH207" s="1433"/>
      <c r="BI207" s="1433"/>
      <c r="BJ207" s="1433"/>
      <c r="BK207" s="1433"/>
      <c r="BL207" s="1433"/>
      <c r="BM207" s="1433"/>
      <c r="BN207" s="1433"/>
      <c r="BO207" s="1433"/>
      <c r="BP207" s="1433"/>
      <c r="BQ207" s="1433"/>
      <c r="BR207" s="1433"/>
      <c r="BS207" s="1433"/>
      <c r="BT207" s="1433"/>
      <c r="BU207" s="1433"/>
      <c r="BV207" s="1433"/>
      <c r="BW207" s="1433"/>
      <c r="BX207" s="1433"/>
      <c r="BY207" s="1433"/>
      <c r="BZ207" s="1433"/>
      <c r="CA207" s="1433"/>
      <c r="CB207" s="1433"/>
      <c r="CC207" s="1433"/>
      <c r="CD207" s="1433"/>
      <c r="CE207" s="1433"/>
      <c r="CF207" s="1433"/>
      <c r="CG207" s="1433"/>
      <c r="CH207" s="1433"/>
    </row>
    <row r="208" spans="1:86" x14ac:dyDescent="0.25">
      <c r="A208" s="1433"/>
      <c r="B208" s="1433"/>
      <c r="C208" s="1433"/>
      <c r="D208" s="1433"/>
      <c r="E208" s="1433"/>
      <c r="F208" s="1433"/>
      <c r="G208" s="1433"/>
      <c r="H208" s="1433"/>
      <c r="I208" s="1433"/>
      <c r="J208" s="1433"/>
      <c r="K208" s="1433"/>
      <c r="L208" s="1433"/>
      <c r="M208" s="1433"/>
      <c r="N208" s="1433"/>
      <c r="O208" s="1433"/>
      <c r="P208" s="1433"/>
      <c r="Q208" s="1433"/>
      <c r="R208" s="1433"/>
      <c r="S208" s="1433"/>
      <c r="T208" s="1433"/>
      <c r="U208" s="1433"/>
      <c r="V208" s="1433"/>
      <c r="W208" s="1433"/>
      <c r="X208" s="1433"/>
      <c r="Y208" s="1433"/>
      <c r="Z208" s="1433"/>
      <c r="AA208" s="1433"/>
      <c r="AB208" s="1433"/>
      <c r="AC208" s="1433"/>
      <c r="AD208" s="1433"/>
      <c r="AE208" s="1433"/>
      <c r="AF208" s="1433"/>
      <c r="AG208" s="1433"/>
      <c r="AH208" s="1433"/>
      <c r="AI208" s="1433"/>
      <c r="AJ208" s="1433"/>
      <c r="AK208" s="1433"/>
      <c r="AL208" s="1433"/>
      <c r="AM208" s="1433"/>
      <c r="AN208" s="1433"/>
      <c r="AO208" s="1433"/>
      <c r="AP208" s="1433"/>
      <c r="AQ208" s="1433"/>
      <c r="AR208" s="1433"/>
      <c r="AS208" s="1433"/>
      <c r="AT208" s="1433"/>
      <c r="AU208" s="1433"/>
      <c r="AV208" s="1433"/>
      <c r="AW208" s="1433"/>
      <c r="AX208" s="1433"/>
      <c r="AY208" s="1433"/>
      <c r="AZ208" s="1433"/>
      <c r="BA208" s="1433"/>
      <c r="BB208" s="1433"/>
      <c r="BC208" s="1433"/>
      <c r="BD208" s="1433"/>
      <c r="BE208" s="1433"/>
      <c r="BF208" s="1433"/>
      <c r="BG208" s="1433"/>
      <c r="BH208" s="1433"/>
      <c r="BI208" s="1433"/>
      <c r="BJ208" s="1433"/>
      <c r="BK208" s="1433"/>
      <c r="BL208" s="1433"/>
      <c r="BM208" s="1433"/>
      <c r="BN208" s="1433"/>
      <c r="BO208" s="1433"/>
      <c r="BP208" s="1433"/>
      <c r="BQ208" s="1433"/>
      <c r="BR208" s="1433"/>
      <c r="BS208" s="1433"/>
      <c r="BT208" s="1433"/>
      <c r="BU208" s="1433"/>
      <c r="BV208" s="1433"/>
      <c r="BW208" s="1433"/>
      <c r="BX208" s="1433"/>
      <c r="BY208" s="1433"/>
      <c r="BZ208" s="1433"/>
      <c r="CA208" s="1433"/>
      <c r="CB208" s="1433"/>
      <c r="CC208" s="1433"/>
      <c r="CD208" s="1433"/>
      <c r="CE208" s="1433"/>
      <c r="CF208" s="1433"/>
      <c r="CG208" s="1433"/>
      <c r="CH208" s="1433"/>
    </row>
    <row r="209" spans="1:86" x14ac:dyDescent="0.25">
      <c r="A209" s="1433"/>
      <c r="B209" s="1433"/>
      <c r="C209" s="1433"/>
      <c r="D209" s="1433"/>
      <c r="E209" s="1433"/>
      <c r="F209" s="1433"/>
      <c r="G209" s="1433"/>
      <c r="H209" s="1433"/>
      <c r="I209" s="1433"/>
      <c r="J209" s="1433"/>
      <c r="K209" s="1433"/>
      <c r="L209" s="1433"/>
      <c r="M209" s="1433"/>
      <c r="N209" s="1433"/>
      <c r="O209" s="1433"/>
      <c r="P209" s="1433"/>
      <c r="Q209" s="1433"/>
      <c r="R209" s="1433"/>
      <c r="S209" s="1433"/>
      <c r="T209" s="1433"/>
      <c r="U209" s="1433"/>
      <c r="V209" s="1433"/>
      <c r="W209" s="1433"/>
      <c r="X209" s="1433"/>
      <c r="Y209" s="1433"/>
      <c r="Z209" s="1433"/>
      <c r="AA209" s="1433"/>
      <c r="AB209" s="1433"/>
      <c r="AC209" s="1433"/>
      <c r="AD209" s="1433"/>
      <c r="AE209" s="1433"/>
      <c r="AF209" s="1433"/>
      <c r="AG209" s="1433"/>
      <c r="AH209" s="1433"/>
      <c r="AI209" s="1433"/>
      <c r="AJ209" s="1433"/>
      <c r="AK209" s="1433"/>
      <c r="AL209" s="1433"/>
      <c r="AM209" s="1433"/>
      <c r="AN209" s="1433"/>
      <c r="AO209" s="1433"/>
      <c r="AP209" s="1433"/>
      <c r="AQ209" s="1433"/>
      <c r="AR209" s="1433"/>
      <c r="AS209" s="1433"/>
      <c r="AT209" s="1433"/>
      <c r="AU209" s="1433"/>
      <c r="AV209" s="1433"/>
      <c r="AW209" s="1433"/>
      <c r="AX209" s="1433"/>
      <c r="AY209" s="1433"/>
      <c r="AZ209" s="1433"/>
      <c r="BA209" s="1433"/>
      <c r="BB209" s="1433"/>
      <c r="BC209" s="1433"/>
      <c r="BD209" s="1433"/>
      <c r="BE209" s="1433"/>
      <c r="BF209" s="1433"/>
      <c r="BG209" s="1433"/>
      <c r="BH209" s="1433"/>
      <c r="BI209" s="1433"/>
      <c r="BJ209" s="1433"/>
      <c r="BK209" s="1433"/>
      <c r="BL209" s="1433"/>
      <c r="BM209" s="1433"/>
      <c r="BN209" s="1433"/>
      <c r="BO209" s="1433"/>
      <c r="BP209" s="1433"/>
      <c r="BQ209" s="1433"/>
      <c r="BR209" s="1433"/>
      <c r="BS209" s="1433"/>
      <c r="BT209" s="1433"/>
      <c r="BU209" s="1433"/>
      <c r="BV209" s="1433"/>
      <c r="BW209" s="1433"/>
      <c r="BX209" s="1433"/>
      <c r="BY209" s="1433"/>
      <c r="BZ209" s="1433"/>
      <c r="CA209" s="1433"/>
      <c r="CB209" s="1433"/>
      <c r="CC209" s="1433"/>
      <c r="CD209" s="1433"/>
      <c r="CE209" s="1433"/>
      <c r="CF209" s="1433"/>
      <c r="CG209" s="1433"/>
      <c r="CH209" s="1433"/>
    </row>
    <row r="210" spans="1:86" x14ac:dyDescent="0.25">
      <c r="A210" s="1433"/>
      <c r="B210" s="1433"/>
      <c r="C210" s="1433"/>
      <c r="D210" s="1433"/>
      <c r="E210" s="1433"/>
      <c r="F210" s="1433"/>
      <c r="G210" s="1433"/>
      <c r="H210" s="1433"/>
      <c r="I210" s="1433"/>
      <c r="J210" s="1433"/>
      <c r="K210" s="1433"/>
      <c r="L210" s="1433"/>
      <c r="M210" s="1433"/>
      <c r="N210" s="1433"/>
      <c r="O210" s="1433"/>
      <c r="P210" s="1433"/>
      <c r="Q210" s="1433"/>
      <c r="R210" s="1433"/>
      <c r="S210" s="1433"/>
      <c r="T210" s="1433"/>
      <c r="U210" s="1433"/>
      <c r="V210" s="1433"/>
      <c r="W210" s="1433"/>
      <c r="X210" s="1433"/>
      <c r="Y210" s="1433"/>
      <c r="Z210" s="1433"/>
      <c r="AA210" s="1433"/>
      <c r="AB210" s="1433"/>
      <c r="AC210" s="1433"/>
      <c r="AD210" s="1433"/>
      <c r="AE210" s="1433"/>
      <c r="AF210" s="1433"/>
      <c r="AG210" s="1433"/>
      <c r="AH210" s="1433"/>
      <c r="AI210" s="1433"/>
      <c r="AJ210" s="1433"/>
      <c r="AK210" s="1433"/>
      <c r="AL210" s="1433"/>
      <c r="AM210" s="1433"/>
      <c r="AN210" s="1433"/>
      <c r="AO210" s="1433"/>
      <c r="AP210" s="1433"/>
      <c r="AQ210" s="1433"/>
      <c r="AR210" s="1433"/>
      <c r="AS210" s="1433"/>
      <c r="AT210" s="1433"/>
      <c r="AU210" s="1433"/>
      <c r="AV210" s="1433"/>
      <c r="AW210" s="1433"/>
      <c r="AX210" s="1433"/>
      <c r="AY210" s="1433"/>
      <c r="AZ210" s="1433"/>
      <c r="BA210" s="1433"/>
      <c r="BB210" s="1433"/>
      <c r="BC210" s="1433"/>
      <c r="BD210" s="1433"/>
      <c r="BE210" s="1433"/>
      <c r="BF210" s="1433"/>
      <c r="BG210" s="1433"/>
      <c r="BH210" s="1433"/>
      <c r="BI210" s="1433"/>
      <c r="BJ210" s="1433"/>
      <c r="BK210" s="1433"/>
      <c r="BL210" s="1433"/>
      <c r="BM210" s="1433"/>
      <c r="BN210" s="1433"/>
      <c r="BO210" s="1433"/>
      <c r="BP210" s="1433"/>
      <c r="BQ210" s="1433"/>
      <c r="BR210" s="1433"/>
      <c r="BS210" s="1433"/>
      <c r="BT210" s="1433"/>
      <c r="BU210" s="1433"/>
      <c r="BV210" s="1433"/>
      <c r="BW210" s="1433"/>
      <c r="BX210" s="1433"/>
      <c r="BY210" s="1433"/>
      <c r="BZ210" s="1433"/>
      <c r="CA210" s="1433"/>
      <c r="CB210" s="1433"/>
      <c r="CC210" s="1433"/>
      <c r="CD210" s="1433"/>
      <c r="CE210" s="1433"/>
      <c r="CF210" s="1433"/>
      <c r="CG210" s="1433"/>
      <c r="CH210" s="1433"/>
    </row>
    <row r="211" spans="1:86" x14ac:dyDescent="0.25">
      <c r="A211" s="1433"/>
      <c r="B211" s="1433"/>
      <c r="C211" s="1433"/>
      <c r="D211" s="1433"/>
      <c r="E211" s="1433"/>
      <c r="F211" s="1433"/>
      <c r="G211" s="1433"/>
      <c r="H211" s="1433"/>
      <c r="I211" s="1433"/>
      <c r="J211" s="1433"/>
      <c r="K211" s="1433"/>
      <c r="L211" s="1433"/>
      <c r="M211" s="1433"/>
      <c r="N211" s="1433"/>
      <c r="O211" s="1433"/>
      <c r="P211" s="1433"/>
      <c r="Q211" s="1433"/>
      <c r="R211" s="1433"/>
      <c r="S211" s="1433"/>
      <c r="T211" s="1433"/>
      <c r="U211" s="1433"/>
      <c r="V211" s="1433"/>
      <c r="W211" s="1433"/>
      <c r="X211" s="1433"/>
      <c r="Y211" s="1433"/>
      <c r="Z211" s="1433"/>
      <c r="AA211" s="1433"/>
      <c r="AB211" s="1433"/>
      <c r="AC211" s="1433"/>
      <c r="AD211" s="1433"/>
      <c r="AE211" s="1433"/>
      <c r="AF211" s="1433"/>
      <c r="AG211" s="1433"/>
      <c r="AH211" s="1433"/>
      <c r="AI211" s="1433"/>
      <c r="AJ211" s="1433"/>
      <c r="AK211" s="1433"/>
      <c r="AL211" s="1433"/>
      <c r="AM211" s="1433"/>
      <c r="AN211" s="1433"/>
      <c r="AO211" s="1433"/>
      <c r="AP211" s="1433"/>
      <c r="AQ211" s="1433"/>
      <c r="AR211" s="1433"/>
      <c r="AS211" s="1433"/>
      <c r="AT211" s="1433"/>
      <c r="AU211" s="1433"/>
      <c r="AV211" s="1433"/>
      <c r="AW211" s="1433"/>
      <c r="AX211" s="1433"/>
      <c r="AY211" s="1433"/>
      <c r="AZ211" s="1433"/>
      <c r="BA211" s="1433"/>
      <c r="BB211" s="1433"/>
      <c r="BC211" s="1433"/>
      <c r="BD211" s="1433"/>
      <c r="BE211" s="1433"/>
      <c r="BF211" s="1433"/>
      <c r="BG211" s="1433"/>
      <c r="BH211" s="1433"/>
      <c r="BI211" s="1433"/>
      <c r="BJ211" s="1433"/>
      <c r="BK211" s="1433"/>
      <c r="BL211" s="1433"/>
      <c r="BM211" s="1433"/>
      <c r="BN211" s="1433"/>
      <c r="BO211" s="1433"/>
      <c r="BP211" s="1433"/>
      <c r="BQ211" s="1433"/>
      <c r="BR211" s="1433"/>
      <c r="BS211" s="1433"/>
      <c r="BT211" s="1433"/>
      <c r="BU211" s="1433"/>
      <c r="BV211" s="1433"/>
      <c r="BW211" s="1433"/>
      <c r="BX211" s="1433"/>
      <c r="BY211" s="1433"/>
      <c r="BZ211" s="1433"/>
      <c r="CA211" s="1433"/>
      <c r="CB211" s="1433"/>
      <c r="CC211" s="1433"/>
      <c r="CD211" s="1433"/>
      <c r="CE211" s="1433"/>
      <c r="CF211" s="1433"/>
      <c r="CG211" s="1433"/>
      <c r="CH211" s="1433"/>
    </row>
    <row r="212" spans="1:86" x14ac:dyDescent="0.25">
      <c r="A212" s="1433"/>
      <c r="B212" s="1433"/>
      <c r="C212" s="1433"/>
      <c r="D212" s="1433"/>
      <c r="E212" s="1433"/>
      <c r="F212" s="1433"/>
      <c r="G212" s="1433"/>
      <c r="H212" s="1433"/>
      <c r="I212" s="1433"/>
      <c r="J212" s="1433"/>
      <c r="K212" s="1433"/>
      <c r="L212" s="1433"/>
      <c r="M212" s="1433"/>
      <c r="N212" s="1433"/>
      <c r="O212" s="1433"/>
      <c r="P212" s="1433"/>
      <c r="Q212" s="1433"/>
      <c r="R212" s="1433"/>
      <c r="S212" s="1433"/>
      <c r="T212" s="1433"/>
      <c r="U212" s="1433"/>
      <c r="V212" s="1433"/>
      <c r="W212" s="1433"/>
      <c r="X212" s="1433"/>
      <c r="Y212" s="1433"/>
      <c r="Z212" s="1433"/>
      <c r="AA212" s="1433"/>
      <c r="AB212" s="1433"/>
      <c r="AC212" s="1433"/>
      <c r="AD212" s="1433"/>
      <c r="AE212" s="1433"/>
      <c r="AF212" s="1433"/>
      <c r="AG212" s="1433"/>
      <c r="AH212" s="1433"/>
      <c r="AI212" s="1433"/>
      <c r="AJ212" s="1433"/>
      <c r="AK212" s="1433"/>
      <c r="AL212" s="1433"/>
      <c r="AM212" s="1433"/>
      <c r="AN212" s="1433"/>
      <c r="AO212" s="1433"/>
      <c r="AP212" s="1433"/>
      <c r="AQ212" s="1433"/>
      <c r="AR212" s="1433"/>
      <c r="AS212" s="1433"/>
      <c r="AT212" s="1433"/>
      <c r="AU212" s="1433"/>
      <c r="AV212" s="1433"/>
      <c r="AW212" s="1433"/>
      <c r="AX212" s="1433"/>
      <c r="AY212" s="1433"/>
      <c r="AZ212" s="1433"/>
      <c r="BA212" s="1433"/>
      <c r="BB212" s="1433"/>
      <c r="BC212" s="1433"/>
      <c r="BD212" s="1433"/>
      <c r="BE212" s="1433"/>
      <c r="BF212" s="1433"/>
      <c r="BG212" s="1433"/>
      <c r="BH212" s="1433"/>
      <c r="BI212" s="1433"/>
      <c r="BJ212" s="1433"/>
      <c r="BK212" s="1433"/>
      <c r="BL212" s="1433"/>
      <c r="BM212" s="1433"/>
      <c r="BN212" s="1433"/>
      <c r="BO212" s="1433"/>
      <c r="BP212" s="1433"/>
      <c r="BQ212" s="1433"/>
      <c r="BR212" s="1433"/>
      <c r="BS212" s="1433"/>
      <c r="BT212" s="1433"/>
      <c r="BU212" s="1433"/>
      <c r="BV212" s="1433"/>
      <c r="BW212" s="1433"/>
      <c r="BX212" s="1433"/>
      <c r="BY212" s="1433"/>
      <c r="BZ212" s="1433"/>
      <c r="CA212" s="1433"/>
      <c r="CB212" s="1433"/>
      <c r="CC212" s="1433"/>
      <c r="CD212" s="1433"/>
      <c r="CE212" s="1433"/>
      <c r="CF212" s="1433"/>
      <c r="CG212" s="1433"/>
      <c r="CH212" s="1433"/>
    </row>
    <row r="213" spans="1:86" x14ac:dyDescent="0.25">
      <c r="A213" s="1433"/>
      <c r="B213" s="1433"/>
      <c r="C213" s="1433"/>
      <c r="D213" s="1433"/>
      <c r="E213" s="1433"/>
      <c r="F213" s="1433"/>
      <c r="G213" s="1433"/>
      <c r="H213" s="1433"/>
      <c r="I213" s="1433"/>
      <c r="J213" s="1433"/>
      <c r="K213" s="1433"/>
      <c r="L213" s="1433"/>
      <c r="M213" s="1433"/>
      <c r="N213" s="1433"/>
      <c r="O213" s="1433"/>
      <c r="P213" s="1433"/>
      <c r="Q213" s="1433"/>
      <c r="R213" s="1433"/>
      <c r="S213" s="1433"/>
      <c r="T213" s="1433"/>
      <c r="U213" s="1433"/>
      <c r="V213" s="1433"/>
      <c r="W213" s="1433"/>
      <c r="X213" s="1433"/>
      <c r="Y213" s="1433"/>
      <c r="Z213" s="1433"/>
      <c r="AA213" s="1433"/>
      <c r="AB213" s="1433"/>
      <c r="AC213" s="1433"/>
      <c r="AD213" s="1433"/>
      <c r="AE213" s="1433"/>
      <c r="AF213" s="1433"/>
      <c r="AG213" s="1433"/>
      <c r="AH213" s="1433"/>
      <c r="AI213" s="1433"/>
      <c r="AJ213" s="1433"/>
      <c r="AK213" s="1433"/>
      <c r="AL213" s="1433"/>
      <c r="AM213" s="1433"/>
      <c r="AN213" s="1433"/>
      <c r="AO213" s="1433"/>
      <c r="AP213" s="1433"/>
      <c r="AQ213" s="1433"/>
      <c r="AR213" s="1433"/>
      <c r="AS213" s="1433"/>
      <c r="AT213" s="1433"/>
      <c r="AU213" s="1433"/>
      <c r="AV213" s="1433"/>
      <c r="AW213" s="1433"/>
      <c r="AX213" s="1433"/>
      <c r="AY213" s="1433"/>
      <c r="AZ213" s="1433"/>
      <c r="BA213" s="1433"/>
      <c r="BB213" s="1433"/>
      <c r="BC213" s="1433"/>
      <c r="BD213" s="1433"/>
      <c r="BE213" s="1433"/>
      <c r="BF213" s="1433"/>
      <c r="BG213" s="1433"/>
      <c r="BH213" s="1433"/>
      <c r="BI213" s="1433"/>
      <c r="BJ213" s="1433"/>
      <c r="BK213" s="1433"/>
      <c r="BL213" s="1433"/>
      <c r="BM213" s="1433"/>
      <c r="BN213" s="1433"/>
      <c r="BO213" s="1433"/>
      <c r="BP213" s="1433"/>
      <c r="BQ213" s="1433"/>
      <c r="BR213" s="1433"/>
      <c r="BS213" s="1433"/>
      <c r="BT213" s="1433"/>
      <c r="BU213" s="1433"/>
      <c r="BV213" s="1433"/>
      <c r="BW213" s="1433"/>
      <c r="BX213" s="1433"/>
      <c r="BY213" s="1433"/>
      <c r="BZ213" s="1433"/>
      <c r="CA213" s="1433"/>
      <c r="CB213" s="1433"/>
      <c r="CC213" s="1433"/>
      <c r="CD213" s="1433"/>
      <c r="CE213" s="1433"/>
      <c r="CF213" s="1433"/>
      <c r="CG213" s="1433"/>
      <c r="CH213" s="1433"/>
    </row>
    <row r="214" spans="1:86" x14ac:dyDescent="0.25">
      <c r="A214" s="1433"/>
      <c r="B214" s="1433"/>
      <c r="C214" s="1433"/>
      <c r="D214" s="1433"/>
      <c r="E214" s="1433"/>
      <c r="F214" s="1433"/>
      <c r="G214" s="1433"/>
      <c r="H214" s="1433"/>
      <c r="I214" s="1433"/>
      <c r="J214" s="1433"/>
      <c r="K214" s="1433"/>
      <c r="L214" s="1433"/>
      <c r="M214" s="1433"/>
      <c r="N214" s="1433"/>
      <c r="O214" s="1433"/>
      <c r="P214" s="1433"/>
      <c r="Q214" s="1433"/>
      <c r="R214" s="1433"/>
      <c r="S214" s="1433"/>
      <c r="T214" s="1433"/>
      <c r="U214" s="1433"/>
      <c r="V214" s="1433"/>
      <c r="W214" s="1433"/>
      <c r="X214" s="1433"/>
      <c r="Y214" s="1433"/>
      <c r="Z214" s="1433"/>
      <c r="AA214" s="1433"/>
      <c r="AB214" s="1433"/>
      <c r="AC214" s="1433"/>
      <c r="AD214" s="1433"/>
      <c r="AE214" s="1433"/>
      <c r="AF214" s="1433"/>
      <c r="AG214" s="1433"/>
      <c r="AH214" s="1433"/>
      <c r="AI214" s="1433"/>
      <c r="AJ214" s="1433"/>
      <c r="AK214" s="1433"/>
      <c r="AL214" s="1433"/>
      <c r="AM214" s="1433"/>
      <c r="AN214" s="1433"/>
      <c r="AO214" s="1433"/>
      <c r="AP214" s="1433"/>
      <c r="AQ214" s="1433"/>
      <c r="AR214" s="1433"/>
      <c r="AS214" s="1433"/>
      <c r="AT214" s="1433"/>
      <c r="AU214" s="1433"/>
      <c r="AV214" s="1433"/>
      <c r="AW214" s="1433"/>
      <c r="AX214" s="1433"/>
      <c r="AY214" s="1433"/>
      <c r="AZ214" s="1433"/>
      <c r="BA214" s="1433"/>
      <c r="BB214" s="1433"/>
      <c r="BC214" s="1433"/>
      <c r="BD214" s="1433"/>
      <c r="BE214" s="1433"/>
      <c r="BF214" s="1433"/>
      <c r="BG214" s="1433"/>
      <c r="BH214" s="1433"/>
      <c r="BI214" s="1433"/>
      <c r="BJ214" s="1433"/>
      <c r="BK214" s="1433"/>
      <c r="BL214" s="1433"/>
      <c r="BM214" s="1433"/>
      <c r="BN214" s="1433"/>
      <c r="BO214" s="1433"/>
      <c r="BP214" s="1433"/>
      <c r="BQ214" s="1433"/>
      <c r="BR214" s="1433"/>
      <c r="BS214" s="1433"/>
      <c r="BT214" s="1433"/>
      <c r="BU214" s="1433"/>
      <c r="BV214" s="1433"/>
      <c r="BW214" s="1433"/>
      <c r="BX214" s="1433"/>
      <c r="BY214" s="1433"/>
      <c r="BZ214" s="1433"/>
      <c r="CA214" s="1433"/>
      <c r="CB214" s="1433"/>
      <c r="CC214" s="1433"/>
      <c r="CD214" s="1433"/>
      <c r="CE214" s="1433"/>
      <c r="CF214" s="1433"/>
      <c r="CG214" s="1433"/>
      <c r="CH214" s="1433"/>
    </row>
    <row r="215" spans="1:86" x14ac:dyDescent="0.25">
      <c r="A215" s="1433"/>
      <c r="B215" s="1433"/>
      <c r="C215" s="1433"/>
      <c r="D215" s="1433"/>
      <c r="E215" s="1433"/>
      <c r="F215" s="1433"/>
      <c r="G215" s="1433"/>
      <c r="H215" s="1433"/>
      <c r="I215" s="1433"/>
      <c r="J215" s="1433"/>
      <c r="K215" s="1433"/>
      <c r="L215" s="1433"/>
      <c r="M215" s="1433"/>
      <c r="N215" s="1433"/>
      <c r="O215" s="1433"/>
      <c r="P215" s="1433"/>
      <c r="Q215" s="1433"/>
      <c r="R215" s="1433"/>
      <c r="S215" s="1433"/>
      <c r="T215" s="1433"/>
      <c r="U215" s="1433"/>
      <c r="V215" s="1433"/>
      <c r="W215" s="1433"/>
      <c r="X215" s="1433"/>
      <c r="Y215" s="1433"/>
      <c r="Z215" s="1433"/>
      <c r="AA215" s="1433"/>
      <c r="AB215" s="1433"/>
      <c r="AC215" s="1433"/>
      <c r="AD215" s="1433"/>
      <c r="AE215" s="1433"/>
      <c r="AF215" s="1433"/>
      <c r="AG215" s="1433"/>
      <c r="AH215" s="1433"/>
      <c r="AI215" s="1433"/>
      <c r="AJ215" s="1433"/>
      <c r="AK215" s="1433"/>
      <c r="AL215" s="1433"/>
      <c r="AM215" s="1433"/>
      <c r="AN215" s="1433"/>
      <c r="AO215" s="1433"/>
      <c r="AP215" s="1433"/>
      <c r="AQ215" s="1433"/>
      <c r="AR215" s="1433"/>
      <c r="AS215" s="1433"/>
      <c r="AT215" s="1433"/>
      <c r="AU215" s="1433"/>
      <c r="AV215" s="1433"/>
      <c r="AW215" s="1433"/>
      <c r="AX215" s="1433"/>
      <c r="AY215" s="1433"/>
      <c r="AZ215" s="1433"/>
      <c r="BA215" s="1433"/>
      <c r="BB215" s="1433"/>
      <c r="BC215" s="1433"/>
      <c r="BD215" s="1433"/>
      <c r="BE215" s="1433"/>
      <c r="BF215" s="1433"/>
      <c r="BG215" s="1433"/>
      <c r="BH215" s="1433"/>
      <c r="BI215" s="1433"/>
      <c r="BJ215" s="1433"/>
      <c r="BK215" s="1433"/>
      <c r="BL215" s="1433"/>
      <c r="BM215" s="1433"/>
      <c r="BN215" s="1433"/>
      <c r="BO215" s="1433"/>
      <c r="BP215" s="1433"/>
      <c r="BQ215" s="1433"/>
      <c r="BR215" s="1433"/>
      <c r="BS215" s="1433"/>
      <c r="BT215" s="1433"/>
      <c r="BU215" s="1433"/>
      <c r="BV215" s="1433"/>
      <c r="BW215" s="1433"/>
      <c r="BX215" s="1433"/>
      <c r="BY215" s="1433"/>
      <c r="BZ215" s="1433"/>
      <c r="CA215" s="1433"/>
      <c r="CB215" s="1433"/>
      <c r="CC215" s="1433"/>
      <c r="CD215" s="1433"/>
      <c r="CE215" s="1433"/>
      <c r="CF215" s="1433"/>
      <c r="CG215" s="1433"/>
      <c r="CH215" s="1433"/>
    </row>
    <row r="216" spans="1:86" x14ac:dyDescent="0.25">
      <c r="A216" s="1433"/>
      <c r="B216" s="1433"/>
      <c r="C216" s="1433"/>
      <c r="D216" s="1433"/>
      <c r="E216" s="1433"/>
      <c r="F216" s="1433"/>
      <c r="G216" s="1433"/>
      <c r="H216" s="1433"/>
      <c r="I216" s="1433"/>
      <c r="J216" s="1433"/>
      <c r="K216" s="1433"/>
      <c r="L216" s="1433"/>
      <c r="M216" s="1433"/>
      <c r="N216" s="1433"/>
      <c r="O216" s="1433"/>
      <c r="P216" s="1433"/>
      <c r="Q216" s="1433"/>
      <c r="R216" s="1433"/>
      <c r="S216" s="1433"/>
      <c r="T216" s="1433"/>
      <c r="U216" s="1433"/>
      <c r="V216" s="1433"/>
      <c r="W216" s="1433"/>
      <c r="X216" s="1433"/>
      <c r="Y216" s="1433"/>
      <c r="Z216" s="1433"/>
      <c r="AA216" s="1433"/>
      <c r="AB216" s="1433"/>
      <c r="AC216" s="1433"/>
      <c r="AD216" s="1433"/>
      <c r="AE216" s="1433"/>
      <c r="AF216" s="1433"/>
      <c r="AG216" s="1433"/>
      <c r="AH216" s="1433"/>
      <c r="AI216" s="1433"/>
      <c r="AJ216" s="1433"/>
      <c r="AK216" s="1433"/>
      <c r="AL216" s="1433"/>
      <c r="AM216" s="1433"/>
      <c r="AN216" s="1433"/>
      <c r="AO216" s="1433"/>
      <c r="AP216" s="1433"/>
      <c r="AQ216" s="1433"/>
      <c r="AR216" s="1433"/>
      <c r="AS216" s="1433"/>
      <c r="AT216" s="1433"/>
      <c r="AU216" s="1433"/>
      <c r="AV216" s="1433"/>
      <c r="AW216" s="1433"/>
      <c r="AX216" s="1433"/>
      <c r="AY216" s="1433"/>
      <c r="AZ216" s="1433"/>
      <c r="BA216" s="1433"/>
      <c r="BB216" s="1433"/>
      <c r="BC216" s="1433"/>
      <c r="BD216" s="1433"/>
      <c r="BE216" s="1433"/>
      <c r="BF216" s="1433"/>
      <c r="BG216" s="1433"/>
      <c r="BH216" s="1433"/>
      <c r="BI216" s="1433"/>
      <c r="BJ216" s="1433"/>
      <c r="BK216" s="1433"/>
      <c r="BL216" s="1433"/>
      <c r="BM216" s="1433"/>
      <c r="BN216" s="1433"/>
      <c r="BO216" s="1433"/>
      <c r="BP216" s="1433"/>
      <c r="BQ216" s="1433"/>
      <c r="BR216" s="1433"/>
      <c r="BS216" s="1433"/>
      <c r="BT216" s="1433"/>
      <c r="BU216" s="1433"/>
      <c r="BV216" s="1433"/>
      <c r="BW216" s="1433"/>
      <c r="BX216" s="1433"/>
      <c r="BY216" s="1433"/>
      <c r="BZ216" s="1433"/>
      <c r="CA216" s="1433"/>
      <c r="CB216" s="1433"/>
      <c r="CC216" s="1433"/>
      <c r="CD216" s="1433"/>
      <c r="CE216" s="1433"/>
      <c r="CF216" s="1433"/>
      <c r="CG216" s="1433"/>
      <c r="CH216" s="1433"/>
    </row>
    <row r="217" spans="1:86" x14ac:dyDescent="0.25">
      <c r="A217" s="1433"/>
      <c r="B217" s="1433"/>
      <c r="C217" s="1433"/>
      <c r="D217" s="1433"/>
      <c r="E217" s="1433"/>
      <c r="F217" s="1433"/>
      <c r="G217" s="1433"/>
      <c r="H217" s="1433"/>
      <c r="I217" s="1433"/>
      <c r="J217" s="1433"/>
      <c r="K217" s="1433"/>
      <c r="L217" s="1433"/>
      <c r="M217" s="1433"/>
      <c r="N217" s="1433"/>
      <c r="O217" s="1433"/>
      <c r="P217" s="1433"/>
      <c r="Q217" s="1433"/>
      <c r="R217" s="1433"/>
      <c r="S217" s="1433"/>
      <c r="T217" s="1433"/>
      <c r="U217" s="1433"/>
      <c r="V217" s="1433"/>
      <c r="W217" s="1433"/>
      <c r="X217" s="1433"/>
      <c r="Y217" s="1433"/>
      <c r="Z217" s="1433"/>
      <c r="AA217" s="1433"/>
      <c r="AB217" s="1433"/>
      <c r="AC217" s="1433"/>
      <c r="AD217" s="1433"/>
      <c r="AE217" s="1433"/>
      <c r="AF217" s="1433"/>
      <c r="AG217" s="1433"/>
      <c r="AH217" s="1433"/>
      <c r="AI217" s="1433"/>
      <c r="AJ217" s="1433"/>
      <c r="AK217" s="1433"/>
      <c r="AL217" s="1433"/>
      <c r="AM217" s="1433"/>
      <c r="AN217" s="1433"/>
      <c r="AO217" s="1433"/>
      <c r="AP217" s="1433"/>
      <c r="AQ217" s="1433"/>
      <c r="AR217" s="1433"/>
      <c r="AS217" s="1433"/>
      <c r="AT217" s="1433"/>
      <c r="AU217" s="1433"/>
      <c r="AV217" s="1433"/>
      <c r="AW217" s="1433"/>
      <c r="AX217" s="1433"/>
      <c r="AY217" s="1433"/>
      <c r="AZ217" s="1433"/>
      <c r="BA217" s="1433"/>
      <c r="BB217" s="1433"/>
      <c r="BC217" s="1433"/>
      <c r="BD217" s="1433"/>
      <c r="BE217" s="1433"/>
      <c r="BF217" s="1433"/>
      <c r="BG217" s="1433"/>
      <c r="BH217" s="1433"/>
      <c r="BI217" s="1433"/>
      <c r="BJ217" s="1433"/>
      <c r="BK217" s="1433"/>
      <c r="BL217" s="1433"/>
      <c r="BM217" s="1433"/>
      <c r="BN217" s="1433"/>
      <c r="BO217" s="1433"/>
      <c r="BP217" s="1433"/>
      <c r="BQ217" s="1433"/>
      <c r="BR217" s="1433"/>
      <c r="BS217" s="1433"/>
      <c r="BT217" s="1433"/>
      <c r="BU217" s="1433"/>
      <c r="BV217" s="1433"/>
      <c r="BW217" s="1433"/>
      <c r="BX217" s="1433"/>
      <c r="BY217" s="1433"/>
      <c r="BZ217" s="1433"/>
      <c r="CA217" s="1433"/>
      <c r="CB217" s="1433"/>
      <c r="CC217" s="1433"/>
      <c r="CD217" s="1433"/>
      <c r="CE217" s="1433"/>
      <c r="CF217" s="1433"/>
      <c r="CG217" s="1433"/>
      <c r="CH217" s="1433"/>
    </row>
    <row r="218" spans="1:86" x14ac:dyDescent="0.25">
      <c r="A218" s="1433"/>
      <c r="B218" s="1433"/>
      <c r="C218" s="1433"/>
      <c r="D218" s="1433"/>
      <c r="E218" s="1433"/>
      <c r="F218" s="1433"/>
      <c r="G218" s="1433"/>
      <c r="H218" s="1433"/>
      <c r="I218" s="1433"/>
      <c r="J218" s="1433"/>
      <c r="K218" s="1433"/>
      <c r="L218" s="1433"/>
      <c r="M218" s="1433"/>
      <c r="N218" s="1433"/>
      <c r="O218" s="1433"/>
      <c r="P218" s="1433"/>
      <c r="Q218" s="1433"/>
      <c r="R218" s="1433"/>
      <c r="S218" s="1433"/>
      <c r="T218" s="1433"/>
      <c r="U218" s="1433"/>
      <c r="V218" s="1433"/>
      <c r="W218" s="1433"/>
      <c r="X218" s="1433"/>
      <c r="Y218" s="1433"/>
      <c r="Z218" s="1433"/>
      <c r="AA218" s="1433"/>
      <c r="AB218" s="1433"/>
      <c r="AC218" s="1433"/>
      <c r="AD218" s="1433"/>
      <c r="AE218" s="1433"/>
      <c r="AF218" s="1433"/>
      <c r="AG218" s="1433"/>
      <c r="AH218" s="1433"/>
      <c r="AI218" s="1433"/>
      <c r="AJ218" s="1433"/>
      <c r="AK218" s="1433"/>
      <c r="AL218" s="1433"/>
      <c r="AM218" s="1433"/>
      <c r="AN218" s="1433"/>
      <c r="AO218" s="1433"/>
      <c r="AP218" s="1433"/>
      <c r="AQ218" s="1433"/>
      <c r="AR218" s="1433"/>
      <c r="AS218" s="1433"/>
      <c r="AT218" s="1433"/>
      <c r="AU218" s="1433"/>
      <c r="AV218" s="1433"/>
      <c r="AW218" s="1433"/>
      <c r="AX218" s="1433"/>
      <c r="AY218" s="1433"/>
      <c r="AZ218" s="1433"/>
      <c r="BA218" s="1433"/>
      <c r="BB218" s="1433"/>
      <c r="BC218" s="1433"/>
      <c r="BD218" s="1433"/>
      <c r="BE218" s="1433"/>
      <c r="BF218" s="1433"/>
      <c r="BG218" s="1433"/>
      <c r="BH218" s="1433"/>
      <c r="BI218" s="1433"/>
      <c r="BJ218" s="1433"/>
      <c r="BK218" s="1433"/>
      <c r="BL218" s="1433"/>
      <c r="BM218" s="1433"/>
      <c r="BN218" s="1433"/>
      <c r="BO218" s="1433"/>
      <c r="BP218" s="1433"/>
      <c r="BQ218" s="1433"/>
      <c r="BR218" s="1433"/>
      <c r="BS218" s="1433"/>
      <c r="BT218" s="1433"/>
      <c r="BU218" s="1433"/>
      <c r="BV218" s="1433"/>
      <c r="BW218" s="1433"/>
      <c r="BX218" s="1433"/>
      <c r="BY218" s="1433"/>
      <c r="BZ218" s="1433"/>
      <c r="CA218" s="1433"/>
      <c r="CB218" s="1433"/>
      <c r="CC218" s="1433"/>
      <c r="CD218" s="1433"/>
      <c r="CE218" s="1433"/>
      <c r="CF218" s="1433"/>
      <c r="CG218" s="1433"/>
      <c r="CH218" s="1433"/>
    </row>
    <row r="219" spans="1:86" x14ac:dyDescent="0.25">
      <c r="A219" s="1433"/>
      <c r="B219" s="1433"/>
      <c r="C219" s="1433"/>
      <c r="D219" s="1433"/>
      <c r="E219" s="1433"/>
      <c r="F219" s="1433"/>
      <c r="G219" s="1433"/>
      <c r="H219" s="1433"/>
      <c r="I219" s="1433"/>
      <c r="J219" s="1433"/>
      <c r="K219" s="1433"/>
      <c r="L219" s="1433"/>
      <c r="M219" s="1433"/>
      <c r="N219" s="1433"/>
      <c r="O219" s="1433"/>
      <c r="P219" s="1433"/>
      <c r="Q219" s="1433"/>
      <c r="R219" s="1433"/>
      <c r="S219" s="1433"/>
      <c r="T219" s="1433"/>
      <c r="U219" s="1433"/>
      <c r="V219" s="1433"/>
      <c r="W219" s="1433"/>
      <c r="X219" s="1433"/>
      <c r="Y219" s="1433"/>
      <c r="Z219" s="1433"/>
      <c r="AA219" s="1433"/>
      <c r="AB219" s="1433"/>
      <c r="AC219" s="1433"/>
      <c r="AD219" s="1433"/>
      <c r="AE219" s="1433"/>
      <c r="AF219" s="1433"/>
      <c r="AG219" s="1433"/>
      <c r="AH219" s="1433"/>
      <c r="AI219" s="1433"/>
      <c r="AJ219" s="1433"/>
      <c r="AK219" s="1433"/>
      <c r="AL219" s="1433"/>
      <c r="AM219" s="1433"/>
      <c r="AN219" s="1433"/>
      <c r="AO219" s="1433"/>
      <c r="AP219" s="1433"/>
      <c r="AQ219" s="1433"/>
      <c r="AR219" s="1433"/>
      <c r="AS219" s="1433"/>
      <c r="AT219" s="1433"/>
      <c r="AU219" s="1433"/>
      <c r="AV219" s="1433"/>
      <c r="AW219" s="1433"/>
      <c r="AX219" s="1433"/>
      <c r="AY219" s="1433"/>
      <c r="AZ219" s="1433"/>
      <c r="BA219" s="1433"/>
      <c r="BB219" s="1433"/>
      <c r="BC219" s="1433"/>
      <c r="BD219" s="1433"/>
      <c r="BE219" s="1433"/>
      <c r="BF219" s="1433"/>
      <c r="BG219" s="1433"/>
      <c r="BH219" s="1433"/>
      <c r="BI219" s="1433"/>
      <c r="BJ219" s="1433"/>
      <c r="BK219" s="1433"/>
      <c r="BL219" s="1433"/>
      <c r="BM219" s="1433"/>
      <c r="BN219" s="1433"/>
      <c r="BO219" s="1433"/>
      <c r="BP219" s="1433"/>
      <c r="BQ219" s="1433"/>
      <c r="BR219" s="1433"/>
      <c r="BS219" s="1433"/>
      <c r="BT219" s="1433"/>
      <c r="BU219" s="1433"/>
      <c r="BV219" s="1433"/>
      <c r="BW219" s="1433"/>
      <c r="BX219" s="1433"/>
      <c r="BY219" s="1433"/>
      <c r="BZ219" s="1433"/>
      <c r="CA219" s="1433"/>
      <c r="CB219" s="1433"/>
      <c r="CC219" s="1433"/>
      <c r="CD219" s="1433"/>
      <c r="CE219" s="1433"/>
      <c r="CF219" s="1433"/>
      <c r="CG219" s="1433"/>
      <c r="CH219" s="1433"/>
    </row>
    <row r="220" spans="1:86" x14ac:dyDescent="0.25">
      <c r="A220" s="1433"/>
      <c r="B220" s="1433"/>
      <c r="C220" s="1433"/>
      <c r="D220" s="1433"/>
      <c r="E220" s="1433"/>
      <c r="F220" s="1433"/>
      <c r="G220" s="1433"/>
      <c r="H220" s="1433"/>
      <c r="I220" s="1433"/>
      <c r="J220" s="1433"/>
      <c r="K220" s="1433"/>
      <c r="L220" s="1433"/>
      <c r="M220" s="1433"/>
      <c r="N220" s="1433"/>
      <c r="O220" s="1433"/>
      <c r="P220" s="1433"/>
      <c r="Q220" s="1433"/>
      <c r="R220" s="1433"/>
      <c r="S220" s="1433"/>
      <c r="T220" s="1433"/>
      <c r="U220" s="1433"/>
      <c r="V220" s="1433"/>
      <c r="W220" s="1433"/>
      <c r="X220" s="1433"/>
      <c r="Y220" s="1433"/>
      <c r="Z220" s="1433"/>
      <c r="AA220" s="1433"/>
      <c r="AB220" s="1433"/>
      <c r="AC220" s="1433"/>
      <c r="AD220" s="1433"/>
      <c r="AE220" s="1433"/>
      <c r="AF220" s="1433"/>
      <c r="AG220" s="1433"/>
      <c r="AH220" s="1433"/>
      <c r="AI220" s="1433"/>
      <c r="AJ220" s="1433"/>
      <c r="AK220" s="1433"/>
      <c r="AL220" s="1433"/>
      <c r="AM220" s="1433"/>
      <c r="AN220" s="1433"/>
      <c r="AO220" s="1433"/>
      <c r="AP220" s="1433"/>
      <c r="AQ220" s="1433"/>
      <c r="AR220" s="1433"/>
      <c r="AS220" s="1433"/>
      <c r="AT220" s="1433"/>
      <c r="AU220" s="1433"/>
      <c r="AV220" s="1433"/>
      <c r="AW220" s="1433"/>
      <c r="AX220" s="1433"/>
      <c r="AY220" s="1433"/>
      <c r="AZ220" s="1433"/>
      <c r="BA220" s="1433"/>
      <c r="BB220" s="1433"/>
      <c r="BC220" s="1433"/>
      <c r="BD220" s="1433"/>
      <c r="BE220" s="1433"/>
      <c r="BF220" s="1433"/>
      <c r="BG220" s="1433"/>
      <c r="BH220" s="1433"/>
      <c r="BI220" s="1433"/>
      <c r="BJ220" s="1433"/>
      <c r="BK220" s="1433"/>
      <c r="BL220" s="1433"/>
      <c r="BM220" s="1433"/>
      <c r="BN220" s="1433"/>
      <c r="BO220" s="1433"/>
      <c r="BP220" s="1433"/>
      <c r="BQ220" s="1433"/>
      <c r="BR220" s="1433"/>
      <c r="BS220" s="1433"/>
      <c r="BT220" s="1433"/>
      <c r="BU220" s="1433"/>
      <c r="BV220" s="1433"/>
      <c r="BW220" s="1433"/>
      <c r="BX220" s="1433"/>
      <c r="BY220" s="1433"/>
      <c r="BZ220" s="1433"/>
      <c r="CA220" s="1433"/>
      <c r="CB220" s="1433"/>
      <c r="CC220" s="1433"/>
      <c r="CD220" s="1433"/>
      <c r="CE220" s="1433"/>
      <c r="CF220" s="1433"/>
      <c r="CG220" s="1433"/>
      <c r="CH220" s="1433"/>
    </row>
    <row r="221" spans="1:86" x14ac:dyDescent="0.25">
      <c r="A221" s="1433"/>
      <c r="B221" s="1433"/>
      <c r="C221" s="1433"/>
      <c r="D221" s="1433"/>
      <c r="E221" s="1433"/>
      <c r="F221" s="1433"/>
      <c r="G221" s="1433"/>
      <c r="H221" s="1433"/>
      <c r="I221" s="1433"/>
      <c r="J221" s="1433"/>
      <c r="K221" s="1433"/>
      <c r="L221" s="1433"/>
      <c r="M221" s="1433"/>
      <c r="N221" s="1433"/>
      <c r="O221" s="1433"/>
      <c r="P221" s="1433"/>
      <c r="Q221" s="1433"/>
      <c r="R221" s="1433"/>
      <c r="S221" s="1433"/>
      <c r="T221" s="1433"/>
      <c r="U221" s="1433"/>
      <c r="V221" s="1433"/>
      <c r="W221" s="1433"/>
      <c r="X221" s="1433"/>
      <c r="Y221" s="1433"/>
      <c r="Z221" s="1433"/>
      <c r="AA221" s="1433"/>
      <c r="AB221" s="1433"/>
      <c r="AC221" s="1433"/>
      <c r="AD221" s="1433"/>
      <c r="AE221" s="1433"/>
      <c r="AF221" s="1433"/>
      <c r="AG221" s="1433"/>
      <c r="AH221" s="1433"/>
      <c r="AI221" s="1433"/>
      <c r="AJ221" s="1433"/>
      <c r="AK221" s="1433"/>
      <c r="AL221" s="1433"/>
      <c r="AM221" s="1433"/>
      <c r="AN221" s="1433"/>
      <c r="AO221" s="1433"/>
      <c r="AP221" s="1433"/>
      <c r="AQ221" s="1433"/>
      <c r="AR221" s="1433"/>
      <c r="AS221" s="1433"/>
      <c r="AT221" s="1433"/>
      <c r="AU221" s="1433"/>
      <c r="AV221" s="1433"/>
      <c r="AW221" s="1433"/>
      <c r="AX221" s="1433"/>
      <c r="AY221" s="1433"/>
      <c r="AZ221" s="1433"/>
      <c r="BA221" s="1433"/>
      <c r="BB221" s="1433"/>
      <c r="BC221" s="1433"/>
      <c r="BD221" s="1433"/>
      <c r="BE221" s="1433"/>
      <c r="BF221" s="1433"/>
      <c r="BG221" s="1433"/>
      <c r="BH221" s="1433"/>
      <c r="BI221" s="1433"/>
      <c r="BJ221" s="1433"/>
      <c r="BK221" s="1433"/>
      <c r="BL221" s="1433"/>
      <c r="BM221" s="1433"/>
      <c r="BN221" s="1433"/>
      <c r="BO221" s="1433"/>
      <c r="BP221" s="1433"/>
      <c r="BQ221" s="1433"/>
      <c r="BR221" s="1433"/>
      <c r="BS221" s="1433"/>
      <c r="BT221" s="1433"/>
      <c r="BU221" s="1433"/>
      <c r="BV221" s="1433"/>
      <c r="BW221" s="1433"/>
      <c r="BX221" s="1433"/>
      <c r="BY221" s="1433"/>
      <c r="BZ221" s="1433"/>
      <c r="CA221" s="1433"/>
      <c r="CB221" s="1433"/>
      <c r="CC221" s="1433"/>
      <c r="CD221" s="1433"/>
      <c r="CE221" s="1433"/>
      <c r="CF221" s="1433"/>
      <c r="CG221" s="1433"/>
      <c r="CH221" s="1433"/>
    </row>
    <row r="222" spans="1:86" x14ac:dyDescent="0.25">
      <c r="A222" s="1433"/>
      <c r="B222" s="1433"/>
      <c r="C222" s="1433"/>
      <c r="D222" s="1433"/>
      <c r="E222" s="1433"/>
      <c r="F222" s="1433"/>
      <c r="G222" s="1433"/>
      <c r="H222" s="1433"/>
      <c r="I222" s="1433"/>
      <c r="J222" s="1433"/>
      <c r="K222" s="1433"/>
      <c r="L222" s="1433"/>
      <c r="M222" s="1433"/>
      <c r="N222" s="1433"/>
      <c r="O222" s="1433"/>
      <c r="P222" s="1433"/>
      <c r="Q222" s="1433"/>
      <c r="R222" s="1433"/>
      <c r="S222" s="1433"/>
      <c r="T222" s="1433"/>
      <c r="U222" s="1433"/>
      <c r="V222" s="1433"/>
      <c r="W222" s="1433"/>
      <c r="X222" s="1433"/>
      <c r="Y222" s="1433"/>
      <c r="Z222" s="1433"/>
      <c r="AA222" s="1433"/>
      <c r="AB222" s="1433"/>
      <c r="AC222" s="1433"/>
      <c r="AD222" s="1433"/>
      <c r="AE222" s="1433"/>
      <c r="AF222" s="1433"/>
      <c r="AG222" s="1433"/>
      <c r="AH222" s="1433"/>
      <c r="AI222" s="1433"/>
      <c r="AJ222" s="1433"/>
      <c r="AK222" s="1433"/>
      <c r="AL222" s="1433"/>
      <c r="AM222" s="1433"/>
      <c r="AN222" s="1433"/>
      <c r="AO222" s="1433"/>
      <c r="AP222" s="1433"/>
      <c r="AQ222" s="1433"/>
      <c r="AR222" s="1433"/>
      <c r="AS222" s="1433"/>
      <c r="AT222" s="1433"/>
      <c r="AU222" s="1433"/>
      <c r="AV222" s="1433"/>
      <c r="AW222" s="1433"/>
      <c r="AX222" s="1433"/>
      <c r="AY222" s="1433"/>
      <c r="AZ222" s="1433"/>
      <c r="BA222" s="1433"/>
      <c r="BB222" s="1433"/>
      <c r="BC222" s="1433"/>
      <c r="BD222" s="1433"/>
      <c r="BE222" s="1433"/>
      <c r="BF222" s="1433"/>
      <c r="BG222" s="1433"/>
      <c r="BH222" s="1433"/>
      <c r="BI222" s="1433"/>
      <c r="BJ222" s="1433"/>
      <c r="BK222" s="1433"/>
      <c r="BL222" s="1433"/>
      <c r="BM222" s="1433"/>
      <c r="BN222" s="1433"/>
      <c r="BO222" s="1433"/>
      <c r="BP222" s="1433"/>
      <c r="BQ222" s="1433"/>
      <c r="BR222" s="1433"/>
      <c r="BS222" s="1433"/>
      <c r="BT222" s="1433"/>
      <c r="BU222" s="1433"/>
      <c r="BV222" s="1433"/>
      <c r="BW222" s="1433"/>
      <c r="BX222" s="1433"/>
      <c r="BY222" s="1433"/>
      <c r="BZ222" s="1433"/>
      <c r="CA222" s="1433"/>
      <c r="CB222" s="1433"/>
      <c r="CC222" s="1433"/>
      <c r="CD222" s="1433"/>
      <c r="CE222" s="1433"/>
      <c r="CF222" s="1433"/>
      <c r="CG222" s="1433"/>
      <c r="CH222" s="1433"/>
    </row>
    <row r="223" spans="1:86" x14ac:dyDescent="0.25">
      <c r="A223" s="1433"/>
      <c r="B223" s="1433"/>
      <c r="C223" s="1433"/>
      <c r="D223" s="1433"/>
      <c r="E223" s="1433"/>
      <c r="F223" s="1433"/>
      <c r="G223" s="1433"/>
      <c r="H223" s="1433"/>
      <c r="I223" s="1433"/>
      <c r="J223" s="1433"/>
      <c r="K223" s="1433"/>
      <c r="L223" s="1433"/>
      <c r="M223" s="1433"/>
      <c r="N223" s="1433"/>
      <c r="O223" s="1433"/>
      <c r="P223" s="1433"/>
      <c r="Q223" s="1433"/>
      <c r="R223" s="1433"/>
      <c r="S223" s="1433"/>
      <c r="T223" s="1433"/>
      <c r="U223" s="1433"/>
      <c r="V223" s="1433"/>
      <c r="W223" s="1433"/>
      <c r="X223" s="1433"/>
      <c r="Y223" s="1433"/>
      <c r="Z223" s="1433"/>
      <c r="AA223" s="1433"/>
      <c r="AB223" s="1433"/>
      <c r="AC223" s="1433"/>
      <c r="AD223" s="1433"/>
      <c r="AE223" s="1433"/>
      <c r="AF223" s="1433"/>
      <c r="AG223" s="1433"/>
      <c r="AH223" s="1433"/>
      <c r="AI223" s="1433"/>
      <c r="AJ223" s="1433"/>
      <c r="AK223" s="1433"/>
      <c r="AL223" s="1433"/>
      <c r="AM223" s="1433"/>
      <c r="AN223" s="1433"/>
      <c r="AO223" s="1433"/>
      <c r="AP223" s="1433"/>
      <c r="AQ223" s="1433"/>
      <c r="AR223" s="1433"/>
      <c r="AS223" s="1433"/>
      <c r="AT223" s="1433"/>
      <c r="AU223" s="1433"/>
      <c r="AV223" s="1433"/>
      <c r="AW223" s="1433"/>
      <c r="AX223" s="1433"/>
      <c r="AY223" s="1433"/>
      <c r="AZ223" s="1433"/>
      <c r="BA223" s="1433"/>
      <c r="BB223" s="1433"/>
      <c r="BC223" s="1433"/>
      <c r="BD223" s="1433"/>
      <c r="BE223" s="1433"/>
      <c r="BF223" s="1433"/>
      <c r="BG223" s="1433"/>
      <c r="BH223" s="1433"/>
      <c r="BI223" s="1433"/>
      <c r="BJ223" s="1433"/>
      <c r="BK223" s="1433"/>
      <c r="BL223" s="1433"/>
      <c r="BM223" s="1433"/>
      <c r="BN223" s="1433"/>
      <c r="BO223" s="1433"/>
      <c r="BP223" s="1433"/>
      <c r="BQ223" s="1433"/>
      <c r="BR223" s="1433"/>
      <c r="BS223" s="1433"/>
      <c r="BT223" s="1433"/>
      <c r="BU223" s="1433"/>
      <c r="BV223" s="1433"/>
      <c r="BW223" s="1433"/>
      <c r="BX223" s="1433"/>
      <c r="BY223" s="1433"/>
      <c r="BZ223" s="1433"/>
      <c r="CA223" s="1433"/>
      <c r="CB223" s="1433"/>
      <c r="CC223" s="1433"/>
      <c r="CD223" s="1433"/>
      <c r="CE223" s="1433"/>
      <c r="CF223" s="1433"/>
      <c r="CG223" s="1433"/>
      <c r="CH223" s="1433"/>
    </row>
    <row r="224" spans="1:86" x14ac:dyDescent="0.25">
      <c r="A224" s="1433"/>
      <c r="B224" s="1433"/>
      <c r="C224" s="1433"/>
      <c r="D224" s="1433"/>
      <c r="E224" s="1433"/>
      <c r="F224" s="1433"/>
      <c r="G224" s="1433"/>
      <c r="H224" s="1433"/>
      <c r="I224" s="1433"/>
      <c r="J224" s="1433"/>
      <c r="K224" s="1433"/>
      <c r="L224" s="1433"/>
      <c r="M224" s="1433"/>
      <c r="N224" s="1433"/>
      <c r="O224" s="1433"/>
      <c r="P224" s="1433"/>
      <c r="Q224" s="1433"/>
      <c r="R224" s="1433"/>
      <c r="S224" s="1433"/>
      <c r="T224" s="1433"/>
      <c r="U224" s="1433"/>
      <c r="V224" s="1433"/>
      <c r="W224" s="1433"/>
      <c r="X224" s="1433"/>
      <c r="Y224" s="1433"/>
      <c r="Z224" s="1433"/>
      <c r="AA224" s="1433"/>
      <c r="AB224" s="1433"/>
      <c r="AC224" s="1433"/>
      <c r="AD224" s="1433"/>
      <c r="AE224" s="1433"/>
      <c r="AF224" s="1433"/>
      <c r="AG224" s="1433"/>
      <c r="AH224" s="1433"/>
      <c r="AI224" s="1433"/>
      <c r="AJ224" s="1433"/>
      <c r="AK224" s="1433"/>
      <c r="AL224" s="1433"/>
      <c r="AM224" s="1433"/>
      <c r="AN224" s="1433"/>
      <c r="AO224" s="1433"/>
      <c r="AP224" s="1433"/>
      <c r="AQ224" s="1433"/>
      <c r="AR224" s="1433"/>
      <c r="AS224" s="1433"/>
      <c r="AT224" s="1433"/>
      <c r="AU224" s="1433"/>
      <c r="AV224" s="1433"/>
      <c r="AW224" s="1433"/>
      <c r="AX224" s="1433"/>
      <c r="AY224" s="1433"/>
      <c r="AZ224" s="1433"/>
      <c r="BA224" s="1433"/>
      <c r="BB224" s="1433"/>
      <c r="BC224" s="1433"/>
      <c r="BD224" s="1433"/>
      <c r="BE224" s="1433"/>
      <c r="BF224" s="1433"/>
      <c r="BG224" s="1433"/>
      <c r="BH224" s="1433"/>
      <c r="BI224" s="1433"/>
      <c r="BJ224" s="1433"/>
      <c r="BK224" s="1433"/>
      <c r="BL224" s="1433"/>
      <c r="BM224" s="1433"/>
      <c r="BN224" s="1433"/>
      <c r="BO224" s="1433"/>
      <c r="BP224" s="1433"/>
      <c r="BQ224" s="1433"/>
      <c r="BR224" s="1433"/>
      <c r="BS224" s="1433"/>
      <c r="BT224" s="1433"/>
      <c r="BU224" s="1433"/>
      <c r="BV224" s="1433"/>
      <c r="BW224" s="1433"/>
      <c r="BX224" s="1433"/>
      <c r="BY224" s="1433"/>
      <c r="BZ224" s="1433"/>
      <c r="CA224" s="1433"/>
      <c r="CB224" s="1433"/>
      <c r="CC224" s="1433"/>
      <c r="CD224" s="1433"/>
      <c r="CE224" s="1433"/>
      <c r="CF224" s="1433"/>
      <c r="CG224" s="1433"/>
      <c r="CH224" s="1433"/>
    </row>
    <row r="225" spans="1:86" x14ac:dyDescent="0.25">
      <c r="A225" s="1433"/>
      <c r="B225" s="1433"/>
      <c r="C225" s="1433"/>
      <c r="D225" s="1433"/>
      <c r="E225" s="1433"/>
      <c r="F225" s="1433"/>
      <c r="G225" s="1433"/>
      <c r="H225" s="1433"/>
      <c r="I225" s="1433"/>
      <c r="J225" s="1433"/>
      <c r="K225" s="1433"/>
      <c r="L225" s="1433"/>
      <c r="M225" s="1433"/>
      <c r="N225" s="1433"/>
      <c r="O225" s="1433"/>
      <c r="P225" s="1433"/>
      <c r="Q225" s="1433"/>
      <c r="R225" s="1433"/>
      <c r="S225" s="1433"/>
      <c r="T225" s="1433"/>
      <c r="U225" s="1433"/>
      <c r="V225" s="1433"/>
      <c r="W225" s="1433"/>
      <c r="X225" s="1433"/>
      <c r="Y225" s="1433"/>
      <c r="Z225" s="1433"/>
      <c r="AA225" s="1433"/>
      <c r="AB225" s="1433"/>
      <c r="AC225" s="1433"/>
      <c r="AD225" s="1433"/>
      <c r="AE225" s="1433"/>
      <c r="AF225" s="1433"/>
      <c r="AG225" s="1433"/>
      <c r="AH225" s="1433"/>
      <c r="AI225" s="1433"/>
      <c r="AJ225" s="1433"/>
      <c r="AK225" s="1433"/>
      <c r="AL225" s="1433"/>
      <c r="AM225" s="1433"/>
      <c r="AN225" s="1433"/>
      <c r="AO225" s="1433"/>
      <c r="AP225" s="1433"/>
      <c r="AQ225" s="1433"/>
      <c r="AR225" s="1433"/>
      <c r="AS225" s="1433"/>
      <c r="AT225" s="1433"/>
      <c r="AU225" s="1433"/>
      <c r="AV225" s="1433"/>
      <c r="AW225" s="1433"/>
      <c r="AX225" s="1433"/>
      <c r="AY225" s="1433"/>
      <c r="AZ225" s="1433"/>
      <c r="BA225" s="1433"/>
      <c r="BB225" s="1433"/>
      <c r="BC225" s="1433"/>
      <c r="BD225" s="1433"/>
      <c r="BE225" s="1433"/>
      <c r="BF225" s="1433"/>
      <c r="BG225" s="1433"/>
      <c r="BH225" s="1433"/>
      <c r="BI225" s="1433"/>
      <c r="BJ225" s="1433"/>
      <c r="BK225" s="1433"/>
      <c r="BL225" s="1433"/>
      <c r="BM225" s="1433"/>
      <c r="BN225" s="1433"/>
      <c r="BO225" s="1433"/>
      <c r="BP225" s="1433"/>
      <c r="BQ225" s="1433"/>
      <c r="BR225" s="1433"/>
      <c r="BS225" s="1433"/>
      <c r="BT225" s="1433"/>
      <c r="BU225" s="1433"/>
      <c r="BV225" s="1433"/>
      <c r="BW225" s="1433"/>
      <c r="BX225" s="1433"/>
      <c r="BY225" s="1433"/>
      <c r="BZ225" s="1433"/>
      <c r="CA225" s="1433"/>
      <c r="CB225" s="1433"/>
      <c r="CC225" s="1433"/>
      <c r="CD225" s="1433"/>
      <c r="CE225" s="1433"/>
      <c r="CF225" s="1433"/>
      <c r="CG225" s="1433"/>
      <c r="CH225" s="1433"/>
    </row>
    <row r="226" spans="1:86" x14ac:dyDescent="0.25">
      <c r="A226" s="1433"/>
      <c r="B226" s="1433"/>
      <c r="C226" s="1433"/>
      <c r="D226" s="1433"/>
      <c r="E226" s="1433"/>
      <c r="F226" s="1433"/>
      <c r="G226" s="1433"/>
      <c r="H226" s="1433"/>
      <c r="I226" s="1433"/>
      <c r="J226" s="1433"/>
      <c r="K226" s="1433"/>
      <c r="L226" s="1433"/>
      <c r="M226" s="1433"/>
      <c r="N226" s="1433"/>
      <c r="O226" s="1433"/>
      <c r="P226" s="1433"/>
      <c r="Q226" s="1433"/>
      <c r="R226" s="1433"/>
      <c r="S226" s="1433"/>
      <c r="T226" s="1433"/>
      <c r="U226" s="1433"/>
      <c r="V226" s="1433"/>
      <c r="W226" s="1433"/>
      <c r="X226" s="1433"/>
      <c r="Y226" s="1433"/>
      <c r="Z226" s="1433"/>
      <c r="AA226" s="1433"/>
      <c r="AB226" s="1433"/>
      <c r="AC226" s="1433"/>
      <c r="AD226" s="1433"/>
      <c r="AE226" s="1433"/>
      <c r="AF226" s="1433"/>
      <c r="AG226" s="1433"/>
      <c r="AH226" s="1433"/>
      <c r="AI226" s="1433"/>
      <c r="AJ226" s="1433"/>
      <c r="AK226" s="1433"/>
      <c r="AL226" s="1433"/>
      <c r="AM226" s="1433"/>
      <c r="AN226" s="1433"/>
      <c r="AO226" s="1433"/>
      <c r="AP226" s="1433"/>
      <c r="AQ226" s="1433"/>
      <c r="AR226" s="1433"/>
      <c r="AS226" s="1433"/>
      <c r="AT226" s="1433"/>
      <c r="AU226" s="1433"/>
      <c r="AV226" s="1433"/>
      <c r="AW226" s="1433"/>
      <c r="AX226" s="1433"/>
      <c r="AY226" s="1433"/>
      <c r="AZ226" s="1433"/>
      <c r="BA226" s="1433"/>
      <c r="BB226" s="1433"/>
      <c r="BC226" s="1433"/>
      <c r="BD226" s="1433"/>
      <c r="BE226" s="1433"/>
      <c r="BF226" s="1433"/>
      <c r="BG226" s="1433"/>
      <c r="BH226" s="1433"/>
      <c r="BI226" s="1433"/>
      <c r="BJ226" s="1433"/>
      <c r="BK226" s="1433"/>
      <c r="BL226" s="1433"/>
      <c r="BM226" s="1433"/>
      <c r="BN226" s="1433"/>
      <c r="BO226" s="1433"/>
      <c r="BP226" s="1433"/>
      <c r="BQ226" s="1433"/>
      <c r="BR226" s="1433"/>
      <c r="BS226" s="1433"/>
      <c r="BT226" s="1433"/>
      <c r="BU226" s="1433"/>
      <c r="BV226" s="1433"/>
      <c r="BW226" s="1433"/>
      <c r="BX226" s="1433"/>
      <c r="BY226" s="1433"/>
      <c r="BZ226" s="1433"/>
      <c r="CA226" s="1433"/>
      <c r="CB226" s="1433"/>
      <c r="CC226" s="1433"/>
      <c r="CD226" s="1433"/>
      <c r="CE226" s="1433"/>
      <c r="CF226" s="1433"/>
      <c r="CG226" s="1433"/>
      <c r="CH226" s="1433"/>
    </row>
    <row r="227" spans="1:86" x14ac:dyDescent="0.25">
      <c r="A227" s="1433"/>
      <c r="B227" s="1433"/>
      <c r="C227" s="1433"/>
      <c r="D227" s="1433"/>
      <c r="E227" s="1433"/>
      <c r="F227" s="1433"/>
      <c r="G227" s="1433"/>
      <c r="H227" s="1433"/>
      <c r="I227" s="1433"/>
      <c r="J227" s="1433"/>
      <c r="K227" s="1433"/>
      <c r="L227" s="1433"/>
      <c r="M227" s="1433"/>
      <c r="N227" s="1433"/>
      <c r="O227" s="1433"/>
      <c r="P227" s="1433"/>
      <c r="Q227" s="1433"/>
      <c r="R227" s="1433"/>
      <c r="S227" s="1433"/>
      <c r="T227" s="1433"/>
      <c r="U227" s="1433"/>
      <c r="V227" s="1433"/>
      <c r="W227" s="1433"/>
      <c r="X227" s="1433"/>
      <c r="Y227" s="1433"/>
      <c r="Z227" s="1433"/>
      <c r="AA227" s="1433"/>
      <c r="AB227" s="1433"/>
      <c r="AC227" s="1433"/>
      <c r="AD227" s="1433"/>
      <c r="AE227" s="1433"/>
      <c r="AF227" s="1433"/>
      <c r="AG227" s="1433"/>
      <c r="AH227" s="1433"/>
      <c r="AI227" s="1433"/>
      <c r="AJ227" s="1433"/>
      <c r="AK227" s="1433"/>
      <c r="AL227" s="1433"/>
      <c r="AM227" s="1433"/>
      <c r="AN227" s="1433"/>
      <c r="AO227" s="1433"/>
      <c r="AP227" s="1433"/>
      <c r="AQ227" s="1433"/>
      <c r="AR227" s="1433"/>
      <c r="AS227" s="1433"/>
      <c r="AT227" s="1433"/>
      <c r="AU227" s="1433"/>
      <c r="AV227" s="1433"/>
      <c r="AW227" s="1433"/>
      <c r="AX227" s="1433"/>
      <c r="AY227" s="1433"/>
      <c r="AZ227" s="1433"/>
      <c r="BA227" s="1433"/>
      <c r="BB227" s="1433"/>
      <c r="BC227" s="1433"/>
      <c r="BD227" s="1433"/>
      <c r="BE227" s="1433"/>
      <c r="BF227" s="1433"/>
      <c r="BG227" s="1433"/>
      <c r="BH227" s="1433"/>
      <c r="BI227" s="1433"/>
      <c r="BJ227" s="1433"/>
      <c r="BK227" s="1433"/>
      <c r="BL227" s="1433"/>
      <c r="BM227" s="1433"/>
      <c r="BN227" s="1433"/>
      <c r="BO227" s="1433"/>
      <c r="BP227" s="1433"/>
      <c r="BQ227" s="1433"/>
      <c r="BR227" s="1433"/>
      <c r="BS227" s="1433"/>
      <c r="BT227" s="1433"/>
      <c r="BU227" s="1433"/>
      <c r="BV227" s="1433"/>
      <c r="BW227" s="1433"/>
      <c r="BX227" s="1433"/>
      <c r="BY227" s="1433"/>
      <c r="BZ227" s="1433"/>
      <c r="CA227" s="1433"/>
      <c r="CB227" s="1433"/>
      <c r="CC227" s="1433"/>
      <c r="CD227" s="1433"/>
      <c r="CE227" s="1433"/>
      <c r="CF227" s="1433"/>
      <c r="CG227" s="1433"/>
      <c r="CH227" s="1433"/>
    </row>
    <row r="228" spans="1:86" x14ac:dyDescent="0.25">
      <c r="A228" s="1433"/>
      <c r="B228" s="1433"/>
      <c r="C228" s="1433"/>
      <c r="D228" s="1433"/>
      <c r="E228" s="1433"/>
      <c r="F228" s="1433"/>
      <c r="G228" s="1433"/>
      <c r="H228" s="1433"/>
      <c r="I228" s="1433"/>
      <c r="J228" s="1433"/>
      <c r="K228" s="1433"/>
      <c r="L228" s="1433"/>
      <c r="M228" s="1433"/>
      <c r="N228" s="1433"/>
      <c r="O228" s="1433"/>
      <c r="P228" s="1433"/>
      <c r="Q228" s="1433"/>
      <c r="R228" s="1433"/>
      <c r="S228" s="1433"/>
      <c r="T228" s="1433"/>
      <c r="U228" s="1433"/>
      <c r="V228" s="1433"/>
      <c r="W228" s="1433"/>
      <c r="X228" s="1433"/>
      <c r="Y228" s="1433"/>
      <c r="Z228" s="1433"/>
      <c r="AA228" s="1433"/>
      <c r="AB228" s="1433"/>
      <c r="AC228" s="1433"/>
      <c r="AD228" s="1433"/>
      <c r="AE228" s="1433"/>
      <c r="AF228" s="1433"/>
      <c r="AG228" s="1433"/>
      <c r="AH228" s="1433"/>
      <c r="AI228" s="1433"/>
      <c r="AJ228" s="1433"/>
      <c r="AK228" s="1433"/>
      <c r="AL228" s="1433"/>
      <c r="AM228" s="1433"/>
      <c r="AN228" s="1433"/>
      <c r="AO228" s="1433"/>
      <c r="AP228" s="1433"/>
      <c r="AQ228" s="1433"/>
      <c r="AR228" s="1433"/>
      <c r="AS228" s="1433"/>
      <c r="AT228" s="1433"/>
      <c r="AU228" s="1433"/>
      <c r="AV228" s="1433"/>
      <c r="AW228" s="1433"/>
      <c r="AX228" s="1433"/>
      <c r="AY228" s="1433"/>
      <c r="AZ228" s="1433"/>
      <c r="BA228" s="1433"/>
      <c r="BB228" s="1433"/>
      <c r="BC228" s="1433"/>
      <c r="BD228" s="1433"/>
      <c r="BE228" s="1433"/>
      <c r="BF228" s="1433"/>
      <c r="BG228" s="1433"/>
      <c r="BH228" s="1433"/>
      <c r="BI228" s="1433"/>
      <c r="BJ228" s="1433"/>
      <c r="BK228" s="1433"/>
      <c r="BL228" s="1433"/>
      <c r="BM228" s="1433"/>
      <c r="BN228" s="1433"/>
      <c r="BO228" s="1433"/>
      <c r="BP228" s="1433"/>
      <c r="BQ228" s="1433"/>
      <c r="BR228" s="1433"/>
      <c r="BS228" s="1433"/>
      <c r="BT228" s="1433"/>
      <c r="BU228" s="1433"/>
      <c r="BV228" s="1433"/>
      <c r="BW228" s="1433"/>
      <c r="BX228" s="1433"/>
      <c r="BY228" s="1433"/>
      <c r="BZ228" s="1433"/>
      <c r="CA228" s="1433"/>
      <c r="CB228" s="1433"/>
      <c r="CC228" s="1433"/>
      <c r="CD228" s="1433"/>
      <c r="CE228" s="1433"/>
      <c r="CF228" s="1433"/>
      <c r="CG228" s="1433"/>
      <c r="CH228" s="1433"/>
    </row>
    <row r="229" spans="1:86" x14ac:dyDescent="0.25">
      <c r="A229" s="1433"/>
      <c r="B229" s="1433"/>
      <c r="C229" s="1433"/>
      <c r="D229" s="1433"/>
      <c r="E229" s="1433"/>
      <c r="F229" s="1433"/>
      <c r="G229" s="1433"/>
      <c r="H229" s="1433"/>
      <c r="I229" s="1433"/>
      <c r="J229" s="1433"/>
      <c r="K229" s="1433"/>
      <c r="L229" s="1433"/>
      <c r="M229" s="1433"/>
      <c r="N229" s="1433"/>
      <c r="O229" s="1433"/>
      <c r="P229" s="1433"/>
      <c r="Q229" s="1433"/>
      <c r="R229" s="1433"/>
      <c r="S229" s="1433"/>
      <c r="T229" s="1433"/>
      <c r="U229" s="1433"/>
      <c r="V229" s="1433"/>
      <c r="W229" s="1433"/>
      <c r="X229" s="1433"/>
      <c r="Y229" s="1433"/>
      <c r="Z229" s="1433"/>
      <c r="AA229" s="1433"/>
      <c r="AB229" s="1433"/>
      <c r="AC229" s="1433"/>
      <c r="AD229" s="1433"/>
      <c r="AE229" s="1433"/>
      <c r="AF229" s="1433"/>
      <c r="AG229" s="1433"/>
      <c r="AH229" s="1433"/>
      <c r="AI229" s="1433"/>
      <c r="AJ229" s="1433"/>
      <c r="AK229" s="1433"/>
      <c r="AL229" s="1433"/>
      <c r="AM229" s="1433"/>
      <c r="AN229" s="1433"/>
      <c r="AO229" s="1433"/>
      <c r="AP229" s="1433"/>
      <c r="AQ229" s="1433"/>
      <c r="AR229" s="1433"/>
      <c r="AS229" s="1433"/>
      <c r="AT229" s="1433"/>
      <c r="AU229" s="1433"/>
      <c r="AV229" s="1433"/>
      <c r="AW229" s="1433"/>
      <c r="AX229" s="1433"/>
      <c r="AY229" s="1433"/>
      <c r="AZ229" s="1433"/>
      <c r="BA229" s="1433"/>
      <c r="BB229" s="1433"/>
      <c r="BC229" s="1433"/>
      <c r="BD229" s="1433"/>
      <c r="BE229" s="1433"/>
      <c r="BF229" s="1433"/>
      <c r="BG229" s="1433"/>
      <c r="BH229" s="1433"/>
      <c r="BI229" s="1433"/>
      <c r="BJ229" s="1433"/>
      <c r="BK229" s="1433"/>
      <c r="BL229" s="1433"/>
      <c r="BM229" s="1433"/>
      <c r="BN229" s="1433"/>
      <c r="BO229" s="1433"/>
      <c r="BP229" s="1433"/>
      <c r="BQ229" s="1433"/>
      <c r="BR229" s="1433"/>
      <c r="BS229" s="1433"/>
      <c r="BT229" s="1433"/>
      <c r="BU229" s="1433"/>
      <c r="BV229" s="1433"/>
      <c r="BW229" s="1433"/>
      <c r="BX229" s="1433"/>
      <c r="BY229" s="1433"/>
      <c r="BZ229" s="1433"/>
      <c r="CA229" s="1433"/>
      <c r="CB229" s="1433"/>
      <c r="CC229" s="1433"/>
      <c r="CD229" s="1433"/>
      <c r="CE229" s="1433"/>
      <c r="CF229" s="1433"/>
      <c r="CG229" s="1433"/>
      <c r="CH229" s="1433"/>
    </row>
    <row r="230" spans="1:86" x14ac:dyDescent="0.25">
      <c r="A230" s="1433"/>
      <c r="B230" s="1433"/>
      <c r="C230" s="1433"/>
      <c r="D230" s="1433"/>
      <c r="E230" s="1433"/>
      <c r="F230" s="1433"/>
      <c r="G230" s="1433"/>
      <c r="H230" s="1433"/>
      <c r="I230" s="1433"/>
      <c r="J230" s="1433"/>
      <c r="K230" s="1433"/>
      <c r="L230" s="1433"/>
      <c r="M230" s="1433"/>
      <c r="N230" s="1433"/>
      <c r="O230" s="1433"/>
      <c r="P230" s="1433"/>
      <c r="Q230" s="1433"/>
      <c r="R230" s="1433"/>
      <c r="S230" s="1433"/>
      <c r="T230" s="1433"/>
      <c r="U230" s="1433"/>
      <c r="V230" s="1433"/>
      <c r="W230" s="1433"/>
      <c r="X230" s="1433"/>
      <c r="Y230" s="1433"/>
      <c r="Z230" s="1433"/>
      <c r="AA230" s="1433"/>
      <c r="AB230" s="1433"/>
      <c r="AC230" s="1433"/>
      <c r="AD230" s="1433"/>
      <c r="AE230" s="1433"/>
      <c r="AF230" s="1433"/>
      <c r="AG230" s="1433"/>
      <c r="AH230" s="1433"/>
      <c r="AI230" s="1433"/>
      <c r="AJ230" s="1433"/>
      <c r="AK230" s="1433"/>
      <c r="AL230" s="1433"/>
      <c r="AM230" s="1433"/>
      <c r="AN230" s="1433"/>
      <c r="AO230" s="1433"/>
      <c r="AP230" s="1433"/>
      <c r="AQ230" s="1433"/>
      <c r="AR230" s="1433"/>
      <c r="AS230" s="1433"/>
      <c r="AT230" s="1433"/>
      <c r="AU230" s="1433"/>
      <c r="AV230" s="1433"/>
      <c r="AW230" s="1433"/>
      <c r="AX230" s="1433"/>
      <c r="AY230" s="1433"/>
      <c r="AZ230" s="1433"/>
      <c r="BA230" s="1433"/>
      <c r="BB230" s="1433"/>
      <c r="BC230" s="1433"/>
      <c r="BD230" s="1433"/>
      <c r="BE230" s="1433"/>
      <c r="BF230" s="1433"/>
      <c r="BG230" s="1433"/>
      <c r="BH230" s="1433"/>
      <c r="BI230" s="1433"/>
      <c r="BJ230" s="1433"/>
      <c r="BK230" s="1433"/>
      <c r="BL230" s="1433"/>
      <c r="BM230" s="1433"/>
      <c r="BN230" s="1433"/>
      <c r="BO230" s="1433"/>
      <c r="BP230" s="1433"/>
      <c r="BQ230" s="1433"/>
      <c r="BR230" s="1433"/>
      <c r="BS230" s="1433"/>
      <c r="BT230" s="1433"/>
      <c r="BU230" s="1433"/>
      <c r="BV230" s="1433"/>
      <c r="BW230" s="1433"/>
      <c r="BX230" s="1433"/>
      <c r="BY230" s="1433"/>
      <c r="BZ230" s="1433"/>
      <c r="CA230" s="1433"/>
      <c r="CB230" s="1433"/>
      <c r="CC230" s="1433"/>
      <c r="CD230" s="1433"/>
      <c r="CE230" s="1433"/>
      <c r="CF230" s="1433"/>
      <c r="CG230" s="1433"/>
      <c r="CH230" s="1433"/>
    </row>
    <row r="231" spans="1:86" x14ac:dyDescent="0.25">
      <c r="A231" s="1433"/>
      <c r="B231" s="1433"/>
      <c r="C231" s="1433"/>
      <c r="D231" s="1433"/>
      <c r="E231" s="1433"/>
      <c r="F231" s="1433"/>
      <c r="G231" s="1433"/>
      <c r="H231" s="1433"/>
      <c r="I231" s="1433"/>
      <c r="J231" s="1433"/>
      <c r="K231" s="1433"/>
      <c r="L231" s="1433"/>
      <c r="M231" s="1433"/>
      <c r="N231" s="1433"/>
      <c r="O231" s="1433"/>
      <c r="P231" s="1433"/>
      <c r="Q231" s="1433"/>
      <c r="R231" s="1433"/>
      <c r="S231" s="1433"/>
      <c r="T231" s="1433"/>
      <c r="U231" s="1433"/>
      <c r="V231" s="1433"/>
      <c r="W231" s="1433"/>
      <c r="X231" s="1433"/>
      <c r="Y231" s="1433"/>
      <c r="Z231" s="1433"/>
      <c r="AA231" s="1433"/>
      <c r="AB231" s="1433"/>
      <c r="AC231" s="1433"/>
      <c r="AD231" s="1433"/>
      <c r="AE231" s="1433"/>
      <c r="AF231" s="1433"/>
      <c r="AG231" s="1433"/>
      <c r="AH231" s="1433"/>
      <c r="AI231" s="1433"/>
      <c r="AJ231" s="1433"/>
      <c r="AK231" s="1433"/>
      <c r="AL231" s="1433"/>
      <c r="AM231" s="1433"/>
      <c r="AN231" s="1433"/>
      <c r="AO231" s="1433"/>
      <c r="AP231" s="1433"/>
      <c r="AQ231" s="1433"/>
      <c r="AR231" s="1433"/>
      <c r="AS231" s="1433"/>
      <c r="AT231" s="1433"/>
      <c r="AU231" s="1433"/>
      <c r="AV231" s="1433"/>
      <c r="AW231" s="1433"/>
      <c r="AX231" s="1433"/>
      <c r="AY231" s="1433"/>
      <c r="AZ231" s="1433"/>
      <c r="BA231" s="1433"/>
      <c r="BB231" s="1433"/>
      <c r="BC231" s="1433"/>
      <c r="BD231" s="1433"/>
      <c r="BE231" s="1433"/>
      <c r="BF231" s="1433"/>
      <c r="BG231" s="1433"/>
      <c r="BH231" s="1433"/>
      <c r="BI231" s="1433"/>
      <c r="BJ231" s="1433"/>
      <c r="BK231" s="1433"/>
      <c r="BL231" s="1433"/>
      <c r="BM231" s="1433"/>
      <c r="BN231" s="1433"/>
      <c r="BO231" s="1433"/>
      <c r="BP231" s="1433"/>
      <c r="BQ231" s="1433"/>
      <c r="BR231" s="1433"/>
      <c r="BS231" s="1433"/>
      <c r="BT231" s="1433"/>
      <c r="BU231" s="1433"/>
      <c r="BV231" s="1433"/>
      <c r="BW231" s="1433"/>
      <c r="BX231" s="1433"/>
      <c r="BY231" s="1433"/>
      <c r="BZ231" s="1433"/>
      <c r="CA231" s="1433"/>
      <c r="CB231" s="1433"/>
      <c r="CC231" s="1433"/>
      <c r="CD231" s="1433"/>
      <c r="CE231" s="1433"/>
      <c r="CF231" s="1433"/>
      <c r="CG231" s="1433"/>
      <c r="CH231" s="1433"/>
    </row>
    <row r="232" spans="1:86" x14ac:dyDescent="0.25">
      <c r="A232" s="1433"/>
      <c r="B232" s="1433"/>
      <c r="C232" s="1433"/>
      <c r="D232" s="1433"/>
      <c r="E232" s="1433"/>
      <c r="F232" s="1433"/>
      <c r="G232" s="1433"/>
      <c r="H232" s="1433"/>
      <c r="I232" s="1433"/>
      <c r="J232" s="1433"/>
      <c r="K232" s="1433"/>
      <c r="L232" s="1433"/>
      <c r="M232" s="1433"/>
      <c r="N232" s="1433"/>
      <c r="O232" s="1433"/>
      <c r="P232" s="1433"/>
      <c r="Q232" s="1433"/>
      <c r="R232" s="1433"/>
      <c r="S232" s="1433"/>
      <c r="T232" s="1433"/>
      <c r="U232" s="1433"/>
      <c r="V232" s="1433"/>
      <c r="W232" s="1433"/>
      <c r="X232" s="1433"/>
      <c r="Y232" s="1433"/>
      <c r="Z232" s="1433"/>
      <c r="AA232" s="1433"/>
      <c r="AB232" s="1433"/>
      <c r="AC232" s="1433"/>
      <c r="AD232" s="1433"/>
      <c r="AE232" s="1433"/>
      <c r="AF232" s="1433"/>
      <c r="AG232" s="1433"/>
      <c r="AH232" s="1433"/>
      <c r="AI232" s="1433"/>
      <c r="AJ232" s="1433"/>
      <c r="AK232" s="1433"/>
      <c r="AL232" s="1433"/>
      <c r="AM232" s="1433"/>
      <c r="AN232" s="1433"/>
      <c r="AO232" s="1433"/>
      <c r="AP232" s="1433"/>
      <c r="AQ232" s="1433"/>
      <c r="AR232" s="1433"/>
      <c r="AS232" s="1433"/>
      <c r="AT232" s="1433"/>
      <c r="AU232" s="1433"/>
      <c r="AV232" s="1433"/>
      <c r="AW232" s="1433"/>
      <c r="AX232" s="1433"/>
      <c r="AY232" s="1433"/>
      <c r="AZ232" s="1433"/>
      <c r="BA232" s="1433"/>
      <c r="BB232" s="1433"/>
      <c r="BC232" s="1433"/>
      <c r="BD232" s="1433"/>
      <c r="BE232" s="1433"/>
      <c r="BF232" s="1433"/>
      <c r="BG232" s="1433"/>
      <c r="BH232" s="1433"/>
      <c r="BI232" s="1433"/>
      <c r="BJ232" s="1433"/>
      <c r="BK232" s="1433"/>
      <c r="BL232" s="1433"/>
      <c r="BM232" s="1433"/>
      <c r="BN232" s="1433"/>
      <c r="BO232" s="1433"/>
      <c r="BP232" s="1433"/>
      <c r="BQ232" s="1433"/>
      <c r="BR232" s="1433"/>
      <c r="BS232" s="1433"/>
      <c r="BT232" s="1433"/>
      <c r="BU232" s="1433"/>
      <c r="BV232" s="1433"/>
      <c r="BW232" s="1433"/>
      <c r="BX232" s="1433"/>
      <c r="BY232" s="1433"/>
      <c r="BZ232" s="1433"/>
      <c r="CA232" s="1433"/>
      <c r="CB232" s="1433"/>
      <c r="CC232" s="1433"/>
      <c r="CD232" s="1433"/>
      <c r="CE232" s="1433"/>
      <c r="CF232" s="1433"/>
      <c r="CG232" s="1433"/>
      <c r="CH232" s="1433"/>
    </row>
    <row r="233" spans="1:86" x14ac:dyDescent="0.25">
      <c r="A233" s="1433"/>
      <c r="B233" s="1433"/>
      <c r="C233" s="1433"/>
      <c r="D233" s="1433"/>
      <c r="E233" s="1433"/>
      <c r="F233" s="1433"/>
      <c r="G233" s="1433"/>
      <c r="H233" s="1433"/>
      <c r="I233" s="1433"/>
      <c r="J233" s="1433"/>
      <c r="K233" s="1433"/>
      <c r="L233" s="1433"/>
      <c r="M233" s="1433"/>
      <c r="N233" s="1433"/>
      <c r="O233" s="1433"/>
      <c r="P233" s="1433"/>
      <c r="Q233" s="1433"/>
      <c r="R233" s="1433"/>
      <c r="S233" s="1433"/>
      <c r="T233" s="1433"/>
      <c r="U233" s="1433"/>
      <c r="V233" s="1433"/>
      <c r="W233" s="1433"/>
      <c r="X233" s="1433"/>
      <c r="Y233" s="1433"/>
      <c r="Z233" s="1433"/>
      <c r="AA233" s="1433"/>
      <c r="AB233" s="1433"/>
      <c r="AC233" s="1433"/>
      <c r="AD233" s="1433"/>
      <c r="AE233" s="1433"/>
      <c r="AF233" s="1433"/>
      <c r="AG233" s="1433"/>
      <c r="AH233" s="1433"/>
      <c r="AI233" s="1433"/>
      <c r="AJ233" s="1433"/>
      <c r="AK233" s="1433"/>
      <c r="AL233" s="1433"/>
      <c r="AM233" s="1433"/>
      <c r="AN233" s="1433"/>
      <c r="AO233" s="1433"/>
      <c r="AP233" s="1433"/>
      <c r="AQ233" s="1433"/>
      <c r="AR233" s="1433"/>
      <c r="AS233" s="1433"/>
      <c r="AT233" s="1433"/>
      <c r="AU233" s="1433"/>
      <c r="AV233" s="1433"/>
      <c r="AW233" s="1433"/>
      <c r="AX233" s="1433"/>
      <c r="AY233" s="1433"/>
      <c r="AZ233" s="1433"/>
      <c r="BA233" s="1433"/>
      <c r="BB233" s="1433"/>
      <c r="BC233" s="1433"/>
      <c r="BD233" s="1433"/>
      <c r="BE233" s="1433"/>
      <c r="BF233" s="1433"/>
      <c r="BG233" s="1433"/>
      <c r="BH233" s="1433"/>
      <c r="BI233" s="1433"/>
      <c r="BJ233" s="1433"/>
      <c r="BK233" s="1433"/>
      <c r="BL233" s="1433"/>
      <c r="BM233" s="1433"/>
      <c r="BN233" s="1433"/>
      <c r="BO233" s="1433"/>
      <c r="BP233" s="1433"/>
      <c r="BQ233" s="1433"/>
      <c r="BR233" s="1433"/>
      <c r="BS233" s="1433"/>
      <c r="BT233" s="1433"/>
      <c r="BU233" s="1433"/>
      <c r="BV233" s="1433"/>
      <c r="BW233" s="1433"/>
      <c r="BX233" s="1433"/>
      <c r="BY233" s="1433"/>
      <c r="BZ233" s="1433"/>
      <c r="CA233" s="1433"/>
      <c r="CB233" s="1433"/>
      <c r="CC233" s="1433"/>
      <c r="CD233" s="1433"/>
      <c r="CE233" s="1433"/>
      <c r="CF233" s="1433"/>
      <c r="CG233" s="1433"/>
      <c r="CH233" s="1433"/>
    </row>
    <row r="234" spans="1:86" x14ac:dyDescent="0.25">
      <c r="A234" s="1433"/>
      <c r="B234" s="1433"/>
      <c r="C234" s="1433"/>
      <c r="D234" s="1433"/>
      <c r="E234" s="1433"/>
      <c r="F234" s="1433"/>
      <c r="G234" s="1433"/>
      <c r="H234" s="1433"/>
      <c r="I234" s="1433"/>
      <c r="J234" s="1433"/>
      <c r="K234" s="1433"/>
      <c r="L234" s="1433"/>
      <c r="M234" s="1433"/>
      <c r="N234" s="1433"/>
      <c r="O234" s="1433"/>
      <c r="P234" s="1433"/>
      <c r="Q234" s="1433"/>
      <c r="R234" s="1433"/>
      <c r="S234" s="1433"/>
      <c r="T234" s="1433"/>
      <c r="U234" s="1433"/>
      <c r="V234" s="1433"/>
      <c r="W234" s="1433"/>
      <c r="X234" s="1433"/>
      <c r="Y234" s="1433"/>
      <c r="Z234" s="1433"/>
      <c r="AA234" s="1433"/>
      <c r="AB234" s="1433"/>
      <c r="AC234" s="1433"/>
      <c r="AD234" s="1433"/>
      <c r="AE234" s="1433"/>
      <c r="AF234" s="1433"/>
      <c r="AG234" s="1433"/>
      <c r="AH234" s="1433"/>
      <c r="AI234" s="1433"/>
      <c r="AJ234" s="1433"/>
      <c r="AK234" s="1433"/>
      <c r="AL234" s="1433"/>
      <c r="AM234" s="1433"/>
      <c r="AN234" s="1433"/>
      <c r="AO234" s="1433"/>
      <c r="AP234" s="1433"/>
      <c r="AQ234" s="1433"/>
      <c r="AR234" s="1433"/>
      <c r="AS234" s="1433"/>
      <c r="AT234" s="1433"/>
      <c r="AU234" s="1433"/>
      <c r="AV234" s="1433"/>
      <c r="AW234" s="1433"/>
      <c r="AX234" s="1433"/>
      <c r="AY234" s="1433"/>
      <c r="AZ234" s="1433"/>
      <c r="BA234" s="1433"/>
      <c r="BB234" s="1433"/>
      <c r="BC234" s="1433"/>
      <c r="BD234" s="1433"/>
      <c r="BE234" s="1433"/>
      <c r="BF234" s="1433"/>
      <c r="BG234" s="1433"/>
      <c r="BH234" s="1433"/>
      <c r="BI234" s="1433"/>
      <c r="BJ234" s="1433"/>
      <c r="BK234" s="1433"/>
      <c r="BL234" s="1433"/>
      <c r="BM234" s="1433"/>
      <c r="BN234" s="1433"/>
      <c r="BO234" s="1433"/>
      <c r="BP234" s="1433"/>
      <c r="BQ234" s="1433"/>
      <c r="BR234" s="1433"/>
      <c r="BS234" s="1433"/>
      <c r="BT234" s="1433"/>
      <c r="BU234" s="1433"/>
      <c r="BV234" s="1433"/>
      <c r="BW234" s="1433"/>
      <c r="BX234" s="1433"/>
      <c r="BY234" s="1433"/>
      <c r="BZ234" s="1433"/>
      <c r="CA234" s="1433"/>
      <c r="CB234" s="1433"/>
      <c r="CC234" s="1433"/>
      <c r="CD234" s="1433"/>
      <c r="CE234" s="1433"/>
      <c r="CF234" s="1433"/>
      <c r="CG234" s="1433"/>
      <c r="CH234" s="1433"/>
    </row>
    <row r="235" spans="1:86" x14ac:dyDescent="0.25">
      <c r="A235" s="1433"/>
      <c r="B235" s="1433"/>
      <c r="C235" s="1433"/>
      <c r="D235" s="1433"/>
      <c r="E235" s="1433"/>
      <c r="F235" s="1433"/>
      <c r="G235" s="1433"/>
      <c r="H235" s="1433"/>
      <c r="I235" s="1433"/>
      <c r="J235" s="1433"/>
      <c r="K235" s="1433"/>
      <c r="L235" s="1433"/>
      <c r="M235" s="1433"/>
      <c r="N235" s="1433"/>
      <c r="O235" s="1433"/>
      <c r="P235" s="1433"/>
      <c r="Q235" s="1433"/>
      <c r="R235" s="1433"/>
      <c r="S235" s="1433"/>
      <c r="T235" s="1433"/>
      <c r="U235" s="1433"/>
      <c r="V235" s="1433"/>
      <c r="W235" s="1433"/>
      <c r="X235" s="1433"/>
      <c r="Y235" s="1433"/>
      <c r="Z235" s="1433"/>
      <c r="AA235" s="1433"/>
      <c r="AB235" s="1433"/>
      <c r="AC235" s="1433"/>
      <c r="AD235" s="1433"/>
      <c r="AE235" s="1433"/>
      <c r="AF235" s="1433"/>
      <c r="AG235" s="1433"/>
      <c r="AH235" s="1433"/>
      <c r="AI235" s="1433"/>
      <c r="AJ235" s="1433"/>
      <c r="AK235" s="1433"/>
      <c r="AL235" s="1433"/>
      <c r="AM235" s="1433"/>
      <c r="AN235" s="1433"/>
      <c r="AO235" s="1433"/>
      <c r="AP235" s="1433"/>
      <c r="AQ235" s="1433"/>
      <c r="AR235" s="1433"/>
      <c r="AS235" s="1433"/>
      <c r="AT235" s="1433"/>
      <c r="AU235" s="1433"/>
      <c r="AV235" s="1433"/>
      <c r="AW235" s="1433"/>
      <c r="AX235" s="1433"/>
      <c r="AY235" s="1433"/>
      <c r="AZ235" s="1433"/>
      <c r="BA235" s="1433"/>
      <c r="BB235" s="1433"/>
      <c r="BC235" s="1433"/>
      <c r="BD235" s="1433"/>
      <c r="BE235" s="1433"/>
      <c r="BF235" s="1433"/>
      <c r="BG235" s="1433"/>
      <c r="BH235" s="1433"/>
      <c r="BI235" s="1433"/>
      <c r="BJ235" s="1433"/>
      <c r="BK235" s="1433"/>
      <c r="BL235" s="1433"/>
      <c r="BM235" s="1433"/>
      <c r="BN235" s="1433"/>
      <c r="BO235" s="1433"/>
      <c r="BP235" s="1433"/>
      <c r="BQ235" s="1433"/>
      <c r="BR235" s="1433"/>
      <c r="BS235" s="1433"/>
      <c r="BT235" s="1433"/>
      <c r="BU235" s="1433"/>
      <c r="BV235" s="1433"/>
      <c r="BW235" s="1433"/>
      <c r="BX235" s="1433"/>
      <c r="BY235" s="1433"/>
      <c r="BZ235" s="1433"/>
      <c r="CA235" s="1433"/>
      <c r="CB235" s="1433"/>
      <c r="CC235" s="1433"/>
      <c r="CD235" s="1433"/>
      <c r="CE235" s="1433"/>
      <c r="CF235" s="1433"/>
      <c r="CG235" s="1433"/>
      <c r="CH235" s="1433"/>
    </row>
    <row r="236" spans="1:86" x14ac:dyDescent="0.25">
      <c r="A236" s="1433"/>
      <c r="B236" s="1433"/>
      <c r="C236" s="1433"/>
      <c r="D236" s="1433"/>
      <c r="E236" s="1433"/>
      <c r="F236" s="1433"/>
      <c r="G236" s="1433"/>
      <c r="H236" s="1433"/>
      <c r="I236" s="1433"/>
      <c r="J236" s="1433"/>
      <c r="K236" s="1433"/>
      <c r="L236" s="1433"/>
      <c r="M236" s="1433"/>
      <c r="N236" s="1433"/>
      <c r="O236" s="1433"/>
      <c r="P236" s="1433"/>
      <c r="Q236" s="1433"/>
      <c r="R236" s="1433"/>
      <c r="S236" s="1433"/>
      <c r="T236" s="1433"/>
      <c r="U236" s="1433"/>
      <c r="V236" s="1433"/>
      <c r="W236" s="1433"/>
      <c r="X236" s="1433"/>
      <c r="Y236" s="1433"/>
      <c r="Z236" s="1433"/>
      <c r="AA236" s="1433"/>
      <c r="AB236" s="1433"/>
      <c r="AC236" s="1433"/>
      <c r="AD236" s="1433"/>
      <c r="AE236" s="1433"/>
      <c r="AF236" s="1433"/>
      <c r="AG236" s="1433"/>
      <c r="AH236" s="1433"/>
      <c r="AI236" s="1433"/>
      <c r="AJ236" s="1433"/>
      <c r="AK236" s="1433"/>
      <c r="AL236" s="1433"/>
      <c r="AM236" s="1433"/>
      <c r="AN236" s="1433"/>
      <c r="AO236" s="1433"/>
      <c r="AP236" s="1433"/>
      <c r="AQ236" s="1433"/>
      <c r="AR236" s="1433"/>
      <c r="AS236" s="1433"/>
      <c r="AT236" s="1433"/>
      <c r="AU236" s="1433"/>
      <c r="AV236" s="1433"/>
      <c r="AW236" s="1433"/>
      <c r="AX236" s="1433"/>
      <c r="AY236" s="1433"/>
      <c r="AZ236" s="1433"/>
      <c r="BA236" s="1433"/>
      <c r="BB236" s="1433"/>
      <c r="BC236" s="1433"/>
      <c r="BD236" s="1433"/>
      <c r="BE236" s="1433"/>
      <c r="BF236" s="1433"/>
      <c r="BG236" s="1433"/>
      <c r="BH236" s="1433"/>
      <c r="BI236" s="1433"/>
      <c r="BJ236" s="1433"/>
      <c r="BK236" s="1433"/>
      <c r="BL236" s="1433"/>
      <c r="BM236" s="1433"/>
      <c r="BN236" s="1433"/>
      <c r="BO236" s="1433"/>
      <c r="BP236" s="1433"/>
      <c r="BQ236" s="1433"/>
      <c r="BR236" s="1433"/>
      <c r="BS236" s="1433"/>
      <c r="BT236" s="1433"/>
      <c r="BU236" s="1433"/>
      <c r="BV236" s="1433"/>
      <c r="BW236" s="1433"/>
      <c r="BX236" s="1433"/>
      <c r="BY236" s="1433"/>
      <c r="BZ236" s="1433"/>
      <c r="CA236" s="1433"/>
      <c r="CB236" s="1433"/>
      <c r="CC236" s="1433"/>
      <c r="CD236" s="1433"/>
      <c r="CE236" s="1433"/>
      <c r="CF236" s="1433"/>
      <c r="CG236" s="1433"/>
      <c r="CH236" s="1433"/>
    </row>
    <row r="237" spans="1:86" x14ac:dyDescent="0.25">
      <c r="A237" s="1433"/>
      <c r="B237" s="1433"/>
      <c r="C237" s="1433"/>
      <c r="D237" s="1433"/>
      <c r="E237" s="1433"/>
      <c r="F237" s="1433"/>
      <c r="G237" s="1433"/>
      <c r="H237" s="1433"/>
      <c r="I237" s="1433"/>
      <c r="J237" s="1433"/>
      <c r="K237" s="1433"/>
      <c r="L237" s="1433"/>
      <c r="M237" s="1433"/>
      <c r="N237" s="1433"/>
      <c r="O237" s="1433"/>
      <c r="P237" s="1433"/>
      <c r="Q237" s="1433"/>
      <c r="R237" s="1433"/>
      <c r="S237" s="1433"/>
      <c r="T237" s="1433"/>
      <c r="U237" s="1433"/>
      <c r="V237" s="1433"/>
      <c r="W237" s="1433"/>
      <c r="X237" s="1433"/>
      <c r="Y237" s="1433"/>
      <c r="Z237" s="1433"/>
      <c r="AA237" s="1433"/>
      <c r="AB237" s="1433"/>
      <c r="AC237" s="1433"/>
      <c r="AD237" s="1433"/>
      <c r="AE237" s="1433"/>
      <c r="AF237" s="1433"/>
      <c r="AG237" s="1433"/>
      <c r="AH237" s="1433"/>
      <c r="AI237" s="1433"/>
      <c r="AJ237" s="1433"/>
      <c r="AK237" s="1433"/>
      <c r="AL237" s="1433"/>
      <c r="AM237" s="1433"/>
      <c r="AN237" s="1433"/>
      <c r="AO237" s="1433"/>
      <c r="AP237" s="1433"/>
      <c r="AQ237" s="1433"/>
      <c r="AR237" s="1433"/>
      <c r="AS237" s="1433"/>
      <c r="AT237" s="1433"/>
      <c r="AU237" s="1433"/>
      <c r="AV237" s="1433"/>
      <c r="AW237" s="1433"/>
      <c r="AX237" s="1433"/>
      <c r="AY237" s="1433"/>
      <c r="AZ237" s="1433"/>
      <c r="BA237" s="1433"/>
      <c r="BB237" s="1433"/>
      <c r="BC237" s="1433"/>
      <c r="BD237" s="1433"/>
      <c r="BE237" s="1433"/>
      <c r="BF237" s="1433"/>
      <c r="BG237" s="1433"/>
      <c r="BH237" s="1433"/>
      <c r="BI237" s="1433"/>
      <c r="BJ237" s="1433"/>
      <c r="BK237" s="1433"/>
      <c r="BL237" s="1433"/>
      <c r="BM237" s="1433"/>
      <c r="BN237" s="1433"/>
      <c r="BO237" s="1433"/>
      <c r="BP237" s="1433"/>
      <c r="BQ237" s="1433"/>
      <c r="BR237" s="1433"/>
      <c r="BS237" s="1433"/>
      <c r="BT237" s="1433"/>
      <c r="BU237" s="1433"/>
      <c r="BV237" s="1433"/>
      <c r="BW237" s="1433"/>
      <c r="BX237" s="1433"/>
      <c r="BY237" s="1433"/>
      <c r="BZ237" s="1433"/>
      <c r="CA237" s="1433"/>
      <c r="CB237" s="1433"/>
      <c r="CC237" s="1433"/>
      <c r="CD237" s="1433"/>
      <c r="CE237" s="1433"/>
      <c r="CF237" s="1433"/>
      <c r="CG237" s="1433"/>
      <c r="CH237" s="1433"/>
    </row>
    <row r="238" spans="1:86" x14ac:dyDescent="0.25">
      <c r="A238" s="1433"/>
      <c r="B238" s="1433"/>
      <c r="C238" s="1433"/>
      <c r="D238" s="1433"/>
      <c r="E238" s="1433"/>
      <c r="F238" s="1433"/>
      <c r="G238" s="1433"/>
      <c r="H238" s="1433"/>
      <c r="I238" s="1433"/>
      <c r="J238" s="1433"/>
      <c r="K238" s="1433"/>
      <c r="L238" s="1433"/>
      <c r="M238" s="1433"/>
      <c r="N238" s="1433"/>
      <c r="O238" s="1433"/>
      <c r="P238" s="1433"/>
      <c r="Q238" s="1433"/>
      <c r="R238" s="1433"/>
      <c r="S238" s="1433"/>
      <c r="T238" s="1433"/>
      <c r="U238" s="1433"/>
      <c r="V238" s="1433"/>
      <c r="W238" s="1433"/>
      <c r="X238" s="1433"/>
      <c r="Y238" s="1433"/>
      <c r="Z238" s="1433"/>
      <c r="AA238" s="1433"/>
      <c r="AB238" s="1433"/>
      <c r="AC238" s="1433"/>
      <c r="AD238" s="1433"/>
      <c r="AE238" s="1433"/>
      <c r="AF238" s="1433"/>
      <c r="AG238" s="1433"/>
      <c r="AH238" s="1433"/>
      <c r="AI238" s="1433"/>
      <c r="AJ238" s="1433"/>
      <c r="AK238" s="1433"/>
      <c r="AL238" s="1433"/>
      <c r="AM238" s="1433"/>
      <c r="AN238" s="1433"/>
      <c r="AO238" s="1433"/>
      <c r="AP238" s="1433"/>
      <c r="AQ238" s="1433"/>
      <c r="AR238" s="1433"/>
      <c r="AS238" s="1433"/>
      <c r="AT238" s="1433"/>
      <c r="AU238" s="1433"/>
      <c r="AV238" s="1433"/>
      <c r="AW238" s="1433"/>
      <c r="AX238" s="1433"/>
      <c r="AY238" s="1433"/>
      <c r="AZ238" s="1433"/>
      <c r="BA238" s="1433"/>
      <c r="BB238" s="1433"/>
      <c r="BC238" s="1433"/>
      <c r="BD238" s="1433"/>
      <c r="BE238" s="1433"/>
      <c r="BF238" s="1433"/>
      <c r="BG238" s="1433"/>
      <c r="BH238" s="1433"/>
      <c r="BI238" s="1433"/>
      <c r="BJ238" s="1433"/>
      <c r="BK238" s="1433"/>
      <c r="BL238" s="1433"/>
      <c r="BM238" s="1433"/>
      <c r="BN238" s="1433"/>
      <c r="BO238" s="1433"/>
      <c r="BP238" s="1433"/>
      <c r="BQ238" s="1433"/>
      <c r="BR238" s="1433"/>
      <c r="BS238" s="1433"/>
      <c r="BT238" s="1433"/>
      <c r="BU238" s="1433"/>
      <c r="BV238" s="1433"/>
      <c r="BW238" s="1433"/>
      <c r="BX238" s="1433"/>
      <c r="BY238" s="1433"/>
      <c r="BZ238" s="1433"/>
      <c r="CA238" s="1433"/>
      <c r="CB238" s="1433"/>
      <c r="CC238" s="1433"/>
      <c r="CD238" s="1433"/>
      <c r="CE238" s="1433"/>
      <c r="CF238" s="1433"/>
      <c r="CG238" s="1433"/>
      <c r="CH238" s="1433"/>
    </row>
    <row r="239" spans="1:86" x14ac:dyDescent="0.25">
      <c r="A239" s="1433"/>
      <c r="B239" s="1433"/>
      <c r="C239" s="1433"/>
      <c r="D239" s="1433"/>
      <c r="E239" s="1433"/>
      <c r="F239" s="1433"/>
      <c r="G239" s="1433"/>
      <c r="H239" s="1433"/>
      <c r="I239" s="1433"/>
      <c r="J239" s="1433"/>
      <c r="K239" s="1433"/>
      <c r="L239" s="1433"/>
      <c r="M239" s="1433"/>
      <c r="N239" s="1433"/>
      <c r="O239" s="1433"/>
      <c r="P239" s="1433"/>
      <c r="Q239" s="1433"/>
      <c r="R239" s="1433"/>
      <c r="S239" s="1433"/>
      <c r="T239" s="1433"/>
      <c r="U239" s="1433"/>
      <c r="V239" s="1433"/>
      <c r="W239" s="1433"/>
      <c r="X239" s="1433"/>
      <c r="Y239" s="1433"/>
      <c r="Z239" s="1433"/>
      <c r="AA239" s="1433"/>
      <c r="AB239" s="1433"/>
      <c r="AC239" s="1433"/>
      <c r="AD239" s="1433"/>
      <c r="AE239" s="1433"/>
      <c r="AF239" s="1433"/>
      <c r="AG239" s="1433"/>
      <c r="AH239" s="1433"/>
      <c r="AI239" s="1433"/>
      <c r="AJ239" s="1433"/>
      <c r="AK239" s="1433"/>
      <c r="AL239" s="1433"/>
      <c r="AM239" s="1433"/>
      <c r="AN239" s="1433"/>
      <c r="AO239" s="1433"/>
      <c r="AP239" s="1433"/>
      <c r="AQ239" s="1433"/>
      <c r="AR239" s="1433"/>
      <c r="AS239" s="1433"/>
      <c r="AT239" s="1433"/>
      <c r="AU239" s="1433"/>
      <c r="AV239" s="1433"/>
      <c r="AW239" s="1433"/>
      <c r="AX239" s="1433"/>
      <c r="AY239" s="1433"/>
      <c r="AZ239" s="1433"/>
      <c r="BA239" s="1433"/>
      <c r="BB239" s="1433"/>
      <c r="BC239" s="1433"/>
      <c r="BD239" s="1433"/>
      <c r="BE239" s="1433"/>
      <c r="BF239" s="1433"/>
      <c r="BG239" s="1433"/>
      <c r="BH239" s="1433"/>
      <c r="BI239" s="1433"/>
      <c r="BJ239" s="1433"/>
      <c r="BK239" s="1433"/>
      <c r="BL239" s="1433"/>
      <c r="BM239" s="1433"/>
      <c r="BN239" s="1433"/>
      <c r="BO239" s="1433"/>
      <c r="BP239" s="1433"/>
      <c r="BQ239" s="1433"/>
      <c r="BR239" s="1433"/>
      <c r="BS239" s="1433"/>
      <c r="BT239" s="1433"/>
      <c r="BU239" s="1433"/>
      <c r="BV239" s="1433"/>
      <c r="BW239" s="1433"/>
      <c r="BX239" s="1433"/>
      <c r="BY239" s="1433"/>
      <c r="BZ239" s="1433"/>
      <c r="CA239" s="1433"/>
      <c r="CB239" s="1433"/>
      <c r="CC239" s="1433"/>
      <c r="CD239" s="1433"/>
      <c r="CE239" s="1433"/>
      <c r="CF239" s="1433"/>
      <c r="CG239" s="1433"/>
      <c r="CH239" s="1433"/>
    </row>
    <row r="240" spans="1:86" x14ac:dyDescent="0.25">
      <c r="A240" s="1433"/>
      <c r="B240" s="1433"/>
      <c r="C240" s="1433"/>
      <c r="D240" s="1433"/>
      <c r="E240" s="1433"/>
      <c r="F240" s="1433"/>
      <c r="G240" s="1433"/>
      <c r="H240" s="1433"/>
      <c r="I240" s="1433"/>
      <c r="J240" s="1433"/>
      <c r="K240" s="1433"/>
      <c r="L240" s="1433"/>
      <c r="M240" s="1433"/>
      <c r="N240" s="1433"/>
      <c r="O240" s="1433"/>
      <c r="P240" s="1433"/>
      <c r="Q240" s="1433"/>
      <c r="R240" s="1433"/>
      <c r="S240" s="1433"/>
      <c r="T240" s="1433"/>
      <c r="U240" s="1433"/>
      <c r="V240" s="1433"/>
      <c r="W240" s="1433"/>
      <c r="X240" s="1433"/>
      <c r="Y240" s="1433"/>
      <c r="Z240" s="1433"/>
      <c r="AA240" s="1433"/>
      <c r="AB240" s="1433"/>
      <c r="AC240" s="1433"/>
      <c r="AD240" s="1433"/>
      <c r="AE240" s="1433"/>
      <c r="AF240" s="1433"/>
      <c r="AG240" s="1433"/>
      <c r="AH240" s="1433"/>
      <c r="AI240" s="1433"/>
      <c r="AJ240" s="1433"/>
      <c r="AK240" s="1433"/>
      <c r="AL240" s="1433"/>
      <c r="AM240" s="1433"/>
      <c r="AN240" s="1433"/>
      <c r="AO240" s="1433"/>
      <c r="AP240" s="1433"/>
      <c r="AQ240" s="1433"/>
      <c r="AR240" s="1433"/>
      <c r="AS240" s="1433"/>
      <c r="AT240" s="1433"/>
      <c r="AU240" s="1433"/>
      <c r="AV240" s="1433"/>
      <c r="AW240" s="1433"/>
      <c r="AX240" s="1433"/>
      <c r="AY240" s="1433"/>
      <c r="AZ240" s="1433"/>
      <c r="BA240" s="1433"/>
      <c r="BB240" s="1433"/>
      <c r="BC240" s="1433"/>
      <c r="BD240" s="1433"/>
      <c r="BE240" s="1433"/>
      <c r="BF240" s="1433"/>
      <c r="BG240" s="1433"/>
      <c r="BH240" s="1433"/>
      <c r="BI240" s="1433"/>
      <c r="BJ240" s="1433"/>
      <c r="BK240" s="1433"/>
      <c r="BL240" s="1433"/>
      <c r="BM240" s="1433"/>
      <c r="BN240" s="1433"/>
      <c r="BO240" s="1433"/>
      <c r="BP240" s="1433"/>
      <c r="BQ240" s="1433"/>
      <c r="BR240" s="1433"/>
      <c r="BS240" s="1433"/>
      <c r="BT240" s="1433"/>
      <c r="BU240" s="1433"/>
      <c r="BV240" s="1433"/>
      <c r="BW240" s="1433"/>
      <c r="BX240" s="1433"/>
      <c r="BY240" s="1433"/>
      <c r="BZ240" s="1433"/>
      <c r="CA240" s="1433"/>
      <c r="CB240" s="1433"/>
      <c r="CC240" s="1433"/>
      <c r="CD240" s="1433"/>
      <c r="CE240" s="1433"/>
      <c r="CF240" s="1433"/>
      <c r="CG240" s="1433"/>
      <c r="CH240" s="1433"/>
    </row>
    <row r="241" spans="1:86" x14ac:dyDescent="0.25">
      <c r="A241" s="1433"/>
      <c r="B241" s="1433"/>
      <c r="C241" s="1433"/>
      <c r="D241" s="1433"/>
      <c r="E241" s="1433"/>
      <c r="F241" s="1433"/>
      <c r="G241" s="1433"/>
      <c r="H241" s="1433"/>
      <c r="I241" s="1433"/>
      <c r="J241" s="1433"/>
      <c r="K241" s="1433"/>
      <c r="L241" s="1433"/>
      <c r="M241" s="1433"/>
      <c r="N241" s="1433"/>
      <c r="O241" s="1433"/>
      <c r="P241" s="1433"/>
      <c r="Q241" s="1433"/>
      <c r="R241" s="1433"/>
      <c r="S241" s="1433"/>
      <c r="T241" s="1433"/>
      <c r="U241" s="1433"/>
      <c r="V241" s="1433"/>
      <c r="W241" s="1433"/>
      <c r="X241" s="1433"/>
      <c r="Y241" s="1433"/>
      <c r="Z241" s="1433"/>
      <c r="AA241" s="1433"/>
      <c r="AB241" s="1433"/>
      <c r="AC241" s="1433"/>
      <c r="AD241" s="1433"/>
      <c r="AE241" s="1433"/>
      <c r="AF241" s="1433"/>
      <c r="AG241" s="1433"/>
      <c r="AH241" s="1433"/>
      <c r="AI241" s="1433"/>
      <c r="AJ241" s="1433"/>
      <c r="AK241" s="1433"/>
      <c r="AL241" s="1433"/>
      <c r="AM241" s="1433"/>
      <c r="AN241" s="1433"/>
      <c r="AO241" s="1433"/>
      <c r="AP241" s="1433"/>
      <c r="AQ241" s="1433"/>
      <c r="AR241" s="1433"/>
      <c r="AS241" s="1433"/>
      <c r="AT241" s="1433"/>
      <c r="AU241" s="1433"/>
      <c r="AV241" s="1433"/>
      <c r="AW241" s="1433"/>
      <c r="AX241" s="1433"/>
      <c r="AY241" s="1433"/>
      <c r="AZ241" s="1433"/>
      <c r="BA241" s="1433"/>
      <c r="BB241" s="1433"/>
      <c r="BC241" s="1433"/>
      <c r="BD241" s="1433"/>
      <c r="BE241" s="1433"/>
      <c r="BF241" s="1433"/>
      <c r="BG241" s="1433"/>
      <c r="BH241" s="1433"/>
      <c r="BI241" s="1433"/>
      <c r="BJ241" s="1433"/>
      <c r="BK241" s="1433"/>
      <c r="BL241" s="1433"/>
      <c r="BM241" s="1433"/>
      <c r="BN241" s="1433"/>
      <c r="BO241" s="1433"/>
      <c r="BP241" s="1433"/>
      <c r="BQ241" s="1433"/>
      <c r="BR241" s="1433"/>
      <c r="BS241" s="1433"/>
      <c r="BT241" s="1433"/>
      <c r="BU241" s="1433"/>
      <c r="BV241" s="1433"/>
      <c r="BW241" s="1433"/>
      <c r="BX241" s="1433"/>
      <c r="BY241" s="1433"/>
      <c r="BZ241" s="1433"/>
      <c r="CA241" s="1433"/>
      <c r="CB241" s="1433"/>
      <c r="CC241" s="1433"/>
      <c r="CD241" s="1433"/>
      <c r="CE241" s="1433"/>
      <c r="CF241" s="1433"/>
      <c r="CG241" s="1433"/>
      <c r="CH241" s="1433"/>
    </row>
    <row r="242" spans="1:86" x14ac:dyDescent="0.25">
      <c r="A242" s="1433"/>
      <c r="B242" s="1433"/>
      <c r="C242" s="1433"/>
      <c r="D242" s="1433"/>
      <c r="E242" s="1433"/>
      <c r="F242" s="1433"/>
      <c r="G242" s="1433"/>
      <c r="H242" s="1433"/>
      <c r="I242" s="1433"/>
      <c r="J242" s="1433"/>
      <c r="K242" s="1433"/>
      <c r="L242" s="1433"/>
      <c r="M242" s="1433"/>
      <c r="N242" s="1433"/>
      <c r="O242" s="1433"/>
      <c r="P242" s="1433"/>
      <c r="Q242" s="1433"/>
      <c r="R242" s="1433"/>
      <c r="S242" s="1433"/>
      <c r="T242" s="1433"/>
      <c r="U242" s="1433"/>
      <c r="V242" s="1433"/>
      <c r="W242" s="1433"/>
      <c r="X242" s="1433"/>
      <c r="Y242" s="1433"/>
      <c r="Z242" s="1433"/>
      <c r="AA242" s="1433"/>
      <c r="AB242" s="1433"/>
      <c r="AC242" s="1433"/>
      <c r="AD242" s="1433"/>
      <c r="AE242" s="1433"/>
      <c r="AF242" s="1433"/>
      <c r="AG242" s="1433"/>
      <c r="AH242" s="1433"/>
      <c r="AI242" s="1433"/>
      <c r="AJ242" s="1433"/>
      <c r="AK242" s="1433"/>
      <c r="AL242" s="1433"/>
      <c r="AM242" s="1433"/>
      <c r="AN242" s="1433"/>
      <c r="AO242" s="1433"/>
      <c r="AP242" s="1433"/>
      <c r="AQ242" s="1433"/>
      <c r="AR242" s="1433"/>
      <c r="AS242" s="1433"/>
      <c r="AT242" s="1433"/>
      <c r="AU242" s="1433"/>
      <c r="AV242" s="1433"/>
      <c r="AW242" s="1433"/>
      <c r="AX242" s="1433"/>
      <c r="AY242" s="1433"/>
      <c r="AZ242" s="1433"/>
      <c r="BA242" s="1433"/>
      <c r="BB242" s="1433"/>
      <c r="BC242" s="1433"/>
      <c r="BD242" s="1433"/>
      <c r="BE242" s="1433"/>
      <c r="BF242" s="1433"/>
      <c r="BG242" s="1433"/>
      <c r="BH242" s="1433"/>
      <c r="BI242" s="1433"/>
      <c r="BJ242" s="1433"/>
      <c r="BK242" s="1433"/>
      <c r="BL242" s="1433"/>
      <c r="BM242" s="1433"/>
      <c r="BN242" s="1433"/>
      <c r="BO242" s="1433"/>
      <c r="BP242" s="1433"/>
      <c r="BQ242" s="1433"/>
      <c r="BR242" s="1433"/>
      <c r="BS242" s="1433"/>
      <c r="BT242" s="1433"/>
      <c r="BU242" s="1433"/>
      <c r="BV242" s="1433"/>
      <c r="BW242" s="1433"/>
      <c r="BX242" s="1433"/>
      <c r="BY242" s="1433"/>
      <c r="BZ242" s="1433"/>
      <c r="CA242" s="1433"/>
      <c r="CB242" s="1433"/>
      <c r="CC242" s="1433"/>
      <c r="CD242" s="1433"/>
      <c r="CE242" s="1433"/>
      <c r="CF242" s="1433"/>
      <c r="CG242" s="1433"/>
      <c r="CH242" s="1433"/>
    </row>
    <row r="243" spans="1:86" x14ac:dyDescent="0.25">
      <c r="A243" s="1433"/>
      <c r="B243" s="1433"/>
      <c r="C243" s="1433"/>
      <c r="D243" s="1433"/>
      <c r="E243" s="1433"/>
      <c r="F243" s="1433"/>
      <c r="G243" s="1433"/>
      <c r="H243" s="1433"/>
      <c r="I243" s="1433"/>
      <c r="J243" s="1433"/>
      <c r="K243" s="1433"/>
      <c r="L243" s="1433"/>
      <c r="M243" s="1433"/>
      <c r="N243" s="1433"/>
      <c r="O243" s="1433"/>
      <c r="P243" s="1433"/>
      <c r="Q243" s="1433"/>
      <c r="R243" s="1433"/>
      <c r="S243" s="1433"/>
      <c r="T243" s="1433"/>
      <c r="U243" s="1433"/>
      <c r="V243" s="1433"/>
      <c r="W243" s="1433"/>
      <c r="X243" s="1433"/>
      <c r="Y243" s="1433"/>
      <c r="Z243" s="1433"/>
      <c r="AA243" s="1433"/>
      <c r="AB243" s="1433"/>
      <c r="AC243" s="1433"/>
      <c r="AD243" s="1433"/>
      <c r="AE243" s="1433"/>
      <c r="AF243" s="1433"/>
      <c r="AG243" s="1433"/>
      <c r="AH243" s="1433"/>
      <c r="AI243" s="1433"/>
      <c r="AJ243" s="1433"/>
      <c r="AK243" s="1433"/>
      <c r="AL243" s="1433"/>
      <c r="AM243" s="1433"/>
      <c r="AN243" s="1433"/>
      <c r="AO243" s="1433"/>
      <c r="AP243" s="1433"/>
      <c r="AQ243" s="1433"/>
      <c r="AR243" s="1433"/>
      <c r="AS243" s="1433"/>
      <c r="AT243" s="1433"/>
      <c r="AU243" s="1433"/>
      <c r="AV243" s="1433"/>
      <c r="AW243" s="1433"/>
      <c r="AX243" s="1433"/>
      <c r="AY243" s="1433"/>
      <c r="AZ243" s="1433"/>
      <c r="BA243" s="1433"/>
      <c r="BB243" s="1433"/>
      <c r="BC243" s="1433"/>
      <c r="BD243" s="1433"/>
      <c r="BE243" s="1433"/>
      <c r="BF243" s="1433"/>
      <c r="BG243" s="1433"/>
      <c r="BH243" s="1433"/>
      <c r="BI243" s="1433"/>
      <c r="BJ243" s="1433"/>
      <c r="BK243" s="1433"/>
      <c r="BL243" s="1433"/>
      <c r="BM243" s="1433"/>
      <c r="BN243" s="1433"/>
      <c r="BO243" s="1433"/>
      <c r="BP243" s="1433"/>
      <c r="BQ243" s="1433"/>
      <c r="BR243" s="1433"/>
      <c r="BS243" s="1433"/>
      <c r="BT243" s="1433"/>
      <c r="BU243" s="1433"/>
      <c r="BV243" s="1433"/>
      <c r="BW243" s="1433"/>
      <c r="BX243" s="1433"/>
      <c r="BY243" s="1433"/>
      <c r="BZ243" s="1433"/>
      <c r="CA243" s="1433"/>
      <c r="CB243" s="1433"/>
      <c r="CC243" s="1433"/>
      <c r="CD243" s="1433"/>
      <c r="CE243" s="1433"/>
      <c r="CF243" s="1433"/>
      <c r="CG243" s="1433"/>
      <c r="CH243" s="1433"/>
    </row>
    <row r="244" spans="1:86" x14ac:dyDescent="0.25">
      <c r="A244" s="1433"/>
      <c r="B244" s="1433"/>
      <c r="C244" s="1433"/>
      <c r="D244" s="1433"/>
      <c r="E244" s="1433"/>
      <c r="F244" s="1433"/>
      <c r="G244" s="1433"/>
      <c r="H244" s="1433"/>
      <c r="I244" s="1433"/>
      <c r="J244" s="1433"/>
      <c r="K244" s="1433"/>
      <c r="L244" s="1433"/>
      <c r="M244" s="1433"/>
      <c r="N244" s="1433"/>
      <c r="O244" s="1433"/>
      <c r="P244" s="1433"/>
      <c r="Q244" s="1433"/>
      <c r="R244" s="1433"/>
      <c r="S244" s="1433"/>
      <c r="T244" s="1433"/>
      <c r="U244" s="1433"/>
      <c r="V244" s="1433"/>
      <c r="W244" s="1433"/>
      <c r="X244" s="1433"/>
      <c r="Y244" s="1433"/>
      <c r="Z244" s="1433"/>
      <c r="AA244" s="1433"/>
      <c r="AB244" s="1433"/>
      <c r="AC244" s="1433"/>
      <c r="AD244" s="1433"/>
      <c r="AE244" s="1433"/>
      <c r="AF244" s="1433"/>
      <c r="AG244" s="1433"/>
      <c r="AH244" s="1433"/>
      <c r="AI244" s="1433"/>
      <c r="AJ244" s="1433"/>
      <c r="AK244" s="1433"/>
      <c r="AL244" s="1433"/>
      <c r="AM244" s="1433"/>
      <c r="AN244" s="1433"/>
      <c r="AO244" s="1433"/>
      <c r="AP244" s="1433"/>
      <c r="AQ244" s="1433"/>
      <c r="AR244" s="1433"/>
      <c r="AS244" s="1433"/>
      <c r="AT244" s="1433"/>
      <c r="AU244" s="1433"/>
      <c r="AV244" s="1433"/>
      <c r="AW244" s="1433"/>
      <c r="AX244" s="1433"/>
      <c r="AY244" s="1433"/>
      <c r="AZ244" s="1433"/>
      <c r="BA244" s="1433"/>
      <c r="BB244" s="1433"/>
      <c r="BC244" s="1433"/>
      <c r="BD244" s="1433"/>
      <c r="BE244" s="1433"/>
      <c r="BF244" s="1433"/>
      <c r="BG244" s="1433"/>
      <c r="BH244" s="1433"/>
      <c r="BI244" s="1433"/>
      <c r="BJ244" s="1433"/>
      <c r="BK244" s="1433"/>
      <c r="BL244" s="1433"/>
      <c r="BM244" s="1433"/>
      <c r="BN244" s="1433"/>
      <c r="BO244" s="1433"/>
      <c r="BP244" s="1433"/>
      <c r="BQ244" s="1433"/>
      <c r="BR244" s="1433"/>
      <c r="BS244" s="1433"/>
      <c r="BT244" s="1433"/>
      <c r="BU244" s="1433"/>
      <c r="BV244" s="1433"/>
      <c r="BW244" s="1433"/>
      <c r="BX244" s="1433"/>
      <c r="BY244" s="1433"/>
      <c r="BZ244" s="1433"/>
      <c r="CA244" s="1433"/>
      <c r="CB244" s="1433"/>
      <c r="CC244" s="1433"/>
      <c r="CD244" s="1433"/>
      <c r="CE244" s="1433"/>
      <c r="CF244" s="1433"/>
      <c r="CG244" s="1433"/>
      <c r="CH244" s="1433"/>
    </row>
    <row r="245" spans="1:86" x14ac:dyDescent="0.25">
      <c r="A245" s="1433"/>
      <c r="B245" s="1433"/>
      <c r="C245" s="1433"/>
      <c r="D245" s="1433"/>
      <c r="E245" s="1433"/>
      <c r="F245" s="1433"/>
      <c r="G245" s="1433"/>
      <c r="H245" s="1433"/>
      <c r="I245" s="1433"/>
      <c r="J245" s="1433"/>
      <c r="K245" s="1433"/>
      <c r="L245" s="1433"/>
      <c r="M245" s="1433"/>
      <c r="N245" s="1433"/>
      <c r="O245" s="1433"/>
      <c r="P245" s="1433"/>
      <c r="Q245" s="1433"/>
      <c r="R245" s="1433"/>
      <c r="S245" s="1433"/>
      <c r="T245" s="1433"/>
      <c r="U245" s="1433"/>
      <c r="V245" s="1433"/>
      <c r="W245" s="1433"/>
      <c r="X245" s="1433"/>
      <c r="Y245" s="1433"/>
      <c r="Z245" s="1433"/>
      <c r="AA245" s="1433"/>
      <c r="AB245" s="1433"/>
      <c r="AC245" s="1433"/>
      <c r="AD245" s="1433"/>
      <c r="AE245" s="1433"/>
      <c r="AF245" s="1433"/>
      <c r="AG245" s="1433"/>
      <c r="AH245" s="1433"/>
      <c r="AI245" s="1433"/>
      <c r="AJ245" s="1433"/>
      <c r="AK245" s="1433"/>
      <c r="AL245" s="1433"/>
      <c r="AM245" s="1433"/>
      <c r="AN245" s="1433"/>
      <c r="AO245" s="1433"/>
      <c r="AP245" s="1433"/>
      <c r="AQ245" s="1433"/>
      <c r="AR245" s="1433"/>
      <c r="AS245" s="1433"/>
      <c r="AT245" s="1433"/>
      <c r="AU245" s="1433"/>
      <c r="AV245" s="1433"/>
      <c r="AW245" s="1433"/>
      <c r="AX245" s="1433"/>
      <c r="AY245" s="1433"/>
      <c r="AZ245" s="1433"/>
      <c r="BA245" s="1433"/>
      <c r="BB245" s="1433"/>
      <c r="BC245" s="1433"/>
      <c r="BD245" s="1433"/>
      <c r="BE245" s="1433"/>
      <c r="BF245" s="1433"/>
      <c r="BG245" s="1433"/>
      <c r="BH245" s="1433"/>
      <c r="BI245" s="1433"/>
      <c r="BJ245" s="1433"/>
      <c r="BK245" s="1433"/>
      <c r="BL245" s="1433"/>
      <c r="BM245" s="1433"/>
      <c r="BN245" s="1433"/>
      <c r="BO245" s="1433"/>
      <c r="BP245" s="1433"/>
      <c r="BQ245" s="1433"/>
      <c r="BR245" s="1433"/>
      <c r="BS245" s="1433"/>
      <c r="BT245" s="1433"/>
      <c r="BU245" s="1433"/>
      <c r="BV245" s="1433"/>
      <c r="BW245" s="1433"/>
      <c r="BX245" s="1433"/>
      <c r="BY245" s="1433"/>
      <c r="BZ245" s="1433"/>
      <c r="CA245" s="1433"/>
      <c r="CB245" s="1433"/>
      <c r="CC245" s="1433"/>
      <c r="CD245" s="1433"/>
      <c r="CE245" s="1433"/>
      <c r="CF245" s="1433"/>
      <c r="CG245" s="1433"/>
      <c r="CH245" s="1433"/>
    </row>
    <row r="246" spans="1:86" x14ac:dyDescent="0.25">
      <c r="A246" s="1433"/>
      <c r="B246" s="1433"/>
      <c r="C246" s="1433"/>
      <c r="D246" s="1433"/>
      <c r="E246" s="1433"/>
      <c r="F246" s="1433"/>
      <c r="G246" s="1433"/>
      <c r="H246" s="1433"/>
      <c r="I246" s="1433"/>
      <c r="J246" s="1433"/>
      <c r="K246" s="1433"/>
      <c r="L246" s="1433"/>
      <c r="M246" s="1433"/>
      <c r="N246" s="1433"/>
      <c r="O246" s="1433"/>
      <c r="P246" s="1433"/>
      <c r="Q246" s="1433"/>
      <c r="R246" s="1433"/>
      <c r="S246" s="1433"/>
      <c r="T246" s="1433"/>
      <c r="U246" s="1433"/>
      <c r="V246" s="1433"/>
      <c r="W246" s="1433"/>
      <c r="X246" s="1433"/>
      <c r="Y246" s="1433"/>
      <c r="Z246" s="1433"/>
      <c r="AA246" s="1433"/>
      <c r="AB246" s="1433"/>
      <c r="AC246" s="1433"/>
      <c r="AD246" s="1433"/>
      <c r="AE246" s="1433"/>
      <c r="AF246" s="1433"/>
      <c r="AG246" s="1433"/>
      <c r="AH246" s="1433"/>
      <c r="AI246" s="1433"/>
      <c r="AJ246" s="1433"/>
      <c r="AK246" s="1433"/>
      <c r="AL246" s="1433"/>
      <c r="AM246" s="1433"/>
      <c r="AN246" s="1433"/>
      <c r="AO246" s="1433"/>
      <c r="AP246" s="1433"/>
      <c r="AQ246" s="1433"/>
      <c r="AR246" s="1433"/>
      <c r="AS246" s="1433"/>
      <c r="AT246" s="1433"/>
      <c r="AU246" s="1433"/>
      <c r="AV246" s="1433"/>
      <c r="AW246" s="1433"/>
      <c r="AX246" s="1433"/>
      <c r="AY246" s="1433"/>
      <c r="AZ246" s="1433"/>
      <c r="BA246" s="1433"/>
      <c r="BB246" s="1433"/>
      <c r="BC246" s="1433"/>
      <c r="BD246" s="1433"/>
      <c r="BE246" s="1433"/>
      <c r="BF246" s="1433"/>
      <c r="BG246" s="1433"/>
      <c r="BH246" s="1433"/>
      <c r="BI246" s="1433"/>
      <c r="BJ246" s="1433"/>
      <c r="BK246" s="1433"/>
      <c r="BL246" s="1433"/>
      <c r="BM246" s="1433"/>
      <c r="BN246" s="1433"/>
      <c r="BO246" s="1433"/>
      <c r="BP246" s="1433"/>
      <c r="BQ246" s="1433"/>
      <c r="BR246" s="1433"/>
      <c r="BS246" s="1433"/>
      <c r="BT246" s="1433"/>
      <c r="BU246" s="1433"/>
      <c r="BV246" s="1433"/>
      <c r="BW246" s="1433"/>
      <c r="BX246" s="1433"/>
      <c r="BY246" s="1433"/>
      <c r="BZ246" s="1433"/>
      <c r="CA246" s="1433"/>
      <c r="CB246" s="1433"/>
      <c r="CC246" s="1433"/>
      <c r="CD246" s="1433"/>
      <c r="CE246" s="1433"/>
      <c r="CF246" s="1433"/>
      <c r="CG246" s="1433"/>
      <c r="CH246" s="1433"/>
    </row>
    <row r="247" spans="1:86" x14ac:dyDescent="0.25">
      <c r="A247" s="1433"/>
      <c r="B247" s="1433"/>
      <c r="C247" s="1433"/>
      <c r="D247" s="1433"/>
      <c r="E247" s="1433"/>
      <c r="F247" s="1433"/>
      <c r="G247" s="1433"/>
      <c r="H247" s="1433"/>
      <c r="I247" s="1433"/>
      <c r="J247" s="1433"/>
      <c r="K247" s="1433"/>
      <c r="L247" s="1433"/>
      <c r="M247" s="1433"/>
      <c r="N247" s="1433"/>
      <c r="O247" s="1433"/>
      <c r="P247" s="1433"/>
      <c r="Q247" s="1433"/>
      <c r="R247" s="1433"/>
      <c r="S247" s="1433"/>
      <c r="T247" s="1433"/>
      <c r="U247" s="1433"/>
      <c r="V247" s="1433"/>
      <c r="W247" s="1433"/>
      <c r="X247" s="1433"/>
      <c r="Y247" s="1433"/>
      <c r="Z247" s="1433"/>
      <c r="AA247" s="1433"/>
      <c r="AB247" s="1433"/>
      <c r="AC247" s="1433"/>
      <c r="AD247" s="1433"/>
      <c r="AE247" s="1433"/>
      <c r="AF247" s="1433"/>
      <c r="AG247" s="1433"/>
      <c r="AH247" s="1433"/>
      <c r="AI247" s="1433"/>
      <c r="AJ247" s="1433"/>
      <c r="AK247" s="1433"/>
      <c r="AL247" s="1433"/>
      <c r="AM247" s="1433"/>
      <c r="AN247" s="1433"/>
      <c r="AO247" s="1433"/>
      <c r="AP247" s="1433"/>
      <c r="AQ247" s="1433"/>
      <c r="AR247" s="1433"/>
      <c r="AS247" s="1433"/>
      <c r="AT247" s="1433"/>
      <c r="AU247" s="1433"/>
      <c r="AV247" s="1433"/>
      <c r="AW247" s="1433"/>
      <c r="AX247" s="1433"/>
      <c r="AY247" s="1433"/>
      <c r="AZ247" s="1433"/>
      <c r="BA247" s="1433"/>
      <c r="BB247" s="1433"/>
      <c r="BC247" s="1433"/>
      <c r="BD247" s="1433"/>
      <c r="BE247" s="1433"/>
      <c r="BF247" s="1433"/>
      <c r="BG247" s="1433"/>
      <c r="BH247" s="1433"/>
      <c r="BI247" s="1433"/>
      <c r="BJ247" s="1433"/>
      <c r="BK247" s="1433"/>
      <c r="BL247" s="1433"/>
      <c r="BM247" s="1433"/>
      <c r="BN247" s="1433"/>
      <c r="BO247" s="1433"/>
      <c r="BP247" s="1433"/>
      <c r="BQ247" s="1433"/>
      <c r="BR247" s="1433"/>
      <c r="BS247" s="1433"/>
      <c r="BT247" s="1433"/>
      <c r="BU247" s="1433"/>
      <c r="BV247" s="1433"/>
      <c r="BW247" s="1433"/>
      <c r="BX247" s="1433"/>
      <c r="BY247" s="1433"/>
      <c r="BZ247" s="1433"/>
      <c r="CA247" s="1433"/>
      <c r="CB247" s="1433"/>
      <c r="CC247" s="1433"/>
      <c r="CD247" s="1433"/>
      <c r="CE247" s="1433"/>
      <c r="CF247" s="1433"/>
      <c r="CG247" s="1433"/>
      <c r="CH247" s="1433"/>
    </row>
    <row r="248" spans="1:86" x14ac:dyDescent="0.25">
      <c r="A248" s="1433"/>
      <c r="B248" s="1433"/>
      <c r="C248" s="1433"/>
      <c r="D248" s="1433"/>
      <c r="E248" s="1433"/>
      <c r="F248" s="1433"/>
      <c r="G248" s="1433"/>
      <c r="H248" s="1433"/>
      <c r="I248" s="1433"/>
      <c r="J248" s="1433"/>
      <c r="K248" s="1433"/>
      <c r="L248" s="1433"/>
      <c r="M248" s="1433"/>
      <c r="N248" s="1433"/>
      <c r="O248" s="1433"/>
      <c r="P248" s="1433"/>
      <c r="Q248" s="1433"/>
      <c r="R248" s="1433"/>
      <c r="S248" s="1433"/>
      <c r="T248" s="1433"/>
      <c r="U248" s="1433"/>
      <c r="V248" s="1433"/>
      <c r="W248" s="1433"/>
      <c r="X248" s="1433"/>
      <c r="Y248" s="1433"/>
      <c r="Z248" s="1433"/>
      <c r="AA248" s="1433"/>
      <c r="AB248" s="1433"/>
      <c r="AC248" s="1433"/>
      <c r="AD248" s="1433"/>
      <c r="AE248" s="1433"/>
      <c r="AF248" s="1433"/>
      <c r="AG248" s="1433"/>
      <c r="AH248" s="1433"/>
      <c r="AI248" s="1433"/>
      <c r="AJ248" s="1433"/>
      <c r="AK248" s="1433"/>
      <c r="AL248" s="1433"/>
      <c r="AM248" s="1433"/>
      <c r="AN248" s="1433"/>
      <c r="AO248" s="1433"/>
      <c r="AP248" s="1433"/>
      <c r="AQ248" s="1433"/>
      <c r="AR248" s="1433"/>
      <c r="AS248" s="1433"/>
      <c r="AT248" s="1433"/>
      <c r="AU248" s="1433"/>
      <c r="AV248" s="1433"/>
      <c r="AW248" s="1433"/>
      <c r="AX248" s="1433"/>
      <c r="AY248" s="1433"/>
      <c r="AZ248" s="1433"/>
      <c r="BA248" s="1433"/>
      <c r="BB248" s="1433"/>
      <c r="BC248" s="1433"/>
      <c r="BD248" s="1433"/>
      <c r="BE248" s="1433"/>
      <c r="BF248" s="1433"/>
      <c r="BG248" s="1433"/>
      <c r="BH248" s="1433"/>
      <c r="BI248" s="1433"/>
      <c r="BJ248" s="1433"/>
      <c r="BK248" s="1433"/>
      <c r="BL248" s="1433"/>
      <c r="BM248" s="1433"/>
      <c r="BN248" s="1433"/>
      <c r="BO248" s="1433"/>
      <c r="BP248" s="1433"/>
      <c r="BQ248" s="1433"/>
      <c r="BR248" s="1433"/>
      <c r="BS248" s="1433"/>
      <c r="BT248" s="1433"/>
      <c r="BU248" s="1433"/>
      <c r="BV248" s="1433"/>
      <c r="BW248" s="1433"/>
      <c r="BX248" s="1433"/>
      <c r="BY248" s="1433"/>
      <c r="BZ248" s="1433"/>
      <c r="CA248" s="1433"/>
      <c r="CB248" s="1433"/>
      <c r="CC248" s="1433"/>
      <c r="CD248" s="1433"/>
      <c r="CE248" s="1433"/>
      <c r="CF248" s="1433"/>
      <c r="CG248" s="1433"/>
      <c r="CH248" s="1433"/>
    </row>
    <row r="249" spans="1:86" x14ac:dyDescent="0.25">
      <c r="A249" s="1433"/>
      <c r="B249" s="1433"/>
      <c r="C249" s="1433"/>
      <c r="D249" s="1433"/>
      <c r="E249" s="1433"/>
      <c r="F249" s="1433"/>
      <c r="G249" s="1433"/>
      <c r="H249" s="1433"/>
      <c r="I249" s="1433"/>
      <c r="J249" s="1433"/>
      <c r="K249" s="1433"/>
      <c r="L249" s="1433"/>
      <c r="M249" s="1433"/>
      <c r="N249" s="1433"/>
      <c r="O249" s="1433"/>
      <c r="P249" s="1433"/>
      <c r="Q249" s="1433"/>
      <c r="R249" s="1433"/>
      <c r="S249" s="1433"/>
      <c r="T249" s="1433"/>
      <c r="U249" s="1433"/>
      <c r="V249" s="1433"/>
      <c r="W249" s="1433"/>
      <c r="X249" s="1433"/>
      <c r="Y249" s="1433"/>
      <c r="Z249" s="1433"/>
      <c r="AA249" s="1433"/>
      <c r="AB249" s="1433"/>
      <c r="AC249" s="1433"/>
      <c r="AD249" s="1433"/>
      <c r="AE249" s="1433"/>
      <c r="AF249" s="1433"/>
      <c r="AG249" s="1433"/>
      <c r="AH249" s="1433"/>
      <c r="AI249" s="1433"/>
      <c r="AJ249" s="1433"/>
      <c r="AK249" s="1433"/>
      <c r="AL249" s="1433"/>
      <c r="AM249" s="1433"/>
      <c r="AN249" s="1433"/>
      <c r="AO249" s="1433"/>
      <c r="AP249" s="1433"/>
      <c r="AQ249" s="1433"/>
      <c r="AR249" s="1433"/>
      <c r="AS249" s="1433"/>
      <c r="AT249" s="1433"/>
      <c r="AU249" s="1433"/>
      <c r="AV249" s="1433"/>
      <c r="AW249" s="1433"/>
      <c r="AX249" s="1433"/>
      <c r="AY249" s="1433"/>
      <c r="AZ249" s="1433"/>
      <c r="BA249" s="1433"/>
      <c r="BB249" s="1433"/>
      <c r="BC249" s="1433"/>
      <c r="BD249" s="1433"/>
      <c r="BE249" s="1433"/>
      <c r="BF249" s="1433"/>
      <c r="BG249" s="1433"/>
      <c r="BH249" s="1433"/>
      <c r="BI249" s="1433"/>
      <c r="BJ249" s="1433"/>
      <c r="BK249" s="1433"/>
      <c r="BL249" s="1433"/>
      <c r="BM249" s="1433"/>
      <c r="BN249" s="1433"/>
      <c r="BO249" s="1433"/>
      <c r="BP249" s="1433"/>
      <c r="BQ249" s="1433"/>
      <c r="BR249" s="1433"/>
      <c r="BS249" s="1433"/>
      <c r="BT249" s="1433"/>
      <c r="BU249" s="1433"/>
      <c r="BV249" s="1433"/>
      <c r="BW249" s="1433"/>
      <c r="BX249" s="1433"/>
      <c r="BY249" s="1433"/>
      <c r="BZ249" s="1433"/>
      <c r="CA249" s="1433"/>
      <c r="CB249" s="1433"/>
      <c r="CC249" s="1433"/>
      <c r="CD249" s="1433"/>
      <c r="CE249" s="1433"/>
      <c r="CF249" s="1433"/>
      <c r="CG249" s="1433"/>
      <c r="CH249" s="1433"/>
    </row>
    <row r="250" spans="1:86" x14ac:dyDescent="0.25">
      <c r="A250" s="1433"/>
      <c r="B250" s="1433"/>
      <c r="C250" s="1433"/>
      <c r="D250" s="1433"/>
      <c r="E250" s="1433"/>
      <c r="F250" s="1433"/>
      <c r="G250" s="1433"/>
      <c r="H250" s="1433"/>
      <c r="I250" s="1433"/>
      <c r="J250" s="1433"/>
      <c r="K250" s="1433"/>
      <c r="L250" s="1433"/>
      <c r="M250" s="1433"/>
      <c r="N250" s="1433"/>
      <c r="O250" s="1433"/>
      <c r="P250" s="1433"/>
      <c r="Q250" s="1433"/>
      <c r="R250" s="1433"/>
      <c r="S250" s="1433"/>
      <c r="T250" s="1433"/>
      <c r="U250" s="1433"/>
      <c r="V250" s="1433"/>
      <c r="W250" s="1433"/>
      <c r="X250" s="1433"/>
      <c r="Y250" s="1433"/>
      <c r="Z250" s="1433"/>
      <c r="AA250" s="1433"/>
      <c r="AB250" s="1433"/>
      <c r="AC250" s="1433"/>
      <c r="AD250" s="1433"/>
      <c r="AE250" s="1433"/>
      <c r="AF250" s="1433"/>
      <c r="AG250" s="1433"/>
      <c r="AH250" s="1433"/>
      <c r="AI250" s="1433"/>
      <c r="AJ250" s="1433"/>
      <c r="AK250" s="1433"/>
      <c r="AL250" s="1433"/>
      <c r="AM250" s="1433"/>
      <c r="AN250" s="1433"/>
      <c r="AO250" s="1433"/>
      <c r="AP250" s="1433"/>
      <c r="AQ250" s="1433"/>
      <c r="AR250" s="1433"/>
      <c r="AS250" s="1433"/>
      <c r="AT250" s="1433"/>
      <c r="AU250" s="1433"/>
      <c r="AV250" s="1433"/>
      <c r="AW250" s="1433"/>
      <c r="AX250" s="1433"/>
      <c r="AY250" s="1433"/>
      <c r="AZ250" s="1433"/>
      <c r="BA250" s="1433"/>
      <c r="BB250" s="1433"/>
      <c r="BC250" s="1433"/>
      <c r="BD250" s="1433"/>
      <c r="BE250" s="1433"/>
      <c r="BF250" s="1433"/>
      <c r="BG250" s="1433"/>
      <c r="BH250" s="1433"/>
      <c r="BI250" s="1433"/>
      <c r="BJ250" s="1433"/>
      <c r="BK250" s="1433"/>
      <c r="BL250" s="1433"/>
      <c r="BM250" s="1433"/>
      <c r="BN250" s="1433"/>
      <c r="BO250" s="1433"/>
      <c r="BP250" s="1433"/>
      <c r="BQ250" s="1433"/>
      <c r="BR250" s="1433"/>
      <c r="BS250" s="1433"/>
      <c r="BT250" s="1433"/>
      <c r="BU250" s="1433"/>
      <c r="BV250" s="1433"/>
      <c r="BW250" s="1433"/>
      <c r="BX250" s="1433"/>
      <c r="BY250" s="1433"/>
      <c r="BZ250" s="1433"/>
      <c r="CA250" s="1433"/>
      <c r="CB250" s="1433"/>
      <c r="CC250" s="1433"/>
      <c r="CD250" s="1433"/>
      <c r="CE250" s="1433"/>
      <c r="CF250" s="1433"/>
      <c r="CG250" s="1433"/>
      <c r="CH250" s="1433"/>
    </row>
    <row r="251" spans="1:86" x14ac:dyDescent="0.25">
      <c r="A251" s="1433"/>
      <c r="B251" s="1433"/>
      <c r="C251" s="1433"/>
      <c r="D251" s="1433"/>
      <c r="E251" s="1433"/>
      <c r="F251" s="1433"/>
      <c r="G251" s="1433"/>
      <c r="H251" s="1433"/>
      <c r="I251" s="1433"/>
      <c r="J251" s="1433"/>
      <c r="K251" s="1433"/>
      <c r="L251" s="1433"/>
      <c r="M251" s="1433"/>
      <c r="N251" s="1433"/>
      <c r="O251" s="1433"/>
      <c r="P251" s="1433"/>
      <c r="Q251" s="1433"/>
      <c r="R251" s="1433"/>
      <c r="S251" s="1433"/>
      <c r="T251" s="1433"/>
      <c r="U251" s="1433"/>
      <c r="V251" s="1433"/>
      <c r="W251" s="1433"/>
      <c r="X251" s="1433"/>
      <c r="Y251" s="1433"/>
      <c r="Z251" s="1433"/>
      <c r="AA251" s="1433"/>
      <c r="AB251" s="1433"/>
      <c r="AC251" s="1433"/>
      <c r="AD251" s="1433"/>
      <c r="AE251" s="1433"/>
      <c r="AF251" s="1433"/>
      <c r="AG251" s="1433"/>
      <c r="AH251" s="1433"/>
      <c r="AI251" s="1433"/>
      <c r="AJ251" s="1433"/>
      <c r="AK251" s="1433"/>
      <c r="AL251" s="1433"/>
      <c r="AM251" s="1433"/>
      <c r="AN251" s="1433"/>
      <c r="AO251" s="1433"/>
      <c r="AP251" s="1433"/>
      <c r="AQ251" s="1433"/>
      <c r="AR251" s="1433"/>
      <c r="AS251" s="1433"/>
      <c r="AT251" s="1433"/>
      <c r="AU251" s="1433"/>
      <c r="AV251" s="1433"/>
      <c r="AW251" s="1433"/>
      <c r="AX251" s="1433"/>
      <c r="AY251" s="1433"/>
      <c r="AZ251" s="1433"/>
      <c r="BA251" s="1433"/>
      <c r="BB251" s="1433"/>
      <c r="BC251" s="1433"/>
      <c r="BD251" s="1433"/>
      <c r="BE251" s="1433"/>
      <c r="BF251" s="1433"/>
      <c r="BG251" s="1433"/>
      <c r="BH251" s="1433"/>
      <c r="BI251" s="1433"/>
      <c r="BJ251" s="1433"/>
      <c r="BK251" s="1433"/>
      <c r="BL251" s="1433"/>
      <c r="BM251" s="1433"/>
      <c r="BN251" s="1433"/>
      <c r="BO251" s="1433"/>
      <c r="BP251" s="1433"/>
      <c r="BQ251" s="1433"/>
      <c r="BR251" s="1433"/>
      <c r="BS251" s="1433"/>
      <c r="BT251" s="1433"/>
      <c r="BU251" s="1433"/>
      <c r="BV251" s="1433"/>
      <c r="BW251" s="1433"/>
      <c r="BX251" s="1433"/>
      <c r="BY251" s="1433"/>
      <c r="BZ251" s="1433"/>
      <c r="CA251" s="1433"/>
      <c r="CB251" s="1433"/>
      <c r="CC251" s="1433"/>
      <c r="CD251" s="1433"/>
      <c r="CE251" s="1433"/>
      <c r="CF251" s="1433"/>
      <c r="CG251" s="1433"/>
      <c r="CH251" s="1433"/>
    </row>
    <row r="252" spans="1:86" x14ac:dyDescent="0.25">
      <c r="A252" s="1433"/>
      <c r="B252" s="1433"/>
      <c r="C252" s="1433"/>
      <c r="D252" s="1433"/>
      <c r="E252" s="1433"/>
      <c r="F252" s="1433"/>
      <c r="G252" s="1433"/>
      <c r="H252" s="1433"/>
      <c r="I252" s="1433"/>
      <c r="J252" s="1433"/>
      <c r="K252" s="1433"/>
      <c r="L252" s="1433"/>
      <c r="M252" s="1433"/>
      <c r="N252" s="1433"/>
      <c r="O252" s="1433"/>
      <c r="P252" s="1433"/>
      <c r="Q252" s="1433"/>
      <c r="R252" s="1433"/>
      <c r="S252" s="1433"/>
      <c r="T252" s="1433"/>
      <c r="U252" s="1433"/>
      <c r="V252" s="1433"/>
      <c r="W252" s="1433"/>
      <c r="X252" s="1433"/>
      <c r="Y252" s="1433"/>
      <c r="Z252" s="1433"/>
      <c r="AA252" s="1433"/>
      <c r="AB252" s="1433"/>
      <c r="AC252" s="1433"/>
      <c r="AD252" s="1433"/>
      <c r="AE252" s="1433"/>
      <c r="AF252" s="1433"/>
      <c r="AG252" s="1433"/>
      <c r="AH252" s="1433"/>
      <c r="AI252" s="1433"/>
      <c r="AJ252" s="1433"/>
      <c r="AK252" s="1433"/>
      <c r="AL252" s="1433"/>
      <c r="AM252" s="1433"/>
      <c r="AN252" s="1433"/>
      <c r="AO252" s="1433"/>
      <c r="AP252" s="1433"/>
      <c r="AQ252" s="1433"/>
      <c r="AR252" s="1433"/>
      <c r="AS252" s="1433"/>
      <c r="AT252" s="1433"/>
      <c r="AU252" s="1433"/>
      <c r="AV252" s="1433"/>
      <c r="AW252" s="1433"/>
      <c r="AX252" s="1433"/>
      <c r="AY252" s="1433"/>
      <c r="AZ252" s="1433"/>
      <c r="BA252" s="1433"/>
      <c r="BB252" s="1433"/>
      <c r="BC252" s="1433"/>
      <c r="BD252" s="1433"/>
      <c r="BE252" s="1433"/>
      <c r="BF252" s="1433"/>
      <c r="BG252" s="1433"/>
      <c r="BH252" s="1433"/>
      <c r="BI252" s="1433"/>
      <c r="BJ252" s="1433"/>
      <c r="BK252" s="1433"/>
      <c r="BL252" s="1433"/>
      <c r="BM252" s="1433"/>
      <c r="BN252" s="1433"/>
      <c r="BO252" s="1433"/>
      <c r="BP252" s="1433"/>
      <c r="BQ252" s="1433"/>
      <c r="BR252" s="1433"/>
      <c r="BS252" s="1433"/>
      <c r="BT252" s="1433"/>
      <c r="BU252" s="1433"/>
      <c r="BV252" s="1433"/>
      <c r="BW252" s="1433"/>
      <c r="BX252" s="1433"/>
      <c r="BY252" s="1433"/>
      <c r="BZ252" s="1433"/>
      <c r="CA252" s="1433"/>
      <c r="CB252" s="1433"/>
      <c r="CC252" s="1433"/>
      <c r="CD252" s="1433"/>
      <c r="CE252" s="1433"/>
      <c r="CF252" s="1433"/>
      <c r="CG252" s="1433"/>
      <c r="CH252" s="1433"/>
    </row>
    <row r="253" spans="1:86" x14ac:dyDescent="0.25">
      <c r="A253" s="1433"/>
      <c r="B253" s="1433"/>
      <c r="C253" s="1433"/>
      <c r="D253" s="1433"/>
      <c r="E253" s="1433"/>
      <c r="F253" s="1433"/>
      <c r="G253" s="1433"/>
      <c r="H253" s="1433"/>
      <c r="I253" s="1433"/>
      <c r="J253" s="1433"/>
      <c r="K253" s="1433"/>
      <c r="L253" s="1433"/>
      <c r="M253" s="1433"/>
      <c r="N253" s="1433"/>
      <c r="O253" s="1433"/>
      <c r="P253" s="1433"/>
      <c r="Q253" s="1433"/>
      <c r="R253" s="1433"/>
      <c r="S253" s="1433"/>
      <c r="T253" s="1433"/>
      <c r="U253" s="1433"/>
      <c r="V253" s="1433"/>
      <c r="W253" s="1433"/>
      <c r="X253" s="1433"/>
      <c r="Y253" s="1433"/>
      <c r="Z253" s="1433"/>
      <c r="AA253" s="1433"/>
      <c r="AB253" s="1433"/>
      <c r="AC253" s="1433"/>
      <c r="AD253" s="1433"/>
      <c r="AE253" s="1433"/>
      <c r="AF253" s="1433"/>
      <c r="AG253" s="1433"/>
      <c r="AH253" s="1433"/>
      <c r="AI253" s="1433"/>
      <c r="AJ253" s="1433"/>
      <c r="AK253" s="1433"/>
      <c r="AL253" s="1433"/>
      <c r="AM253" s="1433"/>
      <c r="AN253" s="1433"/>
      <c r="AO253" s="1433"/>
      <c r="AP253" s="1433"/>
      <c r="AQ253" s="1433"/>
      <c r="AR253" s="1433"/>
      <c r="AS253" s="1433"/>
      <c r="AT253" s="1433"/>
      <c r="AU253" s="1433"/>
      <c r="AV253" s="1433"/>
      <c r="AW253" s="1433"/>
      <c r="AX253" s="1433"/>
      <c r="AY253" s="1433"/>
      <c r="AZ253" s="1433"/>
      <c r="BA253" s="1433"/>
      <c r="BB253" s="1433"/>
      <c r="BC253" s="1433"/>
      <c r="BD253" s="1433"/>
      <c r="BE253" s="1433"/>
      <c r="BF253" s="1433"/>
      <c r="BG253" s="1433"/>
      <c r="BH253" s="1433"/>
      <c r="BI253" s="1433"/>
      <c r="BJ253" s="1433"/>
      <c r="BK253" s="1433"/>
      <c r="BL253" s="1433"/>
      <c r="BM253" s="1433"/>
      <c r="BN253" s="1433"/>
      <c r="BO253" s="1433"/>
      <c r="BP253" s="1433"/>
      <c r="BQ253" s="1433"/>
      <c r="BR253" s="1433"/>
      <c r="BS253" s="1433"/>
      <c r="BT253" s="1433"/>
      <c r="BU253" s="1433"/>
      <c r="BV253" s="1433"/>
      <c r="BW253" s="1433"/>
      <c r="BX253" s="1433"/>
      <c r="BY253" s="1433"/>
      <c r="BZ253" s="1433"/>
      <c r="CA253" s="1433"/>
      <c r="CB253" s="1433"/>
      <c r="CC253" s="1433"/>
      <c r="CD253" s="1433"/>
      <c r="CE253" s="1433"/>
      <c r="CF253" s="1433"/>
      <c r="CG253" s="1433"/>
      <c r="CH253" s="1433"/>
    </row>
    <row r="254" spans="1:86" x14ac:dyDescent="0.25">
      <c r="A254" s="1433"/>
      <c r="B254" s="1433"/>
      <c r="C254" s="1433"/>
      <c r="D254" s="1433"/>
      <c r="E254" s="1433"/>
      <c r="F254" s="1433"/>
      <c r="G254" s="1433"/>
      <c r="H254" s="1433"/>
      <c r="I254" s="1433"/>
      <c r="J254" s="1433"/>
      <c r="K254" s="1433"/>
      <c r="L254" s="1433"/>
      <c r="M254" s="1433"/>
      <c r="N254" s="1433"/>
      <c r="O254" s="1433"/>
      <c r="P254" s="1433"/>
      <c r="Q254" s="1433"/>
      <c r="R254" s="1433"/>
      <c r="S254" s="1433"/>
      <c r="T254" s="1433"/>
      <c r="U254" s="1433"/>
      <c r="V254" s="1433"/>
      <c r="W254" s="1433"/>
      <c r="X254" s="1433"/>
      <c r="Y254" s="1433"/>
      <c r="Z254" s="1433"/>
      <c r="AA254" s="1433"/>
      <c r="AB254" s="1433"/>
      <c r="AC254" s="1433"/>
      <c r="AD254" s="1433"/>
      <c r="AE254" s="1433"/>
      <c r="AF254" s="1433"/>
      <c r="AG254" s="1433"/>
      <c r="AH254" s="1433"/>
      <c r="AI254" s="1433"/>
      <c r="AJ254" s="1433"/>
      <c r="AK254" s="1433"/>
      <c r="AL254" s="1433"/>
      <c r="AM254" s="1433"/>
      <c r="AN254" s="1433"/>
      <c r="AO254" s="1433"/>
      <c r="AP254" s="1433"/>
      <c r="AQ254" s="1433"/>
      <c r="AR254" s="1433"/>
      <c r="AS254" s="1433"/>
      <c r="AT254" s="1433"/>
      <c r="AU254" s="1433"/>
      <c r="AV254" s="1433"/>
      <c r="AW254" s="1433"/>
      <c r="AX254" s="1433"/>
      <c r="AY254" s="1433"/>
      <c r="AZ254" s="1433"/>
      <c r="BA254" s="1433"/>
      <c r="BB254" s="1433"/>
      <c r="BC254" s="1433"/>
      <c r="BD254" s="1433"/>
      <c r="BE254" s="1433"/>
      <c r="BF254" s="1433"/>
      <c r="BG254" s="1433"/>
      <c r="BH254" s="1433"/>
      <c r="BI254" s="1433"/>
      <c r="BJ254" s="1433"/>
      <c r="BK254" s="1433"/>
      <c r="BL254" s="1433"/>
      <c r="BM254" s="1433"/>
      <c r="BN254" s="1433"/>
      <c r="BO254" s="1433"/>
      <c r="BP254" s="1433"/>
      <c r="BQ254" s="1433"/>
      <c r="BR254" s="1433"/>
      <c r="BS254" s="1433"/>
      <c r="BT254" s="1433"/>
      <c r="BU254" s="1433"/>
      <c r="BV254" s="1433"/>
      <c r="BW254" s="1433"/>
      <c r="BX254" s="1433"/>
      <c r="BY254" s="1433"/>
      <c r="BZ254" s="1433"/>
      <c r="CA254" s="1433"/>
      <c r="CB254" s="1433"/>
      <c r="CC254" s="1433"/>
      <c r="CD254" s="1433"/>
      <c r="CE254" s="1433"/>
      <c r="CF254" s="1433"/>
      <c r="CG254" s="1433"/>
      <c r="CH254" s="1433"/>
    </row>
    <row r="255" spans="1:86" x14ac:dyDescent="0.25">
      <c r="A255" s="1433"/>
      <c r="B255" s="1433"/>
      <c r="C255" s="1433"/>
      <c r="D255" s="1433"/>
      <c r="E255" s="1433"/>
      <c r="F255" s="1433"/>
      <c r="G255" s="1433"/>
      <c r="H255" s="1433"/>
      <c r="I255" s="1433"/>
      <c r="J255" s="1433"/>
      <c r="K255" s="1433"/>
      <c r="L255" s="1433"/>
      <c r="M255" s="1433"/>
      <c r="N255" s="1433"/>
      <c r="O255" s="1433"/>
      <c r="P255" s="1433"/>
      <c r="Q255" s="1433"/>
      <c r="R255" s="1433"/>
      <c r="S255" s="1433"/>
      <c r="T255" s="1433"/>
      <c r="U255" s="1433"/>
      <c r="V255" s="1433"/>
      <c r="W255" s="1433"/>
      <c r="X255" s="1433"/>
      <c r="Y255" s="1433"/>
      <c r="Z255" s="1433"/>
      <c r="AA255" s="1433"/>
      <c r="AB255" s="1433"/>
      <c r="AC255" s="1433"/>
      <c r="AD255" s="1433"/>
      <c r="AE255" s="1433"/>
      <c r="AF255" s="1433"/>
      <c r="AG255" s="1433"/>
      <c r="AH255" s="1433"/>
      <c r="AI255" s="1433"/>
      <c r="AJ255" s="1433"/>
      <c r="AK255" s="1433"/>
      <c r="AL255" s="1433"/>
      <c r="AM255" s="1433"/>
      <c r="AN255" s="1433"/>
      <c r="AO255" s="1433"/>
      <c r="AP255" s="1433"/>
      <c r="AQ255" s="1433"/>
      <c r="AR255" s="1433"/>
      <c r="AS255" s="1433"/>
      <c r="AT255" s="1433"/>
      <c r="AU255" s="1433"/>
      <c r="AV255" s="1433"/>
      <c r="AW255" s="1433"/>
      <c r="AX255" s="1433"/>
      <c r="AY255" s="1433"/>
      <c r="AZ255" s="1433"/>
      <c r="BA255" s="1433"/>
      <c r="BB255" s="1433"/>
      <c r="BC255" s="1433"/>
      <c r="BD255" s="1433"/>
      <c r="BE255" s="1433"/>
      <c r="BF255" s="1433"/>
      <c r="BG255" s="1433"/>
      <c r="BH255" s="1433"/>
      <c r="BI255" s="1433"/>
      <c r="BJ255" s="1433"/>
      <c r="BK255" s="1433"/>
      <c r="BL255" s="1433"/>
      <c r="BM255" s="1433"/>
      <c r="BN255" s="1433"/>
      <c r="BO255" s="1433"/>
      <c r="BP255" s="1433"/>
      <c r="BQ255" s="1433"/>
      <c r="BR255" s="1433"/>
      <c r="BS255" s="1433"/>
      <c r="BT255" s="1433"/>
      <c r="BU255" s="1433"/>
      <c r="BV255" s="1433"/>
      <c r="BW255" s="1433"/>
      <c r="BX255" s="1433"/>
      <c r="BY255" s="1433"/>
      <c r="BZ255" s="1433"/>
      <c r="CA255" s="1433"/>
      <c r="CB255" s="1433"/>
      <c r="CC255" s="1433"/>
      <c r="CD255" s="1433"/>
      <c r="CE255" s="1433"/>
      <c r="CF255" s="1433"/>
      <c r="CG255" s="1433"/>
      <c r="CH255" s="1433"/>
    </row>
    <row r="256" spans="1:86" x14ac:dyDescent="0.25">
      <c r="A256" s="1433"/>
      <c r="B256" s="1433"/>
      <c r="C256" s="1433"/>
      <c r="D256" s="1433"/>
      <c r="E256" s="1433"/>
      <c r="F256" s="1433"/>
      <c r="G256" s="1433"/>
      <c r="H256" s="1433"/>
      <c r="I256" s="1433"/>
      <c r="J256" s="1433"/>
      <c r="K256" s="1433"/>
      <c r="L256" s="1433"/>
      <c r="M256" s="1433"/>
      <c r="N256" s="1433"/>
      <c r="O256" s="1433"/>
      <c r="P256" s="1433"/>
      <c r="Q256" s="1433"/>
      <c r="R256" s="1433"/>
      <c r="S256" s="1433"/>
      <c r="T256" s="1433"/>
      <c r="U256" s="1433"/>
      <c r="V256" s="1433"/>
      <c r="W256" s="1433"/>
      <c r="X256" s="1433"/>
      <c r="Y256" s="1433"/>
      <c r="Z256" s="1433"/>
      <c r="AA256" s="1433"/>
      <c r="AB256" s="1433"/>
      <c r="AC256" s="1433"/>
      <c r="AD256" s="1433"/>
      <c r="AE256" s="1433"/>
      <c r="AF256" s="1433"/>
      <c r="AG256" s="1433"/>
      <c r="AH256" s="1433"/>
      <c r="AI256" s="1433"/>
      <c r="AJ256" s="1433"/>
      <c r="AK256" s="1433"/>
      <c r="AL256" s="1433"/>
      <c r="AM256" s="1433"/>
      <c r="AN256" s="1433"/>
      <c r="AO256" s="1433"/>
      <c r="AP256" s="1433"/>
      <c r="AQ256" s="1433"/>
      <c r="AR256" s="1433"/>
      <c r="AS256" s="1433"/>
      <c r="AT256" s="1433"/>
      <c r="AU256" s="1433"/>
      <c r="AV256" s="1433"/>
      <c r="AW256" s="1433"/>
      <c r="AX256" s="1433"/>
      <c r="AY256" s="1433"/>
      <c r="AZ256" s="1433"/>
      <c r="BA256" s="1433"/>
      <c r="BB256" s="1433"/>
      <c r="BC256" s="1433"/>
      <c r="BD256" s="1433"/>
      <c r="BE256" s="1433"/>
      <c r="BF256" s="1433"/>
      <c r="BG256" s="1433"/>
      <c r="BH256" s="1433"/>
      <c r="BI256" s="1433"/>
      <c r="BJ256" s="1433"/>
      <c r="BK256" s="1433"/>
      <c r="BL256" s="1433"/>
      <c r="BM256" s="1433"/>
      <c r="BN256" s="1433"/>
      <c r="BO256" s="1433"/>
      <c r="BP256" s="1433"/>
      <c r="BQ256" s="1433"/>
      <c r="BR256" s="1433"/>
      <c r="BS256" s="1433"/>
      <c r="BT256" s="1433"/>
      <c r="BU256" s="1433"/>
      <c r="BV256" s="1433"/>
      <c r="BW256" s="1433"/>
      <c r="BX256" s="1433"/>
      <c r="BY256" s="1433"/>
      <c r="BZ256" s="1433"/>
      <c r="CA256" s="1433"/>
      <c r="CB256" s="1433"/>
      <c r="CC256" s="1433"/>
      <c r="CD256" s="1433"/>
      <c r="CE256" s="1433"/>
      <c r="CF256" s="1433"/>
      <c r="CG256" s="1433"/>
      <c r="CH256" s="1433"/>
    </row>
    <row r="257" spans="1:86" x14ac:dyDescent="0.25">
      <c r="A257" s="1433"/>
      <c r="B257" s="1433"/>
      <c r="C257" s="1433"/>
      <c r="D257" s="1433"/>
      <c r="E257" s="1433"/>
      <c r="F257" s="1433"/>
      <c r="G257" s="1433"/>
      <c r="H257" s="1433"/>
      <c r="I257" s="1433"/>
      <c r="J257" s="1433"/>
      <c r="K257" s="1433"/>
      <c r="L257" s="1433"/>
      <c r="M257" s="1433"/>
      <c r="N257" s="1433"/>
      <c r="O257" s="1433"/>
      <c r="P257" s="1433"/>
      <c r="Q257" s="1433"/>
      <c r="R257" s="1433"/>
      <c r="S257" s="1433"/>
      <c r="T257" s="1433"/>
      <c r="U257" s="1433"/>
      <c r="V257" s="1433"/>
      <c r="W257" s="1433"/>
      <c r="X257" s="1433"/>
      <c r="Y257" s="1433"/>
      <c r="Z257" s="1433"/>
      <c r="AA257" s="1433"/>
      <c r="AB257" s="1433"/>
      <c r="AC257" s="1433"/>
      <c r="AD257" s="1433"/>
      <c r="AE257" s="1433"/>
      <c r="AF257" s="1433"/>
      <c r="AG257" s="1433"/>
      <c r="AH257" s="1433"/>
      <c r="AI257" s="1433"/>
      <c r="AJ257" s="1433"/>
      <c r="AK257" s="1433"/>
      <c r="AL257" s="1433"/>
      <c r="AM257" s="1433"/>
      <c r="AN257" s="1433"/>
      <c r="AO257" s="1433"/>
      <c r="AP257" s="1433"/>
      <c r="AQ257" s="1433"/>
      <c r="AR257" s="1433"/>
      <c r="AS257" s="1433"/>
      <c r="AT257" s="1433"/>
      <c r="AU257" s="1433"/>
      <c r="AV257" s="1433"/>
      <c r="AW257" s="1433"/>
      <c r="AX257" s="1433"/>
      <c r="AY257" s="1433"/>
      <c r="AZ257" s="1433"/>
      <c r="BA257" s="1433"/>
      <c r="BB257" s="1433"/>
      <c r="BC257" s="1433"/>
      <c r="BD257" s="1433"/>
      <c r="BE257" s="1433"/>
      <c r="BF257" s="1433"/>
      <c r="BG257" s="1433"/>
      <c r="BH257" s="1433"/>
      <c r="BI257" s="1433"/>
      <c r="BJ257" s="1433"/>
      <c r="BK257" s="1433"/>
      <c r="BL257" s="1433"/>
      <c r="BM257" s="1433"/>
      <c r="BN257" s="1433"/>
      <c r="BO257" s="1433"/>
      <c r="BP257" s="1433"/>
      <c r="BQ257" s="1433"/>
      <c r="BR257" s="1433"/>
      <c r="BS257" s="1433"/>
      <c r="BT257" s="1433"/>
      <c r="BU257" s="1433"/>
      <c r="BV257" s="1433"/>
      <c r="BW257" s="1433"/>
      <c r="BX257" s="1433"/>
      <c r="BY257" s="1433"/>
      <c r="BZ257" s="1433"/>
      <c r="CA257" s="1433"/>
      <c r="CB257" s="1433"/>
      <c r="CC257" s="1433"/>
      <c r="CD257" s="1433"/>
      <c r="CE257" s="1433"/>
      <c r="CF257" s="1433"/>
      <c r="CG257" s="1433"/>
      <c r="CH257" s="1433"/>
    </row>
    <row r="258" spans="1:86" x14ac:dyDescent="0.25">
      <c r="A258" s="1433"/>
      <c r="B258" s="1433"/>
      <c r="C258" s="1433"/>
      <c r="D258" s="1433"/>
      <c r="E258" s="1433"/>
      <c r="F258" s="1433"/>
      <c r="G258" s="1433"/>
      <c r="H258" s="1433"/>
      <c r="I258" s="1433"/>
      <c r="J258" s="1433"/>
      <c r="K258" s="1433"/>
      <c r="L258" s="1433"/>
      <c r="M258" s="1433"/>
      <c r="N258" s="1433"/>
      <c r="O258" s="1433"/>
      <c r="P258" s="1433"/>
      <c r="Q258" s="1433"/>
      <c r="R258" s="1433"/>
      <c r="S258" s="1433"/>
      <c r="T258" s="1433"/>
      <c r="U258" s="1433"/>
      <c r="V258" s="1433"/>
      <c r="W258" s="1433"/>
      <c r="X258" s="1433"/>
      <c r="Y258" s="1433"/>
      <c r="Z258" s="1433"/>
      <c r="AA258" s="1433"/>
      <c r="AB258" s="1433"/>
      <c r="AC258" s="1433"/>
      <c r="AD258" s="1433"/>
      <c r="AE258" s="1433"/>
      <c r="AF258" s="1433"/>
      <c r="AG258" s="1433"/>
      <c r="AH258" s="1433"/>
      <c r="AI258" s="1433"/>
      <c r="AJ258" s="1433"/>
      <c r="AK258" s="1433"/>
      <c r="AL258" s="1433"/>
      <c r="AM258" s="1433"/>
      <c r="AN258" s="1433"/>
      <c r="AO258" s="1433"/>
      <c r="AP258" s="1433"/>
      <c r="AQ258" s="1433"/>
      <c r="AR258" s="1433"/>
      <c r="AS258" s="1433"/>
      <c r="AT258" s="1433"/>
      <c r="AU258" s="1433"/>
      <c r="AV258" s="1433"/>
      <c r="AW258" s="1433"/>
      <c r="AX258" s="1433"/>
      <c r="AY258" s="1433"/>
      <c r="AZ258" s="1433"/>
      <c r="BA258" s="1433"/>
      <c r="BB258" s="1433"/>
      <c r="BC258" s="1433"/>
      <c r="BD258" s="1433"/>
      <c r="BE258" s="1433"/>
      <c r="BF258" s="1433"/>
      <c r="BG258" s="1433"/>
      <c r="BH258" s="1433"/>
      <c r="BI258" s="1433"/>
      <c r="BJ258" s="1433"/>
      <c r="BK258" s="1433"/>
      <c r="BL258" s="1433"/>
      <c r="BM258" s="1433"/>
      <c r="BN258" s="1433"/>
      <c r="BO258" s="1433"/>
      <c r="BP258" s="1433"/>
      <c r="BQ258" s="1433"/>
      <c r="BR258" s="1433"/>
      <c r="BS258" s="1433"/>
      <c r="BT258" s="1433"/>
      <c r="BU258" s="1433"/>
      <c r="BV258" s="1433"/>
      <c r="BW258" s="1433"/>
      <c r="BX258" s="1433"/>
      <c r="BY258" s="1433"/>
      <c r="BZ258" s="1433"/>
      <c r="CA258" s="1433"/>
      <c r="CB258" s="1433"/>
      <c r="CC258" s="1433"/>
      <c r="CD258" s="1433"/>
      <c r="CE258" s="1433"/>
      <c r="CF258" s="1433"/>
      <c r="CG258" s="1433"/>
      <c r="CH258" s="1433"/>
    </row>
    <row r="259" spans="1:86" x14ac:dyDescent="0.25">
      <c r="A259" s="1433"/>
      <c r="B259" s="1433"/>
      <c r="C259" s="1433"/>
      <c r="D259" s="1433"/>
      <c r="E259" s="1433"/>
      <c r="F259" s="1433"/>
      <c r="G259" s="1433"/>
      <c r="H259" s="1433"/>
      <c r="I259" s="1433"/>
      <c r="J259" s="1433"/>
      <c r="K259" s="1433"/>
      <c r="L259" s="1433"/>
      <c r="M259" s="1433"/>
      <c r="N259" s="1433"/>
      <c r="O259" s="1433"/>
      <c r="P259" s="1433"/>
      <c r="Q259" s="1433"/>
      <c r="R259" s="1433"/>
      <c r="S259" s="1433"/>
      <c r="T259" s="1433"/>
      <c r="U259" s="1433"/>
      <c r="V259" s="1433"/>
      <c r="W259" s="1433"/>
      <c r="X259" s="1433"/>
      <c r="Y259" s="1433"/>
      <c r="Z259" s="1433"/>
      <c r="AA259" s="1433"/>
      <c r="AB259" s="1433"/>
      <c r="AC259" s="1433"/>
      <c r="AD259" s="1433"/>
      <c r="AE259" s="1433"/>
      <c r="AF259" s="1433"/>
      <c r="AG259" s="1433"/>
      <c r="AH259" s="1433"/>
      <c r="AI259" s="1433"/>
      <c r="AJ259" s="1433"/>
      <c r="AK259" s="1433"/>
      <c r="AL259" s="1433"/>
      <c r="AM259" s="1433"/>
      <c r="AN259" s="1433"/>
      <c r="AO259" s="1433"/>
      <c r="AP259" s="1433"/>
      <c r="AQ259" s="1433"/>
      <c r="AR259" s="1433"/>
      <c r="AS259" s="1433"/>
      <c r="AT259" s="1433"/>
      <c r="AU259" s="1433"/>
      <c r="AV259" s="1433"/>
      <c r="AW259" s="1433"/>
      <c r="AX259" s="1433"/>
      <c r="AY259" s="1433"/>
      <c r="AZ259" s="1433"/>
      <c r="BA259" s="1433"/>
      <c r="BB259" s="1433"/>
      <c r="BC259" s="1433"/>
      <c r="BD259" s="1433"/>
      <c r="BE259" s="1433"/>
      <c r="BF259" s="1433"/>
      <c r="BG259" s="1433"/>
      <c r="BH259" s="1433"/>
      <c r="BI259" s="1433"/>
      <c r="BJ259" s="1433"/>
      <c r="BK259" s="1433"/>
      <c r="BL259" s="1433"/>
      <c r="BM259" s="1433"/>
      <c r="BN259" s="1433"/>
      <c r="BO259" s="1433"/>
      <c r="BP259" s="1433"/>
      <c r="BQ259" s="1433"/>
      <c r="BR259" s="1433"/>
      <c r="BS259" s="1433"/>
      <c r="BT259" s="1433"/>
      <c r="BU259" s="1433"/>
      <c r="BV259" s="1433"/>
      <c r="BW259" s="1433"/>
      <c r="BX259" s="1433"/>
      <c r="BY259" s="1433"/>
      <c r="BZ259" s="1433"/>
      <c r="CA259" s="1433"/>
      <c r="CB259" s="1433"/>
      <c r="CC259" s="1433"/>
      <c r="CD259" s="1433"/>
      <c r="CE259" s="1433"/>
      <c r="CF259" s="1433"/>
      <c r="CG259" s="1433"/>
      <c r="CH259" s="1433"/>
    </row>
    <row r="260" spans="1:86" x14ac:dyDescent="0.25">
      <c r="A260" s="1433"/>
      <c r="B260" s="1433"/>
      <c r="C260" s="1433"/>
      <c r="D260" s="1433"/>
      <c r="E260" s="1433"/>
      <c r="F260" s="1433"/>
      <c r="G260" s="1433"/>
      <c r="H260" s="1433"/>
      <c r="I260" s="1433"/>
      <c r="J260" s="1433"/>
      <c r="K260" s="1433"/>
      <c r="L260" s="1433"/>
      <c r="M260" s="1433"/>
      <c r="N260" s="1433"/>
      <c r="O260" s="1433"/>
      <c r="P260" s="1433"/>
      <c r="Q260" s="1433"/>
      <c r="R260" s="1433"/>
      <c r="S260" s="1433"/>
      <c r="T260" s="1433"/>
      <c r="U260" s="1433"/>
      <c r="V260" s="1433"/>
      <c r="W260" s="1433"/>
      <c r="X260" s="1433"/>
      <c r="Y260" s="1433"/>
      <c r="Z260" s="1433"/>
      <c r="AA260" s="1433"/>
      <c r="AB260" s="1433"/>
      <c r="AC260" s="1433"/>
      <c r="AD260" s="1433"/>
      <c r="AE260" s="1433"/>
      <c r="AF260" s="1433"/>
      <c r="AG260" s="1433"/>
      <c r="AH260" s="1433"/>
      <c r="AI260" s="1433"/>
      <c r="AJ260" s="1433"/>
      <c r="AK260" s="1433"/>
      <c r="AL260" s="1433"/>
      <c r="AM260" s="1433"/>
      <c r="AN260" s="1433"/>
      <c r="AO260" s="1433"/>
      <c r="AP260" s="1433"/>
      <c r="AQ260" s="1433"/>
      <c r="AR260" s="1433"/>
      <c r="AS260" s="1433"/>
      <c r="AT260" s="1433"/>
      <c r="AU260" s="1433"/>
      <c r="AV260" s="1433"/>
      <c r="AW260" s="1433"/>
      <c r="AX260" s="1433"/>
      <c r="AY260" s="1433"/>
      <c r="AZ260" s="1433"/>
      <c r="BA260" s="1433"/>
      <c r="BB260" s="1433"/>
      <c r="BC260" s="1433"/>
      <c r="BD260" s="1433"/>
      <c r="BE260" s="1433"/>
      <c r="BF260" s="1433"/>
      <c r="BG260" s="1433"/>
      <c r="BH260" s="1433"/>
      <c r="BI260" s="1433"/>
      <c r="BJ260" s="1433"/>
      <c r="BK260" s="1433"/>
      <c r="BL260" s="1433"/>
      <c r="BM260" s="1433"/>
      <c r="BN260" s="1433"/>
      <c r="BO260" s="1433"/>
      <c r="BP260" s="1433"/>
      <c r="BQ260" s="1433"/>
      <c r="BR260" s="1433"/>
      <c r="BS260" s="1433"/>
      <c r="BT260" s="1433"/>
      <c r="BU260" s="1433"/>
      <c r="BV260" s="1433"/>
      <c r="BW260" s="1433"/>
      <c r="BX260" s="1433"/>
      <c r="BY260" s="1433"/>
      <c r="BZ260" s="1433"/>
      <c r="CA260" s="1433"/>
      <c r="CB260" s="1433"/>
      <c r="CC260" s="1433"/>
      <c r="CD260" s="1433"/>
      <c r="CE260" s="1433"/>
      <c r="CF260" s="1433"/>
      <c r="CG260" s="1433"/>
      <c r="CH260" s="1433"/>
    </row>
    <row r="261" spans="1:86" x14ac:dyDescent="0.25">
      <c r="A261" s="1433"/>
      <c r="B261" s="1433"/>
      <c r="C261" s="1433"/>
      <c r="D261" s="1433"/>
      <c r="E261" s="1433"/>
      <c r="F261" s="1433"/>
      <c r="G261" s="1433"/>
      <c r="H261" s="1433"/>
      <c r="I261" s="1433"/>
      <c r="J261" s="1433"/>
      <c r="K261" s="1433"/>
      <c r="L261" s="1433"/>
      <c r="M261" s="1433"/>
      <c r="N261" s="1433"/>
      <c r="O261" s="1433"/>
      <c r="P261" s="1433"/>
      <c r="Q261" s="1433"/>
      <c r="R261" s="1433"/>
      <c r="S261" s="1433"/>
      <c r="T261" s="1433"/>
      <c r="U261" s="1433"/>
      <c r="V261" s="1433"/>
      <c r="W261" s="1433"/>
      <c r="X261" s="1433"/>
      <c r="Y261" s="1433"/>
      <c r="Z261" s="1433"/>
      <c r="AA261" s="1433"/>
      <c r="AB261" s="1433"/>
      <c r="AC261" s="1433"/>
      <c r="AD261" s="1433"/>
      <c r="AE261" s="1433"/>
      <c r="AF261" s="1433"/>
      <c r="AG261" s="1433"/>
      <c r="AH261" s="1433"/>
      <c r="AI261" s="1433"/>
      <c r="AJ261" s="1433"/>
      <c r="AK261" s="1433"/>
      <c r="AL261" s="1433"/>
      <c r="AM261" s="1433"/>
      <c r="AN261" s="1433"/>
      <c r="AO261" s="1433"/>
      <c r="AP261" s="1433"/>
      <c r="AQ261" s="1433"/>
      <c r="AR261" s="1433"/>
      <c r="AS261" s="1433"/>
      <c r="AT261" s="1433"/>
      <c r="AU261" s="1433"/>
      <c r="AV261" s="1433"/>
      <c r="AW261" s="1433"/>
      <c r="AX261" s="1433"/>
      <c r="AY261" s="1433"/>
      <c r="AZ261" s="1433"/>
      <c r="BA261" s="1433"/>
      <c r="BB261" s="1433"/>
      <c r="BC261" s="1433"/>
      <c r="BD261" s="1433"/>
      <c r="BE261" s="1433"/>
      <c r="BF261" s="1433"/>
      <c r="BG261" s="1433"/>
      <c r="BH261" s="1433"/>
      <c r="BI261" s="1433"/>
      <c r="BJ261" s="1433"/>
      <c r="BK261" s="1433"/>
      <c r="BL261" s="1433"/>
      <c r="BM261" s="1433"/>
      <c r="BN261" s="1433"/>
      <c r="BO261" s="1433"/>
      <c r="BP261" s="1433"/>
      <c r="BQ261" s="1433"/>
      <c r="BR261" s="1433"/>
      <c r="BS261" s="1433"/>
      <c r="BT261" s="1433"/>
      <c r="BU261" s="1433"/>
      <c r="BV261" s="1433"/>
      <c r="BW261" s="1433"/>
      <c r="BX261" s="1433"/>
      <c r="BY261" s="1433"/>
      <c r="BZ261" s="1433"/>
      <c r="CA261" s="1433"/>
      <c r="CB261" s="1433"/>
      <c r="CC261" s="1433"/>
      <c r="CD261" s="1433"/>
      <c r="CE261" s="1433"/>
      <c r="CF261" s="1433"/>
      <c r="CG261" s="1433"/>
      <c r="CH261" s="1433"/>
    </row>
    <row r="262" spans="1:86" x14ac:dyDescent="0.25">
      <c r="A262" s="1433"/>
      <c r="B262" s="1433"/>
      <c r="C262" s="1433"/>
      <c r="D262" s="1433"/>
      <c r="E262" s="1433"/>
      <c r="F262" s="1433"/>
      <c r="G262" s="1433"/>
      <c r="H262" s="1433"/>
      <c r="I262" s="1433"/>
      <c r="J262" s="1433"/>
      <c r="K262" s="1433"/>
      <c r="L262" s="1433"/>
      <c r="M262" s="1433"/>
      <c r="N262" s="1433"/>
      <c r="O262" s="1433"/>
      <c r="P262" s="1433"/>
      <c r="Q262" s="1433"/>
      <c r="R262" s="1433"/>
      <c r="S262" s="1433"/>
      <c r="T262" s="1433"/>
      <c r="U262" s="1433"/>
      <c r="V262" s="1433"/>
      <c r="W262" s="1433"/>
      <c r="X262" s="1433"/>
      <c r="Y262" s="1433"/>
      <c r="Z262" s="1433"/>
      <c r="AA262" s="1433"/>
      <c r="AB262" s="1433"/>
      <c r="AC262" s="1433"/>
      <c r="AD262" s="1433"/>
      <c r="AE262" s="1433"/>
      <c r="AF262" s="1433"/>
      <c r="AG262" s="1433"/>
      <c r="AH262" s="1433"/>
      <c r="AI262" s="1433"/>
      <c r="AJ262" s="1433"/>
      <c r="AK262" s="1433"/>
      <c r="AL262" s="1433"/>
      <c r="AM262" s="1433"/>
      <c r="AN262" s="1433"/>
      <c r="AO262" s="1433"/>
      <c r="AP262" s="1433"/>
      <c r="AQ262" s="1433"/>
      <c r="AR262" s="1433"/>
      <c r="AS262" s="1433"/>
      <c r="AT262" s="1433"/>
      <c r="AU262" s="1433"/>
      <c r="AV262" s="1433"/>
      <c r="AW262" s="1433"/>
      <c r="AX262" s="1433"/>
      <c r="AY262" s="1433"/>
      <c r="AZ262" s="1433"/>
      <c r="BA262" s="1433"/>
      <c r="BB262" s="1433"/>
      <c r="BC262" s="1433"/>
      <c r="BD262" s="1433"/>
      <c r="BE262" s="1433"/>
      <c r="BF262" s="1433"/>
      <c r="BG262" s="1433"/>
      <c r="BH262" s="1433"/>
      <c r="BI262" s="1433"/>
      <c r="BJ262" s="1433"/>
      <c r="BK262" s="1433"/>
      <c r="BL262" s="1433"/>
      <c r="BM262" s="1433"/>
      <c r="BN262" s="1433"/>
      <c r="BO262" s="1433"/>
      <c r="BP262" s="1433"/>
      <c r="BQ262" s="1433"/>
      <c r="BR262" s="1433"/>
      <c r="BS262" s="1433"/>
      <c r="BT262" s="1433"/>
      <c r="BU262" s="1433"/>
      <c r="BV262" s="1433"/>
      <c r="BW262" s="1433"/>
      <c r="BX262" s="1433"/>
      <c r="BY262" s="1433"/>
      <c r="BZ262" s="1433"/>
      <c r="CA262" s="1433"/>
      <c r="CB262" s="1433"/>
      <c r="CC262" s="1433"/>
      <c r="CD262" s="1433"/>
      <c r="CE262" s="1433"/>
      <c r="CF262" s="1433"/>
      <c r="CG262" s="1433"/>
      <c r="CH262" s="1433"/>
    </row>
    <row r="263" spans="1:86" x14ac:dyDescent="0.25">
      <c r="A263" s="1433"/>
      <c r="B263" s="1433"/>
      <c r="C263" s="1433"/>
      <c r="D263" s="1433"/>
      <c r="E263" s="1433"/>
      <c r="F263" s="1433"/>
      <c r="G263" s="1433"/>
      <c r="H263" s="1433"/>
      <c r="I263" s="1433"/>
      <c r="J263" s="1433"/>
      <c r="K263" s="1433"/>
      <c r="L263" s="1433"/>
      <c r="M263" s="1433"/>
      <c r="N263" s="1433"/>
      <c r="O263" s="1433"/>
      <c r="P263" s="1433"/>
      <c r="Q263" s="1433"/>
      <c r="R263" s="1433"/>
      <c r="S263" s="1433"/>
      <c r="T263" s="1433"/>
      <c r="U263" s="1433"/>
      <c r="V263" s="1433"/>
      <c r="W263" s="1433"/>
      <c r="X263" s="1433"/>
      <c r="Y263" s="1433"/>
      <c r="Z263" s="1433"/>
      <c r="AA263" s="1433"/>
      <c r="AB263" s="1433"/>
      <c r="AC263" s="1433"/>
      <c r="AD263" s="1433"/>
      <c r="AE263" s="1433"/>
      <c r="AF263" s="1433"/>
      <c r="AG263" s="1433"/>
      <c r="AH263" s="1433"/>
      <c r="AI263" s="1433"/>
      <c r="AJ263" s="1433"/>
      <c r="AK263" s="1433"/>
      <c r="AL263" s="1433"/>
      <c r="AM263" s="1433"/>
      <c r="AN263" s="1433"/>
      <c r="AO263" s="1433"/>
      <c r="AP263" s="1433"/>
      <c r="AQ263" s="1433"/>
      <c r="AR263" s="1433"/>
      <c r="AS263" s="1433"/>
      <c r="AT263" s="1433"/>
      <c r="AU263" s="1433"/>
      <c r="AV263" s="1433"/>
      <c r="AW263" s="1433"/>
      <c r="AX263" s="1433"/>
      <c r="AY263" s="1433"/>
      <c r="AZ263" s="1433"/>
      <c r="BA263" s="1433"/>
      <c r="BB263" s="1433"/>
      <c r="BC263" s="1433"/>
      <c r="BD263" s="1433"/>
      <c r="BE263" s="1433"/>
      <c r="BF263" s="1433"/>
      <c r="BG263" s="1433"/>
      <c r="BH263" s="1433"/>
      <c r="BI263" s="1433"/>
      <c r="BJ263" s="1433"/>
      <c r="BK263" s="1433"/>
      <c r="BL263" s="1433"/>
      <c r="BM263" s="1433"/>
      <c r="BN263" s="1433"/>
      <c r="BO263" s="1433"/>
      <c r="BP263" s="1433"/>
      <c r="BQ263" s="1433"/>
      <c r="BR263" s="1433"/>
      <c r="BS263" s="1433"/>
      <c r="BT263" s="1433"/>
      <c r="BU263" s="1433"/>
      <c r="BV263" s="1433"/>
      <c r="BW263" s="1433"/>
      <c r="BX263" s="1433"/>
      <c r="BY263" s="1433"/>
      <c r="BZ263" s="1433"/>
      <c r="CA263" s="1433"/>
      <c r="CB263" s="1433"/>
      <c r="CC263" s="1433"/>
      <c r="CD263" s="1433"/>
      <c r="CE263" s="1433"/>
      <c r="CF263" s="1433"/>
      <c r="CG263" s="1433"/>
      <c r="CH263" s="1433"/>
    </row>
    <row r="264" spans="1:86" x14ac:dyDescent="0.25">
      <c r="A264" s="1433"/>
      <c r="B264" s="1433"/>
      <c r="C264" s="1433"/>
      <c r="D264" s="1433"/>
      <c r="E264" s="1433"/>
      <c r="F264" s="1433"/>
      <c r="G264" s="1433"/>
      <c r="H264" s="1433"/>
      <c r="I264" s="1433"/>
      <c r="J264" s="1433"/>
      <c r="K264" s="1433"/>
      <c r="L264" s="1433"/>
      <c r="M264" s="1433"/>
      <c r="N264" s="1433"/>
      <c r="O264" s="1433"/>
      <c r="P264" s="1433"/>
      <c r="Q264" s="1433"/>
      <c r="R264" s="1433"/>
      <c r="S264" s="1433"/>
      <c r="T264" s="1433"/>
      <c r="U264" s="1433"/>
      <c r="V264" s="1433"/>
      <c r="W264" s="1433"/>
      <c r="X264" s="1433"/>
      <c r="Y264" s="1433"/>
      <c r="Z264" s="1433"/>
      <c r="AA264" s="1433"/>
      <c r="AB264" s="1433"/>
      <c r="AC264" s="1433"/>
      <c r="AD264" s="1433"/>
      <c r="AE264" s="1433"/>
      <c r="AF264" s="1433"/>
      <c r="AG264" s="1433"/>
      <c r="AH264" s="1433"/>
      <c r="AI264" s="1433"/>
      <c r="AJ264" s="1433"/>
      <c r="AK264" s="1433"/>
      <c r="AL264" s="1433"/>
      <c r="AM264" s="1433"/>
      <c r="AN264" s="1433"/>
      <c r="AO264" s="1433"/>
      <c r="AP264" s="1433"/>
      <c r="AQ264" s="1433"/>
      <c r="AR264" s="1433"/>
      <c r="AS264" s="1433"/>
      <c r="AT264" s="1433"/>
      <c r="AU264" s="1433"/>
      <c r="AV264" s="1433"/>
      <c r="AW264" s="1433"/>
      <c r="AX264" s="1433"/>
      <c r="AY264" s="1433"/>
      <c r="AZ264" s="1433"/>
      <c r="BA264" s="1433"/>
      <c r="BB264" s="1433"/>
      <c r="BC264" s="1433"/>
      <c r="BD264" s="1433"/>
      <c r="BE264" s="1433"/>
      <c r="BF264" s="1433"/>
      <c r="BG264" s="1433"/>
      <c r="BH264" s="1433"/>
      <c r="BI264" s="1433"/>
      <c r="BJ264" s="1433"/>
      <c r="BK264" s="1433"/>
      <c r="BL264" s="1433"/>
      <c r="BM264" s="1433"/>
      <c r="BN264" s="1433"/>
      <c r="BO264" s="1433"/>
      <c r="BP264" s="1433"/>
      <c r="BQ264" s="1433"/>
      <c r="BR264" s="1433"/>
      <c r="BS264" s="1433"/>
      <c r="BT264" s="1433"/>
      <c r="BU264" s="1433"/>
      <c r="BV264" s="1433"/>
      <c r="BW264" s="1433"/>
      <c r="BX264" s="1433"/>
      <c r="BY264" s="1433"/>
      <c r="BZ264" s="1433"/>
      <c r="CA264" s="1433"/>
      <c r="CB264" s="1433"/>
      <c r="CC264" s="1433"/>
      <c r="CD264" s="1433"/>
      <c r="CE264" s="1433"/>
      <c r="CF264" s="1433"/>
      <c r="CG264" s="1433"/>
      <c r="CH264" s="1433"/>
    </row>
    <row r="265" spans="1:86" x14ac:dyDescent="0.25">
      <c r="A265" s="1433"/>
      <c r="B265" s="1433"/>
      <c r="C265" s="1433"/>
      <c r="D265" s="1433"/>
      <c r="E265" s="1433"/>
      <c r="F265" s="1433"/>
      <c r="G265" s="1433"/>
      <c r="H265" s="1433"/>
      <c r="I265" s="1433"/>
      <c r="J265" s="1433"/>
      <c r="K265" s="1433"/>
      <c r="L265" s="1433"/>
      <c r="M265" s="1433"/>
      <c r="N265" s="1433"/>
      <c r="O265" s="1433"/>
      <c r="P265" s="1433"/>
      <c r="Q265" s="1433"/>
      <c r="R265" s="1433"/>
      <c r="S265" s="1433"/>
      <c r="T265" s="1433"/>
      <c r="U265" s="1433"/>
      <c r="V265" s="1433"/>
      <c r="W265" s="1433"/>
      <c r="X265" s="1433"/>
      <c r="Y265" s="1433"/>
      <c r="Z265" s="1433"/>
      <c r="AA265" s="1433"/>
      <c r="AB265" s="1433"/>
      <c r="AC265" s="1433"/>
      <c r="AD265" s="1433"/>
      <c r="AE265" s="1433"/>
      <c r="AF265" s="1433"/>
      <c r="AG265" s="1433"/>
      <c r="AH265" s="1433"/>
      <c r="AI265" s="1433"/>
      <c r="AJ265" s="1433"/>
      <c r="AK265" s="1433"/>
      <c r="AL265" s="1433"/>
      <c r="AM265" s="1433"/>
      <c r="AN265" s="1433"/>
      <c r="AO265" s="1433"/>
      <c r="AP265" s="1433"/>
      <c r="AQ265" s="1433"/>
      <c r="AR265" s="1433"/>
      <c r="AS265" s="1433"/>
      <c r="AT265" s="1433"/>
      <c r="AU265" s="1433"/>
      <c r="AV265" s="1433"/>
      <c r="AW265" s="1433"/>
      <c r="AX265" s="1433"/>
      <c r="AY265" s="1433"/>
      <c r="AZ265" s="1433"/>
      <c r="BA265" s="1433"/>
      <c r="BB265" s="1433"/>
      <c r="BC265" s="1433"/>
      <c r="BD265" s="1433"/>
      <c r="BE265" s="1433"/>
      <c r="BF265" s="1433"/>
      <c r="BG265" s="1433"/>
      <c r="BH265" s="1433"/>
      <c r="BI265" s="1433"/>
      <c r="BJ265" s="1433"/>
      <c r="BK265" s="1433"/>
      <c r="BL265" s="1433"/>
      <c r="BM265" s="1433"/>
      <c r="BN265" s="1433"/>
      <c r="BO265" s="1433"/>
      <c r="BP265" s="1433"/>
      <c r="BQ265" s="1433"/>
      <c r="BR265" s="1433"/>
      <c r="BS265" s="1433"/>
      <c r="BT265" s="1433"/>
      <c r="BU265" s="1433"/>
      <c r="BV265" s="1433"/>
      <c r="BW265" s="1433"/>
      <c r="BX265" s="1433"/>
      <c r="BY265" s="1433"/>
      <c r="BZ265" s="1433"/>
      <c r="CA265" s="1433"/>
      <c r="CB265" s="1433"/>
      <c r="CC265" s="1433"/>
      <c r="CD265" s="1433"/>
      <c r="CE265" s="1433"/>
      <c r="CF265" s="1433"/>
      <c r="CG265" s="1433"/>
      <c r="CH265" s="1433"/>
    </row>
    <row r="266" spans="1:86" x14ac:dyDescent="0.25">
      <c r="A266" s="1433"/>
      <c r="B266" s="1433"/>
      <c r="C266" s="1433"/>
      <c r="D266" s="1433"/>
      <c r="E266" s="1433"/>
      <c r="F266" s="1433"/>
      <c r="G266" s="1433"/>
      <c r="H266" s="1433"/>
      <c r="I266" s="1433"/>
      <c r="J266" s="1433"/>
      <c r="K266" s="1433"/>
      <c r="L266" s="1433"/>
      <c r="M266" s="1433"/>
      <c r="N266" s="1433"/>
      <c r="O266" s="1433"/>
      <c r="P266" s="1433"/>
      <c r="Q266" s="1433"/>
      <c r="R266" s="1433"/>
      <c r="S266" s="1433"/>
      <c r="T266" s="1433"/>
      <c r="U266" s="1433"/>
      <c r="V266" s="1433"/>
      <c r="W266" s="1433"/>
      <c r="X266" s="1433"/>
      <c r="Y266" s="1433"/>
      <c r="Z266" s="1433"/>
      <c r="AA266" s="1433"/>
      <c r="AB266" s="1433"/>
      <c r="AC266" s="1433"/>
      <c r="AD266" s="1433"/>
      <c r="AE266" s="1433"/>
      <c r="AF266" s="1433"/>
      <c r="AG266" s="1433"/>
      <c r="AH266" s="1433"/>
      <c r="AI266" s="1433"/>
      <c r="AJ266" s="1433"/>
      <c r="AK266" s="1433"/>
      <c r="AL266" s="1433"/>
      <c r="AM266" s="1433"/>
      <c r="AN266" s="1433"/>
      <c r="AO266" s="1433"/>
      <c r="AP266" s="1433"/>
      <c r="AQ266" s="1433"/>
      <c r="AR266" s="1433"/>
      <c r="AS266" s="1433"/>
      <c r="AT266" s="1433"/>
      <c r="AU266" s="1433"/>
      <c r="AV266" s="1433"/>
      <c r="AW266" s="1433"/>
      <c r="AX266" s="1433"/>
      <c r="AY266" s="1433"/>
      <c r="AZ266" s="1433"/>
      <c r="BA266" s="1433"/>
      <c r="BB266" s="1433"/>
      <c r="BC266" s="1433"/>
      <c r="BD266" s="1433"/>
      <c r="BE266" s="1433"/>
      <c r="BF266" s="1433"/>
      <c r="BG266" s="1433"/>
      <c r="BH266" s="1433"/>
      <c r="BI266" s="1433"/>
      <c r="BJ266" s="1433"/>
      <c r="BK266" s="1433"/>
      <c r="BL266" s="1433"/>
      <c r="BM266" s="1433"/>
      <c r="BN266" s="1433"/>
      <c r="BO266" s="1433"/>
      <c r="BP266" s="1433"/>
      <c r="BQ266" s="1433"/>
      <c r="BR266" s="1433"/>
      <c r="BS266" s="1433"/>
      <c r="BT266" s="1433"/>
      <c r="BU266" s="1433"/>
      <c r="BV266" s="1433"/>
      <c r="BW266" s="1433"/>
      <c r="BX266" s="1433"/>
      <c r="BY266" s="1433"/>
      <c r="BZ266" s="1433"/>
      <c r="CA266" s="1433"/>
      <c r="CB266" s="1433"/>
      <c r="CC266" s="1433"/>
      <c r="CD266" s="1433"/>
      <c r="CE266" s="1433"/>
      <c r="CF266" s="1433"/>
      <c r="CG266" s="1433"/>
      <c r="CH266" s="1433"/>
    </row>
    <row r="267" spans="1:86" x14ac:dyDescent="0.25">
      <c r="A267" s="1433"/>
      <c r="B267" s="1433"/>
      <c r="C267" s="1433"/>
      <c r="D267" s="1433"/>
      <c r="E267" s="1433"/>
      <c r="F267" s="1433"/>
      <c r="G267" s="1433"/>
      <c r="H267" s="1433"/>
      <c r="I267" s="1433"/>
      <c r="J267" s="1433"/>
      <c r="K267" s="1433"/>
      <c r="L267" s="1433"/>
      <c r="M267" s="1433"/>
      <c r="N267" s="1433"/>
      <c r="O267" s="1433"/>
      <c r="P267" s="1433"/>
      <c r="Q267" s="1433"/>
      <c r="R267" s="1433"/>
      <c r="S267" s="1433"/>
      <c r="T267" s="1433"/>
      <c r="U267" s="1433"/>
      <c r="V267" s="1433"/>
      <c r="W267" s="1433"/>
      <c r="X267" s="1433"/>
      <c r="Y267" s="1433"/>
      <c r="Z267" s="1433"/>
      <c r="AA267" s="1433"/>
      <c r="AB267" s="1433"/>
      <c r="AC267" s="1433"/>
      <c r="AD267" s="1433"/>
      <c r="AE267" s="1433"/>
      <c r="AF267" s="1433"/>
      <c r="AG267" s="1433"/>
      <c r="AH267" s="1433"/>
      <c r="AI267" s="1433"/>
      <c r="AJ267" s="1433"/>
      <c r="AK267" s="1433"/>
      <c r="AL267" s="1433"/>
      <c r="AM267" s="1433"/>
      <c r="AN267" s="1433"/>
      <c r="AO267" s="1433"/>
      <c r="AP267" s="1433"/>
      <c r="AQ267" s="1433"/>
      <c r="AR267" s="1433"/>
      <c r="AS267" s="1433"/>
      <c r="AT267" s="1433"/>
      <c r="AU267" s="1433"/>
      <c r="AV267" s="1433"/>
      <c r="AW267" s="1433"/>
      <c r="AX267" s="1433"/>
      <c r="AY267" s="1433"/>
      <c r="AZ267" s="1433"/>
      <c r="BA267" s="1433"/>
      <c r="BB267" s="1433"/>
      <c r="BC267" s="1433"/>
      <c r="BD267" s="1433"/>
      <c r="BE267" s="1433"/>
      <c r="BF267" s="1433"/>
      <c r="BG267" s="1433"/>
      <c r="BH267" s="1433"/>
      <c r="BI267" s="1433"/>
      <c r="BJ267" s="1433"/>
      <c r="BK267" s="1433"/>
      <c r="BL267" s="1433"/>
      <c r="BM267" s="1433"/>
      <c r="BN267" s="1433"/>
      <c r="BO267" s="1433"/>
      <c r="BP267" s="1433"/>
      <c r="BQ267" s="1433"/>
      <c r="BR267" s="1433"/>
      <c r="BS267" s="1433"/>
      <c r="BT267" s="1433"/>
      <c r="BU267" s="1433"/>
      <c r="BV267" s="1433"/>
      <c r="BW267" s="1433"/>
      <c r="BX267" s="1433"/>
      <c r="BY267" s="1433"/>
      <c r="BZ267" s="1433"/>
      <c r="CA267" s="1433"/>
      <c r="CB267" s="1433"/>
      <c r="CC267" s="1433"/>
      <c r="CD267" s="1433"/>
      <c r="CE267" s="1433"/>
      <c r="CF267" s="1433"/>
      <c r="CG267" s="1433"/>
      <c r="CH267" s="1433"/>
    </row>
    <row r="268" spans="1:86" x14ac:dyDescent="0.25">
      <c r="A268" s="1433"/>
      <c r="B268" s="1433"/>
      <c r="C268" s="1433"/>
      <c r="D268" s="1433"/>
      <c r="E268" s="1433"/>
      <c r="F268" s="1433"/>
      <c r="G268" s="1433"/>
      <c r="H268" s="1433"/>
      <c r="I268" s="1433"/>
      <c r="J268" s="1433"/>
      <c r="K268" s="1433"/>
      <c r="L268" s="1433"/>
      <c r="M268" s="1433"/>
      <c r="N268" s="1433"/>
      <c r="O268" s="1433"/>
      <c r="P268" s="1433"/>
      <c r="Q268" s="1433"/>
      <c r="R268" s="1433"/>
      <c r="S268" s="1433"/>
      <c r="T268" s="1433"/>
      <c r="U268" s="1433"/>
      <c r="V268" s="1433"/>
      <c r="W268" s="1433"/>
      <c r="X268" s="1433"/>
      <c r="Y268" s="1433"/>
      <c r="Z268" s="1433"/>
      <c r="AA268" s="1433"/>
      <c r="AB268" s="1433"/>
      <c r="AC268" s="1433"/>
      <c r="AD268" s="1433"/>
      <c r="AE268" s="1433"/>
      <c r="AF268" s="1433"/>
      <c r="AG268" s="1433"/>
      <c r="AH268" s="1433"/>
      <c r="AI268" s="1433"/>
      <c r="AJ268" s="1433"/>
      <c r="AK268" s="1433"/>
      <c r="AL268" s="1433"/>
      <c r="AM268" s="1433"/>
      <c r="AN268" s="1433"/>
      <c r="AO268" s="1433"/>
      <c r="AP268" s="1433"/>
      <c r="AQ268" s="1433"/>
      <c r="AR268" s="1433"/>
      <c r="AS268" s="1433"/>
      <c r="AT268" s="1433"/>
      <c r="AU268" s="1433"/>
      <c r="AV268" s="1433"/>
      <c r="AW268" s="1433"/>
      <c r="AX268" s="1433"/>
      <c r="AY268" s="1433"/>
      <c r="AZ268" s="1433"/>
      <c r="BA268" s="1433"/>
      <c r="BB268" s="1433"/>
      <c r="BC268" s="1433"/>
      <c r="BD268" s="1433"/>
      <c r="BE268" s="1433"/>
      <c r="BF268" s="1433"/>
      <c r="BG268" s="1433"/>
      <c r="BH268" s="1433"/>
      <c r="BI268" s="1433"/>
      <c r="BJ268" s="1433"/>
      <c r="BK268" s="1433"/>
      <c r="BL268" s="1433"/>
      <c r="BM268" s="1433"/>
      <c r="BN268" s="1433"/>
      <c r="BO268" s="1433"/>
      <c r="BP268" s="1433"/>
      <c r="BQ268" s="1433"/>
      <c r="BR268" s="1433"/>
      <c r="BS268" s="1433"/>
      <c r="BT268" s="1433"/>
      <c r="BU268" s="1433"/>
      <c r="BV268" s="1433"/>
      <c r="BW268" s="1433"/>
      <c r="BX268" s="1433"/>
      <c r="BY268" s="1433"/>
      <c r="BZ268" s="1433"/>
      <c r="CA268" s="1433"/>
      <c r="CB268" s="1433"/>
      <c r="CC268" s="1433"/>
      <c r="CD268" s="1433"/>
      <c r="CE268" s="1433"/>
      <c r="CF268" s="1433"/>
      <c r="CG268" s="1433"/>
      <c r="CH268" s="1433"/>
    </row>
    <row r="269" spans="1:86" x14ac:dyDescent="0.25">
      <c r="A269" s="1433"/>
      <c r="B269" s="1433"/>
      <c r="C269" s="1433"/>
      <c r="D269" s="1433"/>
      <c r="E269" s="1433"/>
      <c r="F269" s="1433"/>
      <c r="G269" s="1433"/>
      <c r="H269" s="1433"/>
      <c r="I269" s="1433"/>
      <c r="J269" s="1433"/>
      <c r="K269" s="1433"/>
      <c r="L269" s="1433"/>
      <c r="M269" s="1433"/>
      <c r="N269" s="1433"/>
      <c r="O269" s="1433"/>
      <c r="P269" s="1433"/>
      <c r="Q269" s="1433"/>
      <c r="R269" s="1433"/>
      <c r="S269" s="1433"/>
      <c r="T269" s="1433"/>
      <c r="U269" s="1433"/>
      <c r="V269" s="1433"/>
      <c r="W269" s="1433"/>
      <c r="X269" s="1433"/>
      <c r="Y269" s="1433"/>
      <c r="Z269" s="1433"/>
      <c r="AA269" s="1433"/>
      <c r="AB269" s="1433"/>
      <c r="AC269" s="1433"/>
      <c r="AD269" s="1433"/>
      <c r="AE269" s="1433"/>
      <c r="AF269" s="1433"/>
      <c r="AG269" s="1433"/>
      <c r="AH269" s="1433"/>
      <c r="AI269" s="1433"/>
      <c r="AJ269" s="1433"/>
      <c r="AK269" s="1433"/>
      <c r="AL269" s="1433"/>
      <c r="AM269" s="1433"/>
      <c r="AN269" s="1433"/>
      <c r="AO269" s="1433"/>
      <c r="AP269" s="1433"/>
      <c r="AQ269" s="1433"/>
      <c r="AR269" s="1433"/>
      <c r="AS269" s="1433"/>
      <c r="AT269" s="1433"/>
      <c r="AU269" s="1433"/>
      <c r="AV269" s="1433"/>
      <c r="AW269" s="1433"/>
      <c r="AX269" s="1433"/>
      <c r="AY269" s="1433"/>
      <c r="AZ269" s="1433"/>
      <c r="BA269" s="1433"/>
      <c r="BB269" s="1433"/>
      <c r="BC269" s="1433"/>
      <c r="BD269" s="1433"/>
      <c r="BE269" s="1433"/>
      <c r="BF269" s="1433"/>
      <c r="BG269" s="1433"/>
      <c r="BH269" s="1433"/>
      <c r="BI269" s="1433"/>
      <c r="BJ269" s="1433"/>
      <c r="BK269" s="1433"/>
      <c r="BL269" s="1433"/>
      <c r="BM269" s="1433"/>
      <c r="BN269" s="1433"/>
      <c r="BO269" s="1433"/>
      <c r="BP269" s="1433"/>
      <c r="BQ269" s="1433"/>
      <c r="BR269" s="1433"/>
      <c r="BS269" s="1433"/>
      <c r="BT269" s="1433"/>
      <c r="BU269" s="1433"/>
      <c r="BV269" s="1433"/>
      <c r="BW269" s="1433"/>
      <c r="BX269" s="1433"/>
      <c r="BY269" s="1433"/>
      <c r="BZ269" s="1433"/>
      <c r="CA269" s="1433"/>
      <c r="CB269" s="1433"/>
      <c r="CC269" s="1433"/>
      <c r="CD269" s="1433"/>
      <c r="CE269" s="1433"/>
      <c r="CF269" s="1433"/>
      <c r="CG269" s="1433"/>
      <c r="CH269" s="1433"/>
    </row>
    <row r="270" spans="1:86" x14ac:dyDescent="0.25">
      <c r="A270" s="1433"/>
      <c r="B270" s="1433"/>
      <c r="C270" s="1433"/>
      <c r="D270" s="1433"/>
      <c r="E270" s="1433"/>
      <c r="F270" s="1433"/>
      <c r="G270" s="1433"/>
      <c r="H270" s="1433"/>
      <c r="I270" s="1433"/>
      <c r="J270" s="1433"/>
      <c r="K270" s="1433"/>
      <c r="L270" s="1433"/>
      <c r="M270" s="1433"/>
      <c r="N270" s="1433"/>
      <c r="O270" s="1433"/>
      <c r="P270" s="1433"/>
      <c r="Q270" s="1433"/>
      <c r="R270" s="1433"/>
      <c r="S270" s="1433"/>
      <c r="T270" s="1433"/>
      <c r="U270" s="1433"/>
      <c r="V270" s="1433"/>
      <c r="W270" s="1433"/>
      <c r="X270" s="1433"/>
      <c r="Y270" s="1433"/>
      <c r="Z270" s="1433"/>
      <c r="AA270" s="1433"/>
      <c r="AB270" s="1433"/>
      <c r="AC270" s="1433"/>
      <c r="AD270" s="1433"/>
      <c r="AE270" s="1433"/>
      <c r="AF270" s="1433"/>
      <c r="AG270" s="1433"/>
      <c r="AH270" s="1433"/>
      <c r="AI270" s="1433"/>
      <c r="AJ270" s="1433"/>
      <c r="AK270" s="1433"/>
      <c r="AL270" s="1433"/>
      <c r="AM270" s="1433"/>
      <c r="AN270" s="1433"/>
      <c r="AO270" s="1433"/>
      <c r="AP270" s="1433"/>
      <c r="AQ270" s="1433"/>
      <c r="AR270" s="1433"/>
      <c r="AS270" s="1433"/>
      <c r="AT270" s="1433"/>
      <c r="AU270" s="1433"/>
      <c r="AV270" s="1433"/>
      <c r="AW270" s="1433"/>
      <c r="AX270" s="1433"/>
      <c r="AY270" s="1433"/>
      <c r="AZ270" s="1433"/>
      <c r="BA270" s="1433"/>
      <c r="BB270" s="1433"/>
      <c r="BC270" s="1433"/>
      <c r="BD270" s="1433"/>
      <c r="BE270" s="1433"/>
      <c r="BF270" s="1433"/>
      <c r="BG270" s="1433"/>
      <c r="BH270" s="1433"/>
      <c r="BI270" s="1433"/>
      <c r="BJ270" s="1433"/>
      <c r="BK270" s="1433"/>
      <c r="BL270" s="1433"/>
      <c r="BM270" s="1433"/>
      <c r="BN270" s="1433"/>
      <c r="BO270" s="1433"/>
      <c r="BP270" s="1433"/>
      <c r="BQ270" s="1433"/>
      <c r="BR270" s="1433"/>
      <c r="BS270" s="1433"/>
      <c r="BT270" s="1433"/>
      <c r="BU270" s="1433"/>
      <c r="BV270" s="1433"/>
      <c r="BW270" s="1433"/>
      <c r="BX270" s="1433"/>
      <c r="BY270" s="1433"/>
      <c r="BZ270" s="1433"/>
      <c r="CA270" s="1433"/>
      <c r="CB270" s="1433"/>
      <c r="CC270" s="1433"/>
      <c r="CD270" s="1433"/>
      <c r="CE270" s="1433"/>
      <c r="CF270" s="1433"/>
      <c r="CG270" s="1433"/>
      <c r="CH270" s="1433"/>
    </row>
    <row r="271" spans="1:86" x14ac:dyDescent="0.25">
      <c r="A271" s="1433"/>
      <c r="B271" s="1433"/>
      <c r="C271" s="1433"/>
      <c r="D271" s="1433"/>
      <c r="E271" s="1433"/>
      <c r="F271" s="1433"/>
      <c r="G271" s="1433"/>
      <c r="H271" s="1433"/>
      <c r="I271" s="1433"/>
      <c r="J271" s="1433"/>
      <c r="K271" s="1433"/>
      <c r="L271" s="1433"/>
      <c r="M271" s="1433"/>
      <c r="N271" s="1433"/>
      <c r="O271" s="1433"/>
      <c r="P271" s="1433"/>
      <c r="Q271" s="1433"/>
      <c r="R271" s="1433"/>
      <c r="S271" s="1433"/>
      <c r="T271" s="1433"/>
      <c r="U271" s="1433"/>
      <c r="V271" s="1433"/>
      <c r="W271" s="1433"/>
      <c r="X271" s="1433"/>
      <c r="Y271" s="1433"/>
      <c r="Z271" s="1433"/>
      <c r="AA271" s="1433"/>
      <c r="AB271" s="1433"/>
      <c r="AC271" s="1433"/>
      <c r="AD271" s="1433"/>
      <c r="AE271" s="1433"/>
      <c r="AF271" s="1433"/>
      <c r="AG271" s="1433"/>
      <c r="AH271" s="1433"/>
      <c r="AI271" s="1433"/>
      <c r="AJ271" s="1433"/>
      <c r="AK271" s="1433"/>
      <c r="AL271" s="1433"/>
      <c r="AM271" s="1433"/>
      <c r="AN271" s="1433"/>
      <c r="AO271" s="1433"/>
      <c r="AP271" s="1433"/>
      <c r="AQ271" s="1433"/>
      <c r="AR271" s="1433"/>
      <c r="AS271" s="1433"/>
      <c r="AT271" s="1433"/>
      <c r="AU271" s="1433"/>
      <c r="AV271" s="1433"/>
      <c r="AW271" s="1433"/>
      <c r="AX271" s="1433"/>
      <c r="AY271" s="1433"/>
      <c r="AZ271" s="1433"/>
      <c r="BA271" s="1433"/>
      <c r="BB271" s="1433"/>
      <c r="BC271" s="1433"/>
      <c r="BD271" s="1433"/>
      <c r="BE271" s="1433"/>
      <c r="BF271" s="1433"/>
      <c r="BG271" s="1433"/>
      <c r="BH271" s="1433"/>
      <c r="BI271" s="1433"/>
      <c r="BJ271" s="1433"/>
      <c r="BK271" s="1433"/>
      <c r="BL271" s="1433"/>
      <c r="BM271" s="1433"/>
      <c r="BN271" s="1433"/>
      <c r="BO271" s="1433"/>
      <c r="BP271" s="1433"/>
      <c r="BQ271" s="1433"/>
      <c r="BR271" s="1433"/>
      <c r="BS271" s="1433"/>
      <c r="BT271" s="1433"/>
      <c r="BU271" s="1433"/>
      <c r="BV271" s="1433"/>
      <c r="BW271" s="1433"/>
      <c r="BX271" s="1433"/>
      <c r="BY271" s="1433"/>
      <c r="BZ271" s="1433"/>
      <c r="CA271" s="1433"/>
      <c r="CB271" s="1433"/>
      <c r="CC271" s="1433"/>
      <c r="CD271" s="1433"/>
      <c r="CE271" s="1433"/>
      <c r="CF271" s="1433"/>
      <c r="CG271" s="1433"/>
      <c r="CH271" s="1433"/>
    </row>
    <row r="272" spans="1:86" x14ac:dyDescent="0.25">
      <c r="A272" s="1433"/>
      <c r="B272" s="1433"/>
      <c r="C272" s="1433"/>
      <c r="D272" s="1433"/>
      <c r="E272" s="1433"/>
      <c r="F272" s="1433"/>
      <c r="G272" s="1433"/>
      <c r="H272" s="1433"/>
      <c r="I272" s="1433"/>
      <c r="J272" s="1433"/>
      <c r="K272" s="1433"/>
      <c r="L272" s="1433"/>
      <c r="M272" s="1433"/>
      <c r="N272" s="1433"/>
      <c r="O272" s="1433"/>
      <c r="P272" s="1433"/>
      <c r="Q272" s="1433"/>
      <c r="R272" s="1433"/>
      <c r="S272" s="1433"/>
      <c r="T272" s="1433"/>
      <c r="U272" s="1433"/>
      <c r="V272" s="1433"/>
      <c r="W272" s="1433"/>
      <c r="X272" s="1433"/>
      <c r="Y272" s="1433"/>
      <c r="Z272" s="1433"/>
      <c r="AA272" s="1433"/>
      <c r="AB272" s="1433"/>
      <c r="AC272" s="1433"/>
      <c r="AD272" s="1433"/>
      <c r="AE272" s="1433"/>
      <c r="AF272" s="1433"/>
      <c r="AG272" s="1433"/>
      <c r="AH272" s="1433"/>
      <c r="AI272" s="1433"/>
      <c r="AJ272" s="1433"/>
      <c r="AK272" s="1433"/>
      <c r="AL272" s="1433"/>
      <c r="AM272" s="1433"/>
      <c r="AN272" s="1433"/>
      <c r="AO272" s="1433"/>
      <c r="AP272" s="1433"/>
      <c r="AQ272" s="1433"/>
      <c r="AR272" s="1433"/>
      <c r="AS272" s="1433"/>
      <c r="AT272" s="1433"/>
      <c r="AU272" s="1433"/>
      <c r="AV272" s="1433"/>
      <c r="AW272" s="1433"/>
      <c r="AX272" s="1433"/>
      <c r="AY272" s="1433"/>
      <c r="AZ272" s="1433"/>
      <c r="BA272" s="1433"/>
      <c r="BB272" s="1433"/>
      <c r="BC272" s="1433"/>
      <c r="BD272" s="1433"/>
      <c r="BE272" s="1433"/>
      <c r="BF272" s="1433"/>
      <c r="BG272" s="1433"/>
      <c r="BH272" s="1433"/>
      <c r="BI272" s="1433"/>
      <c r="BJ272" s="1433"/>
      <c r="BK272" s="1433"/>
      <c r="BL272" s="1433"/>
      <c r="BM272" s="1433"/>
      <c r="BN272" s="1433"/>
      <c r="BO272" s="1433"/>
      <c r="BP272" s="1433"/>
      <c r="BQ272" s="1433"/>
      <c r="BR272" s="1433"/>
      <c r="BS272" s="1433"/>
      <c r="BT272" s="1433"/>
      <c r="BU272" s="1433"/>
      <c r="BV272" s="1433"/>
      <c r="BW272" s="1433"/>
      <c r="BX272" s="1433"/>
      <c r="BY272" s="1433"/>
      <c r="BZ272" s="1433"/>
      <c r="CA272" s="1433"/>
      <c r="CB272" s="1433"/>
      <c r="CC272" s="1433"/>
      <c r="CD272" s="1433"/>
      <c r="CE272" s="1433"/>
      <c r="CF272" s="1433"/>
      <c r="CG272" s="1433"/>
      <c r="CH272" s="1433"/>
    </row>
    <row r="273" spans="1:86" x14ac:dyDescent="0.25">
      <c r="A273" s="1433"/>
      <c r="B273" s="1433"/>
      <c r="C273" s="1433"/>
      <c r="D273" s="1433"/>
      <c r="E273" s="1433"/>
      <c r="F273" s="1433"/>
      <c r="G273" s="1433"/>
      <c r="H273" s="1433"/>
      <c r="I273" s="1433"/>
      <c r="J273" s="1433"/>
      <c r="K273" s="1433"/>
      <c r="L273" s="1433"/>
      <c r="M273" s="1433"/>
      <c r="N273" s="1433"/>
      <c r="O273" s="1433"/>
      <c r="P273" s="1433"/>
      <c r="Q273" s="1433"/>
      <c r="R273" s="1433"/>
      <c r="S273" s="1433"/>
      <c r="T273" s="1433"/>
      <c r="U273" s="1433"/>
      <c r="V273" s="1433"/>
      <c r="W273" s="1433"/>
      <c r="X273" s="1433"/>
      <c r="Y273" s="1433"/>
      <c r="Z273" s="1433"/>
      <c r="AA273" s="1433"/>
      <c r="AB273" s="1433"/>
      <c r="AC273" s="1433"/>
      <c r="AD273" s="1433"/>
      <c r="AE273" s="1433"/>
      <c r="AF273" s="1433"/>
      <c r="AG273" s="1433"/>
      <c r="AH273" s="1433"/>
      <c r="AI273" s="1433"/>
      <c r="AJ273" s="1433"/>
      <c r="AK273" s="1433"/>
      <c r="AL273" s="1433"/>
      <c r="AM273" s="1433"/>
      <c r="AN273" s="1433"/>
      <c r="AO273" s="1433"/>
      <c r="AP273" s="1433"/>
      <c r="AQ273" s="1433"/>
      <c r="AR273" s="1433"/>
      <c r="AS273" s="1433"/>
      <c r="AT273" s="1433"/>
      <c r="AU273" s="1433"/>
      <c r="AV273" s="1433"/>
      <c r="AW273" s="1433"/>
      <c r="AX273" s="1433"/>
      <c r="AY273" s="1433"/>
      <c r="AZ273" s="1433"/>
      <c r="BA273" s="1433"/>
      <c r="BB273" s="1433"/>
      <c r="BC273" s="1433"/>
      <c r="BD273" s="1433"/>
      <c r="BE273" s="1433"/>
      <c r="BF273" s="1433"/>
      <c r="BG273" s="1433"/>
      <c r="BH273" s="1433"/>
      <c r="BI273" s="1433"/>
      <c r="BJ273" s="1433"/>
      <c r="BK273" s="1433"/>
      <c r="BL273" s="1433"/>
      <c r="BM273" s="1433"/>
      <c r="BN273" s="1433"/>
      <c r="BO273" s="1433"/>
      <c r="BP273" s="1433"/>
      <c r="BQ273" s="1433"/>
      <c r="BR273" s="1433"/>
      <c r="BS273" s="1433"/>
      <c r="BT273" s="1433"/>
      <c r="BU273" s="1433"/>
      <c r="BV273" s="1433"/>
      <c r="BW273" s="1433"/>
      <c r="BX273" s="1433"/>
      <c r="BY273" s="1433"/>
      <c r="BZ273" s="1433"/>
      <c r="CA273" s="1433"/>
      <c r="CB273" s="1433"/>
      <c r="CC273" s="1433"/>
      <c r="CD273" s="1433"/>
      <c r="CE273" s="1433"/>
      <c r="CF273" s="1433"/>
      <c r="CG273" s="1433"/>
      <c r="CH273" s="1433"/>
    </row>
    <row r="274" spans="1:86" x14ac:dyDescent="0.25">
      <c r="A274" s="1433"/>
      <c r="B274" s="1433"/>
      <c r="C274" s="1433"/>
      <c r="D274" s="1433"/>
      <c r="E274" s="1433"/>
      <c r="F274" s="1433"/>
      <c r="G274" s="1433"/>
      <c r="H274" s="1433"/>
      <c r="I274" s="1433"/>
      <c r="J274" s="1433"/>
      <c r="K274" s="1433"/>
      <c r="L274" s="1433"/>
      <c r="M274" s="1433"/>
      <c r="N274" s="1433"/>
      <c r="O274" s="1433"/>
      <c r="P274" s="1433"/>
      <c r="Q274" s="1433"/>
      <c r="R274" s="1433"/>
      <c r="S274" s="1433"/>
      <c r="T274" s="1433"/>
      <c r="U274" s="1433"/>
      <c r="V274" s="1433"/>
      <c r="W274" s="1433"/>
      <c r="X274" s="1433"/>
      <c r="Y274" s="1433"/>
      <c r="Z274" s="1433"/>
      <c r="AA274" s="1433"/>
      <c r="AB274" s="1433"/>
      <c r="AC274" s="1433"/>
      <c r="AD274" s="1433"/>
      <c r="AE274" s="1433"/>
      <c r="AF274" s="1433"/>
      <c r="AG274" s="1433"/>
      <c r="AH274" s="1433"/>
      <c r="AI274" s="1433"/>
      <c r="AJ274" s="1433"/>
      <c r="AK274" s="1433"/>
      <c r="AL274" s="1433"/>
      <c r="AM274" s="1433"/>
      <c r="AN274" s="1433"/>
      <c r="AO274" s="1433"/>
      <c r="AP274" s="1433"/>
      <c r="AQ274" s="1433"/>
      <c r="AR274" s="1433"/>
      <c r="AS274" s="1433"/>
      <c r="AT274" s="1433"/>
      <c r="AU274" s="1433"/>
      <c r="AV274" s="1433"/>
      <c r="AW274" s="1433"/>
      <c r="AX274" s="1433"/>
      <c r="AY274" s="1433"/>
      <c r="AZ274" s="1433"/>
      <c r="BA274" s="1433"/>
      <c r="BB274" s="1433"/>
      <c r="BC274" s="1433"/>
      <c r="BD274" s="1433"/>
      <c r="BE274" s="1433"/>
      <c r="BF274" s="1433"/>
      <c r="BG274" s="1433"/>
      <c r="BH274" s="1433"/>
      <c r="BI274" s="1433"/>
      <c r="BJ274" s="1433"/>
      <c r="BK274" s="1433"/>
      <c r="BL274" s="1433"/>
      <c r="BM274" s="1433"/>
      <c r="BN274" s="1433"/>
      <c r="BO274" s="1433"/>
      <c r="BP274" s="1433"/>
      <c r="BQ274" s="1433"/>
      <c r="BR274" s="1433"/>
      <c r="BS274" s="1433"/>
      <c r="BT274" s="1433"/>
      <c r="BU274" s="1433"/>
      <c r="BV274" s="1433"/>
      <c r="BW274" s="1433"/>
      <c r="BX274" s="1433"/>
      <c r="BY274" s="1433"/>
      <c r="BZ274" s="1433"/>
      <c r="CA274" s="1433"/>
      <c r="CB274" s="1433"/>
      <c r="CC274" s="1433"/>
      <c r="CD274" s="1433"/>
      <c r="CE274" s="1433"/>
      <c r="CF274" s="1433"/>
      <c r="CG274" s="1433"/>
      <c r="CH274" s="1433"/>
    </row>
    <row r="275" spans="1:86" x14ac:dyDescent="0.25">
      <c r="A275" s="1433"/>
      <c r="B275" s="1433"/>
      <c r="C275" s="1433"/>
      <c r="D275" s="1433"/>
      <c r="E275" s="1433"/>
      <c r="F275" s="1433"/>
      <c r="G275" s="1433"/>
      <c r="H275" s="1433"/>
      <c r="I275" s="1433"/>
      <c r="J275" s="1433"/>
      <c r="K275" s="1433"/>
      <c r="L275" s="1433"/>
      <c r="M275" s="1433"/>
      <c r="N275" s="1433"/>
      <c r="O275" s="1433"/>
      <c r="P275" s="1433"/>
      <c r="Q275" s="1433"/>
      <c r="R275" s="1433"/>
      <c r="S275" s="1433"/>
      <c r="T275" s="1433"/>
      <c r="U275" s="1433"/>
      <c r="V275" s="1433"/>
      <c r="W275" s="1433"/>
      <c r="X275" s="1433"/>
      <c r="Y275" s="1433"/>
      <c r="Z275" s="1433"/>
      <c r="AA275" s="1433"/>
      <c r="AB275" s="1433"/>
      <c r="AC275" s="1433"/>
      <c r="AD275" s="1433"/>
      <c r="AE275" s="1433"/>
      <c r="AF275" s="1433"/>
      <c r="AG275" s="1433"/>
      <c r="AH275" s="1433"/>
      <c r="AI275" s="1433"/>
      <c r="AJ275" s="1433"/>
      <c r="AK275" s="1433"/>
      <c r="AL275" s="1433"/>
      <c r="AM275" s="1433"/>
      <c r="AN275" s="1433"/>
      <c r="AO275" s="1433"/>
      <c r="AP275" s="1433"/>
      <c r="AQ275" s="1433"/>
      <c r="AR275" s="1433"/>
      <c r="AS275" s="1433"/>
      <c r="AT275" s="1433"/>
      <c r="AU275" s="1433"/>
      <c r="AV275" s="1433"/>
      <c r="AW275" s="1433"/>
      <c r="AX275" s="1433"/>
      <c r="AY275" s="1433"/>
      <c r="AZ275" s="1433"/>
      <c r="BA275" s="1433"/>
      <c r="BB275" s="1433"/>
      <c r="BC275" s="1433"/>
      <c r="BD275" s="1433"/>
      <c r="BE275" s="1433"/>
      <c r="BF275" s="1433"/>
      <c r="BG275" s="1433"/>
      <c r="BH275" s="1433"/>
      <c r="BI275" s="1433"/>
      <c r="BJ275" s="1433"/>
      <c r="BK275" s="1433"/>
      <c r="BL275" s="1433"/>
      <c r="BM275" s="1433"/>
      <c r="BN275" s="1433"/>
      <c r="BO275" s="1433"/>
      <c r="BP275" s="1433"/>
      <c r="BQ275" s="1433"/>
      <c r="BR275" s="1433"/>
      <c r="BS275" s="1433"/>
      <c r="BT275" s="1433"/>
      <c r="BU275" s="1433"/>
      <c r="BV275" s="1433"/>
      <c r="BW275" s="1433"/>
      <c r="BX275" s="1433"/>
      <c r="BY275" s="1433"/>
      <c r="BZ275" s="1433"/>
      <c r="CA275" s="1433"/>
      <c r="CB275" s="1433"/>
      <c r="CC275" s="1433"/>
      <c r="CD275" s="1433"/>
      <c r="CE275" s="1433"/>
      <c r="CF275" s="1433"/>
      <c r="CG275" s="1433"/>
      <c r="CH275" s="1433"/>
    </row>
    <row r="276" spans="1:86" x14ac:dyDescent="0.25">
      <c r="A276" s="1433"/>
      <c r="B276" s="1433"/>
      <c r="C276" s="1433"/>
      <c r="D276" s="1433"/>
      <c r="E276" s="1433"/>
      <c r="F276" s="1433"/>
      <c r="G276" s="1433"/>
      <c r="H276" s="1433"/>
      <c r="I276" s="1433"/>
      <c r="J276" s="1433"/>
      <c r="K276" s="1433"/>
      <c r="L276" s="1433"/>
      <c r="M276" s="1433"/>
      <c r="N276" s="1433"/>
      <c r="O276" s="1433"/>
      <c r="P276" s="1433"/>
      <c r="Q276" s="1433"/>
      <c r="R276" s="1433"/>
      <c r="S276" s="1433"/>
      <c r="T276" s="1433"/>
      <c r="U276" s="1433"/>
      <c r="V276" s="1433"/>
      <c r="W276" s="1433"/>
      <c r="X276" s="1433"/>
      <c r="Y276" s="1433"/>
      <c r="Z276" s="1433"/>
      <c r="AA276" s="1433"/>
      <c r="AB276" s="1433"/>
      <c r="AC276" s="1433"/>
      <c r="AD276" s="1433"/>
      <c r="AE276" s="1433"/>
      <c r="AF276" s="1433"/>
      <c r="AG276" s="1433"/>
      <c r="AH276" s="1433"/>
      <c r="AI276" s="1433"/>
      <c r="AJ276" s="1433"/>
      <c r="AK276" s="1433"/>
      <c r="AL276" s="1433"/>
      <c r="AM276" s="1433"/>
      <c r="AN276" s="1433"/>
      <c r="AO276" s="1433"/>
      <c r="AP276" s="1433"/>
      <c r="AQ276" s="1433"/>
      <c r="AR276" s="1433"/>
      <c r="AS276" s="1433"/>
      <c r="AT276" s="1433"/>
      <c r="AU276" s="1433"/>
      <c r="AV276" s="1433"/>
      <c r="AW276" s="1433"/>
      <c r="AX276" s="1433"/>
      <c r="AY276" s="1433"/>
      <c r="AZ276" s="1433"/>
      <c r="BA276" s="1433"/>
      <c r="BB276" s="1433"/>
      <c r="BC276" s="1433"/>
      <c r="BD276" s="1433"/>
      <c r="BE276" s="1433"/>
      <c r="BF276" s="1433"/>
      <c r="BG276" s="1433"/>
      <c r="BH276" s="1433"/>
      <c r="BI276" s="1433"/>
      <c r="BJ276" s="1433"/>
      <c r="BK276" s="1433"/>
      <c r="BL276" s="1433"/>
      <c r="BM276" s="1433"/>
      <c r="BN276" s="1433"/>
      <c r="BO276" s="1433"/>
      <c r="BP276" s="1433"/>
      <c r="BQ276" s="1433"/>
      <c r="BR276" s="1433"/>
      <c r="BS276" s="1433"/>
      <c r="BT276" s="1433"/>
      <c r="BU276" s="1433"/>
      <c r="BV276" s="1433"/>
      <c r="BW276" s="1433"/>
      <c r="BX276" s="1433"/>
      <c r="BY276" s="1433"/>
      <c r="BZ276" s="1433"/>
      <c r="CA276" s="1433"/>
      <c r="CB276" s="1433"/>
      <c r="CC276" s="1433"/>
      <c r="CD276" s="1433"/>
      <c r="CE276" s="1433"/>
      <c r="CF276" s="1433"/>
      <c r="CG276" s="1433"/>
      <c r="CH276" s="1433"/>
    </row>
    <row r="277" spans="1:86" x14ac:dyDescent="0.25">
      <c r="A277" s="1433"/>
      <c r="B277" s="1433"/>
      <c r="C277" s="1433"/>
      <c r="D277" s="1433"/>
      <c r="E277" s="1433"/>
      <c r="F277" s="1433"/>
      <c r="G277" s="1433"/>
      <c r="H277" s="1433"/>
      <c r="I277" s="1433"/>
      <c r="J277" s="1433"/>
      <c r="K277" s="1433"/>
      <c r="L277" s="1433"/>
      <c r="M277" s="1433"/>
      <c r="N277" s="1433"/>
      <c r="O277" s="1433"/>
      <c r="P277" s="1433"/>
      <c r="Q277" s="1433"/>
      <c r="R277" s="1433"/>
      <c r="S277" s="1433"/>
      <c r="T277" s="1433"/>
      <c r="U277" s="1433"/>
      <c r="V277" s="1433"/>
      <c r="W277" s="1433"/>
      <c r="X277" s="1433"/>
      <c r="Y277" s="1433"/>
      <c r="Z277" s="1433"/>
      <c r="AA277" s="1433"/>
      <c r="AB277" s="1433"/>
      <c r="AC277" s="1433"/>
      <c r="AD277" s="1433"/>
      <c r="AE277" s="1433"/>
      <c r="AF277" s="1433"/>
      <c r="AG277" s="1433"/>
      <c r="AH277" s="1433"/>
      <c r="AI277" s="1433"/>
      <c r="AJ277" s="1433"/>
      <c r="AK277" s="1433"/>
      <c r="AL277" s="1433"/>
      <c r="AM277" s="1433"/>
      <c r="AN277" s="1433"/>
      <c r="AO277" s="1433"/>
      <c r="AP277" s="1433"/>
      <c r="AQ277" s="1433"/>
      <c r="AR277" s="1433"/>
      <c r="AS277" s="1433"/>
      <c r="AT277" s="1433"/>
      <c r="AU277" s="1433"/>
      <c r="AV277" s="1433"/>
      <c r="AW277" s="1433"/>
      <c r="AX277" s="1433"/>
      <c r="AY277" s="1433"/>
      <c r="AZ277" s="1433"/>
      <c r="BA277" s="1433"/>
      <c r="BB277" s="1433"/>
      <c r="BC277" s="1433"/>
      <c r="BD277" s="1433"/>
      <c r="BE277" s="1433"/>
      <c r="BF277" s="1433"/>
      <c r="BG277" s="1433"/>
      <c r="BH277" s="1433"/>
      <c r="BI277" s="1433"/>
      <c r="BJ277" s="1433"/>
      <c r="BK277" s="1433"/>
      <c r="BL277" s="1433"/>
      <c r="BM277" s="1433"/>
      <c r="BN277" s="1433"/>
      <c r="BO277" s="1433"/>
      <c r="BP277" s="1433"/>
      <c r="BQ277" s="1433"/>
      <c r="BR277" s="1433"/>
      <c r="BS277" s="1433"/>
      <c r="BT277" s="1433"/>
      <c r="BU277" s="1433"/>
      <c r="BV277" s="1433"/>
      <c r="BW277" s="1433"/>
      <c r="BX277" s="1433"/>
      <c r="BY277" s="1433"/>
      <c r="BZ277" s="1433"/>
      <c r="CA277" s="1433"/>
      <c r="CB277" s="1433"/>
      <c r="CC277" s="1433"/>
      <c r="CD277" s="1433"/>
      <c r="CE277" s="1433"/>
      <c r="CF277" s="1433"/>
      <c r="CG277" s="1433"/>
      <c r="CH277" s="1433"/>
    </row>
    <row r="278" spans="1:86" x14ac:dyDescent="0.25">
      <c r="A278" s="1433"/>
      <c r="B278" s="1433"/>
      <c r="C278" s="1433"/>
      <c r="D278" s="1433"/>
      <c r="E278" s="1433"/>
      <c r="F278" s="1433"/>
      <c r="G278" s="1433"/>
      <c r="H278" s="1433"/>
      <c r="I278" s="1433"/>
      <c r="J278" s="1433"/>
      <c r="K278" s="1433"/>
      <c r="L278" s="1433"/>
      <c r="M278" s="1433"/>
      <c r="N278" s="1433"/>
      <c r="O278" s="1433"/>
      <c r="P278" s="1433"/>
      <c r="Q278" s="1433"/>
      <c r="R278" s="1433"/>
      <c r="S278" s="1433"/>
      <c r="T278" s="1433"/>
      <c r="U278" s="1433"/>
      <c r="V278" s="1433"/>
      <c r="W278" s="1433"/>
      <c r="X278" s="1433"/>
      <c r="Y278" s="1433"/>
      <c r="Z278" s="1433"/>
      <c r="AA278" s="1433"/>
      <c r="AB278" s="1433"/>
      <c r="AC278" s="1433"/>
      <c r="AD278" s="1433"/>
      <c r="AE278" s="1433"/>
      <c r="AF278" s="1433"/>
      <c r="AG278" s="1433"/>
      <c r="AH278" s="1433"/>
      <c r="AI278" s="1433"/>
      <c r="AJ278" s="1433"/>
      <c r="AK278" s="1433"/>
      <c r="AL278" s="1433"/>
      <c r="AM278" s="1433"/>
      <c r="AN278" s="1433"/>
      <c r="AO278" s="1433"/>
      <c r="AP278" s="1433"/>
      <c r="AQ278" s="1433"/>
      <c r="AR278" s="1433"/>
      <c r="AS278" s="1433"/>
      <c r="AT278" s="1433"/>
      <c r="AU278" s="1433"/>
      <c r="AV278" s="1433"/>
      <c r="AW278" s="1433"/>
      <c r="AX278" s="1433"/>
      <c r="AY278" s="1433"/>
      <c r="AZ278" s="1433"/>
      <c r="BA278" s="1433"/>
      <c r="BB278" s="1433"/>
      <c r="BC278" s="1433"/>
      <c r="BD278" s="1433"/>
      <c r="BE278" s="1433"/>
      <c r="BF278" s="1433"/>
      <c r="BG278" s="1433"/>
      <c r="BH278" s="1433"/>
      <c r="BI278" s="1433"/>
      <c r="BJ278" s="1433"/>
      <c r="BK278" s="1433"/>
      <c r="BL278" s="1433"/>
      <c r="BM278" s="1433"/>
      <c r="BN278" s="1433"/>
      <c r="BO278" s="1433"/>
      <c r="BP278" s="1433"/>
      <c r="BQ278" s="1433"/>
      <c r="BR278" s="1433"/>
      <c r="BS278" s="1433"/>
      <c r="BT278" s="1433"/>
      <c r="BU278" s="1433"/>
      <c r="BV278" s="1433"/>
      <c r="BW278" s="1433"/>
      <c r="BX278" s="1433"/>
      <c r="BY278" s="1433"/>
      <c r="BZ278" s="1433"/>
      <c r="CA278" s="1433"/>
      <c r="CB278" s="1433"/>
      <c r="CC278" s="1433"/>
      <c r="CD278" s="1433"/>
      <c r="CE278" s="1433"/>
      <c r="CF278" s="1433"/>
      <c r="CG278" s="1433"/>
      <c r="CH278" s="1433"/>
    </row>
    <row r="279" spans="1:86" x14ac:dyDescent="0.25">
      <c r="A279" s="1433"/>
      <c r="B279" s="1433"/>
      <c r="C279" s="1433"/>
      <c r="D279" s="1433"/>
      <c r="E279" s="1433"/>
      <c r="F279" s="1433"/>
      <c r="G279" s="1433"/>
      <c r="H279" s="1433"/>
      <c r="I279" s="1433"/>
      <c r="J279" s="1433"/>
      <c r="K279" s="1433"/>
      <c r="L279" s="1433"/>
      <c r="M279" s="1433"/>
      <c r="N279" s="1433"/>
      <c r="O279" s="1433"/>
      <c r="P279" s="1433"/>
      <c r="Q279" s="1433"/>
      <c r="R279" s="1433"/>
      <c r="S279" s="1433"/>
      <c r="T279" s="1433"/>
      <c r="U279" s="1433"/>
      <c r="V279" s="1433"/>
      <c r="W279" s="1433"/>
      <c r="X279" s="1433"/>
      <c r="Y279" s="1433"/>
      <c r="Z279" s="1433"/>
      <c r="AA279" s="1433"/>
      <c r="AB279" s="1433"/>
      <c r="AC279" s="1433"/>
      <c r="AD279" s="1433"/>
      <c r="AE279" s="1433"/>
      <c r="AF279" s="1433"/>
      <c r="AG279" s="1433"/>
      <c r="AH279" s="1433"/>
      <c r="AI279" s="1433"/>
      <c r="AJ279" s="1433"/>
      <c r="AK279" s="1433"/>
      <c r="AL279" s="1433"/>
      <c r="AM279" s="1433"/>
      <c r="AN279" s="1433"/>
      <c r="AO279" s="1433"/>
      <c r="AP279" s="1433"/>
      <c r="AQ279" s="1433"/>
      <c r="AR279" s="1433"/>
      <c r="AS279" s="1433"/>
      <c r="AT279" s="1433"/>
      <c r="AU279" s="1433"/>
      <c r="AV279" s="1433"/>
      <c r="AW279" s="1433"/>
      <c r="AX279" s="1433"/>
      <c r="AY279" s="1433"/>
      <c r="AZ279" s="1433"/>
      <c r="BA279" s="1433"/>
      <c r="BB279" s="1433"/>
      <c r="BC279" s="1433"/>
      <c r="BD279" s="1433"/>
      <c r="BE279" s="1433"/>
      <c r="BF279" s="1433"/>
      <c r="BG279" s="1433"/>
      <c r="BH279" s="1433"/>
      <c r="BI279" s="1433"/>
      <c r="BJ279" s="1433"/>
      <c r="BK279" s="1433"/>
      <c r="BL279" s="1433"/>
      <c r="BM279" s="1433"/>
      <c r="BN279" s="1433"/>
      <c r="BO279" s="1433"/>
      <c r="BP279" s="1433"/>
      <c r="BQ279" s="1433"/>
      <c r="BR279" s="1433"/>
      <c r="BS279" s="1433"/>
      <c r="BT279" s="1433"/>
      <c r="BU279" s="1433"/>
      <c r="BV279" s="1433"/>
      <c r="BW279" s="1433"/>
      <c r="BX279" s="1433"/>
      <c r="BY279" s="1433"/>
      <c r="BZ279" s="1433"/>
      <c r="CA279" s="1433"/>
      <c r="CB279" s="1433"/>
      <c r="CC279" s="1433"/>
      <c r="CD279" s="1433"/>
      <c r="CE279" s="1433"/>
      <c r="CF279" s="1433"/>
      <c r="CG279" s="1433"/>
      <c r="CH279" s="1433"/>
    </row>
    <row r="280" spans="1:86" x14ac:dyDescent="0.25">
      <c r="A280" s="1433"/>
      <c r="B280" s="1433"/>
      <c r="C280" s="1433"/>
      <c r="D280" s="1433"/>
      <c r="E280" s="1433"/>
      <c r="F280" s="1433"/>
      <c r="G280" s="1433"/>
      <c r="H280" s="1433"/>
      <c r="I280" s="1433"/>
      <c r="J280" s="1433"/>
      <c r="K280" s="1433"/>
      <c r="L280" s="1433"/>
      <c r="M280" s="1433"/>
      <c r="N280" s="1433"/>
      <c r="O280" s="1433"/>
      <c r="P280" s="1433"/>
      <c r="Q280" s="1433"/>
      <c r="R280" s="1433"/>
      <c r="S280" s="1433"/>
      <c r="T280" s="1433"/>
      <c r="U280" s="1433"/>
      <c r="V280" s="1433"/>
      <c r="W280" s="1433"/>
      <c r="X280" s="1433"/>
      <c r="Y280" s="1433"/>
      <c r="Z280" s="1433"/>
      <c r="AA280" s="1433"/>
      <c r="AB280" s="1433"/>
      <c r="AC280" s="1433"/>
      <c r="AD280" s="1433"/>
      <c r="AE280" s="1433"/>
      <c r="AF280" s="1433"/>
      <c r="AG280" s="1433"/>
      <c r="AH280" s="1433"/>
      <c r="AI280" s="1433"/>
      <c r="AJ280" s="1433"/>
      <c r="AK280" s="1433"/>
      <c r="AL280" s="1433"/>
      <c r="AM280" s="1433"/>
      <c r="AN280" s="1433"/>
      <c r="AO280" s="1433"/>
      <c r="AP280" s="1433"/>
      <c r="AQ280" s="1433"/>
      <c r="AR280" s="1433"/>
      <c r="AS280" s="1433"/>
      <c r="AT280" s="1433"/>
      <c r="AU280" s="1433"/>
      <c r="AV280" s="1433"/>
      <c r="AW280" s="1433"/>
      <c r="AX280" s="1433"/>
      <c r="AY280" s="1433"/>
      <c r="AZ280" s="1433"/>
      <c r="BA280" s="1433"/>
      <c r="BB280" s="1433"/>
      <c r="BC280" s="1433"/>
      <c r="BD280" s="1433"/>
      <c r="BE280" s="1433"/>
      <c r="BF280" s="1433"/>
      <c r="BG280" s="1433"/>
      <c r="BH280" s="1433"/>
      <c r="BI280" s="1433"/>
      <c r="BJ280" s="1433"/>
      <c r="BK280" s="1433"/>
      <c r="BL280" s="1433"/>
      <c r="BM280" s="1433"/>
      <c r="BN280" s="1433"/>
      <c r="BO280" s="1433"/>
      <c r="BP280" s="1433"/>
      <c r="BQ280" s="1433"/>
      <c r="BR280" s="1433"/>
      <c r="BS280" s="1433"/>
      <c r="BT280" s="1433"/>
      <c r="BU280" s="1433"/>
      <c r="BV280" s="1433"/>
      <c r="BW280" s="1433"/>
      <c r="BX280" s="1433"/>
      <c r="BY280" s="1433"/>
      <c r="BZ280" s="1433"/>
      <c r="CA280" s="1433"/>
      <c r="CB280" s="1433"/>
      <c r="CC280" s="1433"/>
      <c r="CD280" s="1433"/>
      <c r="CE280" s="1433"/>
      <c r="CF280" s="1433"/>
      <c r="CG280" s="1433"/>
      <c r="CH280" s="1433"/>
    </row>
    <row r="281" spans="1:86" x14ac:dyDescent="0.25">
      <c r="A281" s="1433"/>
      <c r="B281" s="1433"/>
      <c r="C281" s="1433"/>
      <c r="D281" s="1433"/>
      <c r="E281" s="1433"/>
      <c r="F281" s="1433"/>
      <c r="G281" s="1433"/>
      <c r="H281" s="1433"/>
      <c r="I281" s="1433"/>
      <c r="J281" s="1433"/>
      <c r="K281" s="1433"/>
      <c r="L281" s="1433"/>
      <c r="M281" s="1433"/>
      <c r="N281" s="1433"/>
      <c r="O281" s="1433"/>
      <c r="P281" s="1433"/>
      <c r="Q281" s="1433"/>
      <c r="R281" s="1433"/>
      <c r="S281" s="1433"/>
      <c r="T281" s="1433"/>
      <c r="U281" s="1433"/>
      <c r="V281" s="1433"/>
      <c r="W281" s="1433"/>
      <c r="X281" s="1433"/>
      <c r="Y281" s="1433"/>
      <c r="Z281" s="1433"/>
      <c r="AA281" s="1433"/>
      <c r="AB281" s="1433"/>
      <c r="AC281" s="1433"/>
      <c r="AD281" s="1433"/>
      <c r="AE281" s="1433"/>
      <c r="AF281" s="1433"/>
      <c r="AG281" s="1433"/>
      <c r="AH281" s="1433"/>
      <c r="AI281" s="1433"/>
      <c r="AJ281" s="1433"/>
      <c r="AK281" s="1433"/>
      <c r="AL281" s="1433"/>
      <c r="AM281" s="1433"/>
      <c r="AN281" s="1433"/>
      <c r="AO281" s="1433"/>
      <c r="AP281" s="1433"/>
      <c r="AQ281" s="1433"/>
      <c r="AR281" s="1433"/>
      <c r="AS281" s="1433"/>
      <c r="AT281" s="1433"/>
      <c r="AU281" s="1433"/>
      <c r="AV281" s="1433"/>
      <c r="AW281" s="1433"/>
      <c r="AX281" s="1433"/>
      <c r="AY281" s="1433"/>
      <c r="AZ281" s="1433"/>
      <c r="BA281" s="1433"/>
      <c r="BB281" s="1433"/>
      <c r="BC281" s="1433"/>
      <c r="BD281" s="1433"/>
      <c r="BE281" s="1433"/>
      <c r="BF281" s="1433"/>
      <c r="BG281" s="1433"/>
      <c r="BH281" s="1433"/>
      <c r="BI281" s="1433"/>
      <c r="BJ281" s="1433"/>
      <c r="BK281" s="1433"/>
      <c r="BL281" s="1433"/>
      <c r="BM281" s="1433"/>
      <c r="BN281" s="1433"/>
      <c r="BO281" s="1433"/>
      <c r="BP281" s="1433"/>
      <c r="BQ281" s="1433"/>
      <c r="BR281" s="1433"/>
      <c r="BS281" s="1433"/>
      <c r="BT281" s="1433"/>
      <c r="BU281" s="1433"/>
      <c r="BV281" s="1433"/>
      <c r="BW281" s="1433"/>
      <c r="BX281" s="1433"/>
      <c r="BY281" s="1433"/>
      <c r="BZ281" s="1433"/>
      <c r="CA281" s="1433"/>
      <c r="CB281" s="1433"/>
      <c r="CC281" s="1433"/>
      <c r="CD281" s="1433"/>
      <c r="CE281" s="1433"/>
      <c r="CF281" s="1433"/>
      <c r="CG281" s="1433"/>
      <c r="CH281" s="1433"/>
    </row>
    <row r="282" spans="1:86" x14ac:dyDescent="0.25">
      <c r="A282" s="1433"/>
      <c r="B282" s="1433"/>
      <c r="C282" s="1433"/>
      <c r="D282" s="1433"/>
      <c r="E282" s="1433"/>
      <c r="F282" s="1433"/>
      <c r="G282" s="1433"/>
      <c r="H282" s="1433"/>
      <c r="I282" s="1433"/>
      <c r="J282" s="1433"/>
      <c r="K282" s="1433"/>
      <c r="L282" s="1433"/>
      <c r="M282" s="1433"/>
      <c r="N282" s="1433"/>
      <c r="O282" s="1433"/>
      <c r="P282" s="1433"/>
      <c r="Q282" s="1433"/>
      <c r="R282" s="1433"/>
      <c r="S282" s="1433"/>
      <c r="T282" s="1433"/>
      <c r="U282" s="1433"/>
      <c r="V282" s="1433"/>
      <c r="W282" s="1433"/>
      <c r="X282" s="1433"/>
      <c r="Y282" s="1433"/>
      <c r="Z282" s="1433"/>
      <c r="AA282" s="1433"/>
      <c r="AB282" s="1433"/>
      <c r="AC282" s="1433"/>
      <c r="AD282" s="1433"/>
      <c r="AE282" s="1433"/>
      <c r="AF282" s="1433"/>
      <c r="AG282" s="1433"/>
      <c r="AH282" s="1433"/>
      <c r="AI282" s="1433"/>
      <c r="AJ282" s="1433"/>
      <c r="AK282" s="1433"/>
      <c r="AL282" s="1433"/>
      <c r="AM282" s="1433"/>
      <c r="AN282" s="1433"/>
      <c r="AO282" s="1433"/>
      <c r="AP282" s="1433"/>
      <c r="AQ282" s="1433"/>
      <c r="AR282" s="1433"/>
      <c r="AS282" s="1433"/>
      <c r="AT282" s="1433"/>
      <c r="AU282" s="1433"/>
      <c r="AV282" s="1433"/>
      <c r="AW282" s="1433"/>
      <c r="AX282" s="1433"/>
      <c r="AY282" s="1433"/>
      <c r="AZ282" s="1433"/>
      <c r="BA282" s="1433"/>
      <c r="BB282" s="1433"/>
      <c r="BC282" s="1433"/>
      <c r="BD282" s="1433"/>
      <c r="BE282" s="1433"/>
      <c r="BF282" s="1433"/>
      <c r="BG282" s="1433"/>
      <c r="BH282" s="1433"/>
      <c r="BI282" s="1433"/>
      <c r="BJ282" s="1433"/>
      <c r="BK282" s="1433"/>
      <c r="BL282" s="1433"/>
      <c r="BM282" s="1433"/>
      <c r="BN282" s="1433"/>
      <c r="BO282" s="1433"/>
      <c r="BP282" s="1433"/>
      <c r="BQ282" s="1433"/>
      <c r="BR282" s="1433"/>
      <c r="BS282" s="1433"/>
      <c r="BT282" s="1433"/>
      <c r="BU282" s="1433"/>
      <c r="BV282" s="1433"/>
      <c r="BW282" s="1433"/>
      <c r="BX282" s="1433"/>
      <c r="BY282" s="1433"/>
      <c r="BZ282" s="1433"/>
      <c r="CA282" s="1433"/>
      <c r="CB282" s="1433"/>
      <c r="CC282" s="1433"/>
      <c r="CD282" s="1433"/>
      <c r="CE282" s="1433"/>
      <c r="CF282" s="1433"/>
      <c r="CG282" s="1433"/>
      <c r="CH282" s="1433"/>
    </row>
    <row r="283" spans="1:86" x14ac:dyDescent="0.25">
      <c r="A283" s="1433"/>
      <c r="B283" s="1433"/>
      <c r="C283" s="1433"/>
      <c r="D283" s="1433"/>
      <c r="E283" s="1433"/>
      <c r="F283" s="1433"/>
      <c r="G283" s="1433"/>
      <c r="H283" s="1433"/>
      <c r="I283" s="1433"/>
      <c r="J283" s="1433"/>
      <c r="K283" s="1433"/>
      <c r="L283" s="1433"/>
      <c r="M283" s="1433"/>
      <c r="N283" s="1433"/>
      <c r="O283" s="1433"/>
      <c r="P283" s="1433"/>
      <c r="Q283" s="1433"/>
      <c r="R283" s="1433"/>
      <c r="S283" s="1433"/>
      <c r="T283" s="1433"/>
      <c r="U283" s="1433"/>
      <c r="V283" s="1433"/>
      <c r="W283" s="1433"/>
      <c r="X283" s="1433"/>
      <c r="Y283" s="1433"/>
      <c r="Z283" s="1433"/>
      <c r="AA283" s="1433"/>
      <c r="AB283" s="1433"/>
      <c r="AC283" s="1433"/>
      <c r="AD283" s="1433"/>
      <c r="AE283" s="1433"/>
      <c r="AF283" s="1433"/>
      <c r="AG283" s="1433"/>
      <c r="AH283" s="1433"/>
      <c r="AI283" s="1433"/>
      <c r="AJ283" s="1433"/>
      <c r="AK283" s="1433"/>
      <c r="AL283" s="1433"/>
      <c r="AM283" s="1433"/>
      <c r="AN283" s="1433"/>
      <c r="AO283" s="1433"/>
      <c r="AP283" s="1433"/>
      <c r="AQ283" s="1433"/>
      <c r="AR283" s="1433"/>
      <c r="AS283" s="1433"/>
      <c r="AT283" s="1433"/>
      <c r="AU283" s="1433"/>
      <c r="AV283" s="1433"/>
      <c r="AW283" s="1433"/>
      <c r="AX283" s="1433"/>
      <c r="AY283" s="1433"/>
      <c r="AZ283" s="1433"/>
      <c r="BA283" s="1433"/>
      <c r="BB283" s="1433"/>
      <c r="BC283" s="1433"/>
      <c r="BD283" s="1433"/>
      <c r="BE283" s="1433"/>
      <c r="BF283" s="1433"/>
      <c r="BG283" s="1433"/>
      <c r="BH283" s="1433"/>
      <c r="BI283" s="1433"/>
      <c r="BJ283" s="1433"/>
      <c r="BK283" s="1433"/>
      <c r="BL283" s="1433"/>
      <c r="BM283" s="1433"/>
      <c r="BN283" s="1433"/>
      <c r="BO283" s="1433"/>
      <c r="BP283" s="1433"/>
      <c r="BQ283" s="1433"/>
      <c r="BR283" s="1433"/>
      <c r="BS283" s="1433"/>
      <c r="BT283" s="1433"/>
      <c r="BU283" s="1433"/>
      <c r="BV283" s="1433"/>
      <c r="BW283" s="1433"/>
      <c r="BX283" s="1433"/>
      <c r="BY283" s="1433"/>
      <c r="BZ283" s="1433"/>
      <c r="CA283" s="1433"/>
      <c r="CB283" s="1433"/>
      <c r="CC283" s="1433"/>
      <c r="CD283" s="1433"/>
      <c r="CE283" s="1433"/>
      <c r="CF283" s="1433"/>
      <c r="CG283" s="1433"/>
      <c r="CH283" s="1433"/>
    </row>
    <row r="284" spans="1:86" x14ac:dyDescent="0.25">
      <c r="A284" s="1433"/>
      <c r="B284" s="1433"/>
      <c r="C284" s="1433"/>
      <c r="D284" s="1433"/>
      <c r="E284" s="1433"/>
      <c r="F284" s="1433"/>
      <c r="G284" s="1433"/>
      <c r="H284" s="1433"/>
      <c r="I284" s="1433"/>
      <c r="J284" s="1433"/>
      <c r="K284" s="1433"/>
      <c r="L284" s="1433"/>
      <c r="M284" s="1433"/>
      <c r="N284" s="1433"/>
      <c r="O284" s="1433"/>
      <c r="P284" s="1433"/>
      <c r="Q284" s="1433"/>
      <c r="R284" s="1433"/>
      <c r="S284" s="1433"/>
      <c r="T284" s="1433"/>
      <c r="U284" s="1433"/>
      <c r="V284" s="1433"/>
      <c r="W284" s="1433"/>
      <c r="X284" s="1433"/>
      <c r="Y284" s="1433"/>
      <c r="Z284" s="1433"/>
      <c r="AA284" s="1433"/>
      <c r="AB284" s="1433"/>
      <c r="AC284" s="1433"/>
      <c r="AD284" s="1433"/>
      <c r="AE284" s="1433"/>
      <c r="AF284" s="1433"/>
      <c r="AG284" s="1433"/>
      <c r="AH284" s="1433"/>
      <c r="AI284" s="1433"/>
      <c r="AJ284" s="1433"/>
      <c r="AK284" s="1433"/>
      <c r="AL284" s="1433"/>
      <c r="AM284" s="1433"/>
      <c r="AN284" s="1433"/>
      <c r="AO284" s="1433"/>
      <c r="AP284" s="1433"/>
      <c r="AQ284" s="1433"/>
      <c r="AR284" s="1433"/>
      <c r="AS284" s="1433"/>
      <c r="AT284" s="1433"/>
      <c r="AU284" s="1433"/>
      <c r="AV284" s="1433"/>
      <c r="AW284" s="1433"/>
      <c r="AX284" s="1433"/>
      <c r="AY284" s="1433"/>
      <c r="AZ284" s="1433"/>
      <c r="BA284" s="1433"/>
      <c r="BB284" s="1433"/>
      <c r="BC284" s="1433"/>
      <c r="BD284" s="1433"/>
      <c r="BE284" s="1433"/>
      <c r="BF284" s="1433"/>
      <c r="BG284" s="1433"/>
      <c r="BH284" s="1433"/>
      <c r="BI284" s="1433"/>
      <c r="BJ284" s="1433"/>
      <c r="BK284" s="1433"/>
      <c r="BL284" s="1433"/>
      <c r="BM284" s="1433"/>
      <c r="BN284" s="1433"/>
      <c r="BO284" s="1433"/>
      <c r="BP284" s="1433"/>
      <c r="BQ284" s="1433"/>
      <c r="BR284" s="1433"/>
      <c r="BS284" s="1433"/>
      <c r="BT284" s="1433"/>
      <c r="BU284" s="1433"/>
      <c r="BV284" s="1433"/>
      <c r="BW284" s="1433"/>
      <c r="BX284" s="1433"/>
      <c r="BY284" s="1433"/>
      <c r="BZ284" s="1433"/>
      <c r="CA284" s="1433"/>
      <c r="CB284" s="1433"/>
      <c r="CC284" s="1433"/>
      <c r="CD284" s="1433"/>
      <c r="CE284" s="1433"/>
      <c r="CF284" s="1433"/>
      <c r="CG284" s="1433"/>
      <c r="CH284" s="1433"/>
    </row>
    <row r="285" spans="1:86" x14ac:dyDescent="0.25">
      <c r="A285" s="1433"/>
      <c r="B285" s="1433"/>
      <c r="C285" s="1433"/>
      <c r="D285" s="1433"/>
      <c r="E285" s="1433"/>
      <c r="F285" s="1433"/>
      <c r="G285" s="1433"/>
      <c r="H285" s="1433"/>
      <c r="I285" s="1433"/>
      <c r="J285" s="1433"/>
      <c r="K285" s="1433"/>
      <c r="L285" s="1433"/>
      <c r="M285" s="1433"/>
      <c r="N285" s="1433"/>
      <c r="O285" s="1433"/>
      <c r="P285" s="1433"/>
      <c r="Q285" s="1433"/>
      <c r="R285" s="1433"/>
      <c r="S285" s="1433"/>
      <c r="T285" s="1433"/>
      <c r="U285" s="1433"/>
      <c r="V285" s="1433"/>
      <c r="W285" s="1433"/>
      <c r="X285" s="1433"/>
      <c r="Y285" s="1433"/>
      <c r="Z285" s="1433"/>
      <c r="AA285" s="1433"/>
      <c r="AB285" s="1433"/>
      <c r="AC285" s="1433"/>
      <c r="AD285" s="1433"/>
      <c r="AE285" s="1433"/>
      <c r="AF285" s="1433"/>
      <c r="AG285" s="1433"/>
      <c r="AH285" s="1433"/>
      <c r="AI285" s="1433"/>
      <c r="AJ285" s="1433"/>
      <c r="AK285" s="1433"/>
      <c r="AL285" s="1433"/>
      <c r="AM285" s="1433"/>
      <c r="AN285" s="1433"/>
      <c r="AO285" s="1433"/>
      <c r="AP285" s="1433"/>
      <c r="AQ285" s="1433"/>
      <c r="AR285" s="1433"/>
      <c r="AS285" s="1433"/>
      <c r="AT285" s="1433"/>
      <c r="AU285" s="1433"/>
      <c r="AV285" s="1433"/>
      <c r="AW285" s="1433"/>
      <c r="AX285" s="1433"/>
      <c r="AY285" s="1433"/>
      <c r="AZ285" s="1433"/>
      <c r="BA285" s="1433"/>
      <c r="BB285" s="1433"/>
      <c r="BC285" s="1433"/>
      <c r="BD285" s="1433"/>
      <c r="BE285" s="1433"/>
      <c r="BF285" s="1433"/>
      <c r="BG285" s="1433"/>
      <c r="BH285" s="1433"/>
      <c r="BI285" s="1433"/>
      <c r="BJ285" s="1433"/>
      <c r="BK285" s="1433"/>
      <c r="BL285" s="1433"/>
      <c r="BM285" s="1433"/>
      <c r="BN285" s="1433"/>
      <c r="BO285" s="1433"/>
      <c r="BP285" s="1433"/>
      <c r="BQ285" s="1433"/>
      <c r="BR285" s="1433"/>
      <c r="BS285" s="1433"/>
      <c r="BT285" s="1433"/>
      <c r="BU285" s="1433"/>
      <c r="BV285" s="1433"/>
      <c r="BW285" s="1433"/>
      <c r="BX285" s="1433"/>
      <c r="BY285" s="1433"/>
      <c r="BZ285" s="1433"/>
      <c r="CA285" s="1433"/>
      <c r="CB285" s="1433"/>
      <c r="CC285" s="1433"/>
      <c r="CD285" s="1433"/>
      <c r="CE285" s="1433"/>
      <c r="CF285" s="1433"/>
      <c r="CG285" s="1433"/>
      <c r="CH285" s="1433"/>
    </row>
    <row r="286" spans="1:86" x14ac:dyDescent="0.25">
      <c r="A286" s="1433"/>
      <c r="B286" s="1433"/>
      <c r="C286" s="1433"/>
      <c r="D286" s="1433"/>
      <c r="E286" s="1433"/>
      <c r="F286" s="1433"/>
      <c r="G286" s="1433"/>
      <c r="H286" s="1433"/>
      <c r="I286" s="1433"/>
      <c r="J286" s="1433"/>
      <c r="K286" s="1433"/>
      <c r="L286" s="1433"/>
      <c r="M286" s="1433"/>
      <c r="N286" s="1433"/>
      <c r="O286" s="1433"/>
      <c r="P286" s="1433"/>
      <c r="Q286" s="1433"/>
      <c r="R286" s="1433"/>
      <c r="S286" s="1433"/>
      <c r="T286" s="1433"/>
      <c r="U286" s="1433"/>
      <c r="V286" s="1433"/>
      <c r="W286" s="1433"/>
      <c r="X286" s="1433"/>
      <c r="Y286" s="1433"/>
      <c r="Z286" s="1433"/>
      <c r="AA286" s="1433"/>
      <c r="AB286" s="1433"/>
      <c r="AC286" s="1433"/>
      <c r="AD286" s="1433"/>
      <c r="AE286" s="1433"/>
      <c r="AF286" s="1433"/>
      <c r="AG286" s="1433"/>
      <c r="AH286" s="1433"/>
      <c r="AI286" s="1433"/>
      <c r="AJ286" s="1433"/>
      <c r="AK286" s="1433"/>
      <c r="AL286" s="1433"/>
      <c r="AM286" s="1433"/>
      <c r="AN286" s="1433"/>
      <c r="AO286" s="1433"/>
      <c r="AP286" s="1433"/>
      <c r="AQ286" s="1433"/>
      <c r="AR286" s="1433"/>
      <c r="AS286" s="1433"/>
      <c r="AT286" s="1433"/>
      <c r="AU286" s="1433"/>
      <c r="AV286" s="1433"/>
      <c r="AW286" s="1433"/>
      <c r="AX286" s="1433"/>
      <c r="AY286" s="1433"/>
      <c r="AZ286" s="1433"/>
      <c r="BA286" s="1433"/>
      <c r="BB286" s="1433"/>
      <c r="BC286" s="1433"/>
      <c r="BD286" s="1433"/>
      <c r="BE286" s="1433"/>
      <c r="BF286" s="1433"/>
      <c r="BG286" s="1433"/>
      <c r="BH286" s="1433"/>
      <c r="BI286" s="1433"/>
      <c r="BJ286" s="1433"/>
      <c r="BK286" s="1433"/>
      <c r="BL286" s="1433"/>
      <c r="BM286" s="1433"/>
      <c r="BN286" s="1433"/>
      <c r="BO286" s="1433"/>
      <c r="BP286" s="1433"/>
      <c r="BQ286" s="1433"/>
      <c r="BR286" s="1433"/>
      <c r="BS286" s="1433"/>
      <c r="BT286" s="1433"/>
      <c r="BU286" s="1433"/>
      <c r="BV286" s="1433"/>
      <c r="BW286" s="1433"/>
      <c r="BX286" s="1433"/>
      <c r="BY286" s="1433"/>
      <c r="BZ286" s="1433"/>
      <c r="CA286" s="1433"/>
      <c r="CB286" s="1433"/>
      <c r="CC286" s="1433"/>
      <c r="CD286" s="1433"/>
      <c r="CE286" s="1433"/>
      <c r="CF286" s="1433"/>
      <c r="CG286" s="1433"/>
      <c r="CH286" s="1433"/>
    </row>
    <row r="287" spans="1:86" x14ac:dyDescent="0.25">
      <c r="A287" s="1433"/>
      <c r="B287" s="1433"/>
      <c r="C287" s="1433"/>
      <c r="D287" s="1433"/>
      <c r="E287" s="1433"/>
      <c r="F287" s="1433"/>
      <c r="G287" s="1433"/>
      <c r="H287" s="1433"/>
      <c r="I287" s="1433"/>
      <c r="J287" s="1433"/>
      <c r="K287" s="1433"/>
      <c r="L287" s="1433"/>
      <c r="M287" s="1433"/>
      <c r="N287" s="1433"/>
      <c r="O287" s="1433"/>
      <c r="P287" s="1433"/>
      <c r="Q287" s="1433"/>
      <c r="R287" s="1433"/>
      <c r="S287" s="1433"/>
      <c r="T287" s="1433"/>
      <c r="U287" s="1433"/>
      <c r="V287" s="1433"/>
      <c r="W287" s="1433"/>
      <c r="X287" s="1433"/>
      <c r="Y287" s="1433"/>
      <c r="Z287" s="1433"/>
      <c r="AA287" s="1433"/>
      <c r="AB287" s="1433"/>
      <c r="AC287" s="1433"/>
      <c r="AD287" s="1433"/>
      <c r="AE287" s="1433"/>
      <c r="AF287" s="1433"/>
      <c r="AG287" s="1433"/>
      <c r="AH287" s="1433"/>
      <c r="AI287" s="1433"/>
      <c r="AJ287" s="1433"/>
      <c r="AK287" s="1433"/>
      <c r="AL287" s="1433"/>
      <c r="AM287" s="1433"/>
      <c r="AN287" s="1433"/>
      <c r="AO287" s="1433"/>
      <c r="AP287" s="1433"/>
      <c r="AQ287" s="1433"/>
      <c r="AR287" s="1433"/>
      <c r="AS287" s="1433"/>
      <c r="AT287" s="1433"/>
      <c r="AU287" s="1433"/>
      <c r="AV287" s="1433"/>
      <c r="AW287" s="1433"/>
      <c r="AX287" s="1433"/>
      <c r="AY287" s="1433"/>
      <c r="AZ287" s="1433"/>
      <c r="BA287" s="1433"/>
      <c r="BB287" s="1433"/>
      <c r="BC287" s="1433"/>
      <c r="BD287" s="1433"/>
      <c r="BE287" s="1433"/>
      <c r="BF287" s="1433"/>
      <c r="BG287" s="1433"/>
      <c r="BH287" s="1433"/>
      <c r="BI287" s="1433"/>
      <c r="BJ287" s="1433"/>
      <c r="BK287" s="1433"/>
      <c r="BL287" s="1433"/>
      <c r="BM287" s="1433"/>
      <c r="BN287" s="1433"/>
      <c r="BO287" s="1433"/>
      <c r="BP287" s="1433"/>
      <c r="BQ287" s="1433"/>
      <c r="BR287" s="1433"/>
      <c r="BS287" s="1433"/>
      <c r="BT287" s="1433"/>
      <c r="BU287" s="1433"/>
      <c r="BV287" s="1433"/>
      <c r="BW287" s="1433"/>
      <c r="BX287" s="1433"/>
      <c r="BY287" s="1433"/>
      <c r="BZ287" s="1433"/>
      <c r="CA287" s="1433"/>
      <c r="CB287" s="1433"/>
      <c r="CC287" s="1433"/>
      <c r="CD287" s="1433"/>
      <c r="CE287" s="1433"/>
      <c r="CF287" s="1433"/>
      <c r="CG287" s="1433"/>
      <c r="CH287" s="1433"/>
    </row>
    <row r="288" spans="1:86" x14ac:dyDescent="0.25">
      <c r="A288" s="1433"/>
      <c r="B288" s="1433"/>
      <c r="C288" s="1433"/>
      <c r="D288" s="1433"/>
      <c r="E288" s="1433"/>
      <c r="F288" s="1433"/>
      <c r="G288" s="1433"/>
      <c r="H288" s="1433"/>
      <c r="I288" s="1433"/>
      <c r="J288" s="1433"/>
      <c r="K288" s="1433"/>
      <c r="L288" s="1433"/>
      <c r="M288" s="1433"/>
      <c r="N288" s="1433"/>
      <c r="O288" s="1433"/>
      <c r="P288" s="1433"/>
      <c r="Q288" s="1433"/>
      <c r="R288" s="1433"/>
      <c r="S288" s="1433"/>
      <c r="T288" s="1433"/>
      <c r="U288" s="1433"/>
      <c r="V288" s="1433"/>
      <c r="W288" s="1433"/>
      <c r="X288" s="1433"/>
      <c r="Y288" s="1433"/>
      <c r="Z288" s="1433"/>
      <c r="AA288" s="1433"/>
      <c r="AB288" s="1433"/>
      <c r="AC288" s="1433"/>
      <c r="AD288" s="1433"/>
      <c r="AE288" s="1433"/>
      <c r="AF288" s="1433"/>
      <c r="AG288" s="1433"/>
      <c r="AH288" s="1433"/>
      <c r="AI288" s="1433"/>
      <c r="AJ288" s="1433"/>
      <c r="AK288" s="1433"/>
      <c r="AL288" s="1433"/>
      <c r="AM288" s="1433"/>
      <c r="AN288" s="1433"/>
      <c r="AO288" s="1433"/>
      <c r="AP288" s="1433"/>
      <c r="AQ288" s="1433"/>
      <c r="AR288" s="1433"/>
      <c r="AS288" s="1433"/>
      <c r="AT288" s="1433"/>
      <c r="AU288" s="1433"/>
      <c r="AV288" s="1433"/>
      <c r="AW288" s="1433"/>
      <c r="AX288" s="1433"/>
      <c r="AY288" s="1433"/>
      <c r="AZ288" s="1433"/>
      <c r="BA288" s="1433"/>
      <c r="BB288" s="1433"/>
      <c r="BC288" s="1433"/>
      <c r="BD288" s="1433"/>
      <c r="BE288" s="1433"/>
      <c r="BF288" s="1433"/>
      <c r="BG288" s="1433"/>
      <c r="BH288" s="1433"/>
      <c r="BI288" s="1433"/>
      <c r="BJ288" s="1433"/>
      <c r="BK288" s="1433"/>
      <c r="BL288" s="1433"/>
      <c r="BM288" s="1433"/>
      <c r="BN288" s="1433"/>
      <c r="BO288" s="1433"/>
      <c r="BP288" s="1433"/>
      <c r="BQ288" s="1433"/>
      <c r="BR288" s="1433"/>
      <c r="BS288" s="1433"/>
      <c r="BT288" s="1433"/>
      <c r="BU288" s="1433"/>
      <c r="BV288" s="1433"/>
      <c r="BW288" s="1433"/>
      <c r="BX288" s="1433"/>
      <c r="BY288" s="1433"/>
      <c r="BZ288" s="1433"/>
      <c r="CA288" s="1433"/>
      <c r="CB288" s="1433"/>
      <c r="CC288" s="1433"/>
      <c r="CD288" s="1433"/>
      <c r="CE288" s="1433"/>
      <c r="CF288" s="1433"/>
      <c r="CG288" s="1433"/>
      <c r="CH288" s="1433"/>
    </row>
    <row r="289" spans="1:86" x14ac:dyDescent="0.25">
      <c r="A289" s="1433"/>
      <c r="B289" s="1433"/>
      <c r="C289" s="1433"/>
      <c r="D289" s="1433"/>
      <c r="E289" s="1433"/>
      <c r="F289" s="1433"/>
      <c r="G289" s="1433"/>
      <c r="H289" s="1433"/>
      <c r="I289" s="1433"/>
      <c r="J289" s="1433"/>
      <c r="K289" s="1433"/>
      <c r="L289" s="1433"/>
      <c r="M289" s="1433"/>
      <c r="N289" s="1433"/>
      <c r="O289" s="1433"/>
      <c r="P289" s="1433"/>
      <c r="Q289" s="1433"/>
      <c r="R289" s="1433"/>
      <c r="S289" s="1433"/>
      <c r="T289" s="1433"/>
      <c r="U289" s="1433"/>
      <c r="V289" s="1433"/>
      <c r="W289" s="1433"/>
      <c r="X289" s="1433"/>
      <c r="Y289" s="1433"/>
      <c r="Z289" s="1433"/>
      <c r="AA289" s="1433"/>
      <c r="AB289" s="1433"/>
      <c r="AC289" s="1433"/>
      <c r="AD289" s="1433"/>
      <c r="AE289" s="1433"/>
      <c r="AF289" s="1433"/>
      <c r="AG289" s="1433"/>
      <c r="AH289" s="1433"/>
      <c r="AI289" s="1433"/>
      <c r="AJ289" s="1433"/>
      <c r="AK289" s="1433"/>
      <c r="AL289" s="1433"/>
      <c r="AM289" s="1433"/>
      <c r="AN289" s="1433"/>
      <c r="AO289" s="1433"/>
      <c r="AP289" s="1433"/>
      <c r="AQ289" s="1433"/>
      <c r="AR289" s="1433"/>
      <c r="AS289" s="1433"/>
      <c r="AT289" s="1433"/>
      <c r="AU289" s="1433"/>
      <c r="AV289" s="1433"/>
      <c r="AW289" s="1433"/>
      <c r="AX289" s="1433"/>
      <c r="AY289" s="1433"/>
      <c r="AZ289" s="1433"/>
      <c r="BA289" s="1433"/>
      <c r="BB289" s="1433"/>
      <c r="BC289" s="1433"/>
      <c r="BD289" s="1433"/>
      <c r="BE289" s="1433"/>
      <c r="BF289" s="1433"/>
      <c r="BG289" s="1433"/>
      <c r="BH289" s="1433"/>
      <c r="BI289" s="1433"/>
      <c r="BJ289" s="1433"/>
      <c r="BK289" s="1433"/>
      <c r="BL289" s="1433"/>
      <c r="BM289" s="1433"/>
      <c r="BN289" s="1433"/>
      <c r="BO289" s="1433"/>
      <c r="BP289" s="1433"/>
      <c r="BQ289" s="1433"/>
      <c r="BR289" s="1433"/>
      <c r="BS289" s="1433"/>
      <c r="BT289" s="1433"/>
      <c r="BU289" s="1433"/>
      <c r="BV289" s="1433"/>
      <c r="BW289" s="1433"/>
      <c r="BX289" s="1433"/>
      <c r="BY289" s="1433"/>
      <c r="BZ289" s="1433"/>
      <c r="CA289" s="1433"/>
      <c r="CB289" s="1433"/>
      <c r="CC289" s="1433"/>
      <c r="CD289" s="1433"/>
      <c r="CE289" s="1433"/>
      <c r="CF289" s="1433"/>
      <c r="CG289" s="1433"/>
      <c r="CH289" s="1433"/>
    </row>
    <row r="290" spans="1:86" x14ac:dyDescent="0.25">
      <c r="A290" s="1433"/>
      <c r="B290" s="1433"/>
      <c r="C290" s="1433"/>
      <c r="D290" s="1433"/>
      <c r="E290" s="1433"/>
      <c r="F290" s="1433"/>
      <c r="G290" s="1433"/>
      <c r="H290" s="1433"/>
      <c r="I290" s="1433"/>
      <c r="J290" s="1433"/>
      <c r="K290" s="1433"/>
      <c r="L290" s="1433"/>
      <c r="M290" s="1433"/>
      <c r="N290" s="1433"/>
      <c r="O290" s="1433"/>
      <c r="P290" s="1433"/>
      <c r="Q290" s="1433"/>
      <c r="R290" s="1433"/>
      <c r="S290" s="1433"/>
      <c r="T290" s="1433"/>
      <c r="U290" s="1433"/>
      <c r="V290" s="1433"/>
      <c r="W290" s="1433"/>
      <c r="X290" s="1433"/>
      <c r="Y290" s="1433"/>
      <c r="Z290" s="1433"/>
      <c r="AA290" s="1433"/>
      <c r="AB290" s="1433"/>
      <c r="AC290" s="1433"/>
      <c r="AD290" s="1433"/>
      <c r="AE290" s="1433"/>
      <c r="AF290" s="1433"/>
      <c r="AG290" s="1433"/>
      <c r="AH290" s="1433"/>
      <c r="AI290" s="1433"/>
      <c r="AJ290" s="1433"/>
      <c r="AK290" s="1433"/>
      <c r="AL290" s="1433"/>
      <c r="AM290" s="1433"/>
      <c r="AN290" s="1433"/>
      <c r="AO290" s="1433"/>
      <c r="AP290" s="1433"/>
      <c r="AQ290" s="1433"/>
      <c r="AR290" s="1433"/>
      <c r="AS290" s="1433"/>
      <c r="AT290" s="1433"/>
      <c r="AU290" s="1433"/>
      <c r="AV290" s="1433"/>
      <c r="AW290" s="1433"/>
      <c r="AX290" s="1433"/>
      <c r="AY290" s="1433"/>
      <c r="AZ290" s="1433"/>
      <c r="BA290" s="1433"/>
      <c r="BB290" s="1433"/>
      <c r="BC290" s="1433"/>
      <c r="BD290" s="1433"/>
      <c r="BE290" s="1433"/>
      <c r="BF290" s="1433"/>
      <c r="BG290" s="1433"/>
      <c r="BH290" s="1433"/>
      <c r="BI290" s="1433"/>
      <c r="BJ290" s="1433"/>
      <c r="BK290" s="1433"/>
      <c r="BL290" s="1433"/>
      <c r="BM290" s="1433"/>
      <c r="BN290" s="1433"/>
      <c r="BO290" s="1433"/>
      <c r="BP290" s="1433"/>
      <c r="BQ290" s="1433"/>
      <c r="BR290" s="1433"/>
      <c r="BS290" s="1433"/>
      <c r="BT290" s="1433"/>
      <c r="BU290" s="1433"/>
      <c r="BV290" s="1433"/>
      <c r="BW290" s="1433"/>
      <c r="BX290" s="1433"/>
      <c r="BY290" s="1433"/>
      <c r="BZ290" s="1433"/>
      <c r="CA290" s="1433"/>
      <c r="CB290" s="1433"/>
      <c r="CC290" s="1433"/>
      <c r="CD290" s="1433"/>
      <c r="CE290" s="1433"/>
      <c r="CF290" s="1433"/>
      <c r="CG290" s="1433"/>
      <c r="CH290" s="1433"/>
    </row>
    <row r="291" spans="1:86" x14ac:dyDescent="0.25">
      <c r="A291" s="1433"/>
      <c r="B291" s="1433"/>
      <c r="C291" s="1433"/>
      <c r="D291" s="1433"/>
      <c r="E291" s="1433"/>
      <c r="F291" s="1433"/>
      <c r="G291" s="1433"/>
      <c r="H291" s="1433"/>
      <c r="I291" s="1433"/>
      <c r="J291" s="1433"/>
      <c r="K291" s="1433"/>
      <c r="L291" s="1433"/>
      <c r="M291" s="1433"/>
      <c r="N291" s="1433"/>
      <c r="O291" s="1433"/>
      <c r="P291" s="1433"/>
      <c r="Q291" s="1433"/>
      <c r="R291" s="1433"/>
      <c r="S291" s="1433"/>
      <c r="T291" s="1433"/>
      <c r="U291" s="1433"/>
      <c r="V291" s="1433"/>
      <c r="W291" s="1433"/>
      <c r="X291" s="1433"/>
      <c r="Y291" s="1433"/>
      <c r="Z291" s="1433"/>
      <c r="AA291" s="1433"/>
      <c r="AB291" s="1433"/>
      <c r="AC291" s="1433"/>
      <c r="AD291" s="1433"/>
      <c r="AE291" s="1433"/>
      <c r="AF291" s="1433"/>
      <c r="AG291" s="1433"/>
      <c r="AH291" s="1433"/>
      <c r="AI291" s="1433"/>
      <c r="AJ291" s="1433"/>
      <c r="AK291" s="1433"/>
      <c r="AL291" s="1433"/>
      <c r="AM291" s="1433"/>
      <c r="AN291" s="1433"/>
      <c r="AO291" s="1433"/>
      <c r="AP291" s="1433"/>
      <c r="AQ291" s="1433"/>
      <c r="AR291" s="1433"/>
      <c r="AS291" s="1433"/>
      <c r="AT291" s="1433"/>
      <c r="AU291" s="1433"/>
      <c r="AV291" s="1433"/>
      <c r="AW291" s="1433"/>
      <c r="AX291" s="1433"/>
      <c r="AY291" s="1433"/>
      <c r="AZ291" s="1433"/>
      <c r="BA291" s="1433"/>
      <c r="BB291" s="1433"/>
      <c r="BC291" s="1433"/>
      <c r="BD291" s="1433"/>
      <c r="BE291" s="1433"/>
      <c r="BF291" s="1433"/>
      <c r="BG291" s="1433"/>
      <c r="BH291" s="1433"/>
      <c r="BI291" s="1433"/>
      <c r="BJ291" s="1433"/>
      <c r="BK291" s="1433"/>
      <c r="BL291" s="1433"/>
      <c r="BM291" s="1433"/>
      <c r="BN291" s="1433"/>
      <c r="BO291" s="1433"/>
      <c r="BP291" s="1433"/>
      <c r="BQ291" s="1433"/>
      <c r="BR291" s="1433"/>
      <c r="BS291" s="1433"/>
      <c r="BT291" s="1433"/>
      <c r="BU291" s="1433"/>
      <c r="BV291" s="1433"/>
      <c r="BW291" s="1433"/>
      <c r="BX291" s="1433"/>
      <c r="BY291" s="1433"/>
      <c r="BZ291" s="1433"/>
      <c r="CA291" s="1433"/>
      <c r="CB291" s="1433"/>
      <c r="CC291" s="1433"/>
      <c r="CD291" s="1433"/>
      <c r="CE291" s="1433"/>
      <c r="CF291" s="1433"/>
      <c r="CG291" s="1433"/>
      <c r="CH291" s="1433"/>
    </row>
    <row r="292" spans="1:86" x14ac:dyDescent="0.25">
      <c r="A292" s="1433"/>
      <c r="B292" s="1433"/>
      <c r="C292" s="1433"/>
      <c r="D292" s="1433"/>
      <c r="E292" s="1433"/>
      <c r="F292" s="1433"/>
      <c r="G292" s="1433"/>
      <c r="H292" s="1433"/>
      <c r="I292" s="1433"/>
      <c r="J292" s="1433"/>
      <c r="K292" s="1433"/>
      <c r="L292" s="1433"/>
      <c r="M292" s="1433"/>
      <c r="N292" s="1433"/>
      <c r="O292" s="1433"/>
      <c r="P292" s="1433"/>
      <c r="Q292" s="1433"/>
      <c r="R292" s="1433"/>
      <c r="S292" s="1433"/>
      <c r="T292" s="1433"/>
      <c r="U292" s="1433"/>
      <c r="V292" s="1433"/>
      <c r="W292" s="1433"/>
      <c r="X292" s="1433"/>
      <c r="Y292" s="1433"/>
      <c r="Z292" s="1433"/>
      <c r="AA292" s="1433"/>
      <c r="AB292" s="1433"/>
      <c r="AC292" s="1433"/>
      <c r="AD292" s="1433"/>
      <c r="AE292" s="1433"/>
      <c r="AF292" s="1433"/>
      <c r="AG292" s="1433"/>
      <c r="AH292" s="1433"/>
      <c r="AI292" s="1433"/>
      <c r="AJ292" s="1433"/>
      <c r="AK292" s="1433"/>
      <c r="AL292" s="1433"/>
      <c r="AM292" s="1433"/>
      <c r="AN292" s="1433"/>
      <c r="AO292" s="1433"/>
      <c r="AP292" s="1433"/>
      <c r="AQ292" s="1433"/>
      <c r="AR292" s="1433"/>
      <c r="AS292" s="1433"/>
      <c r="AT292" s="1433"/>
      <c r="AU292" s="1433"/>
      <c r="AV292" s="1433"/>
      <c r="AW292" s="1433"/>
      <c r="AX292" s="1433"/>
      <c r="AY292" s="1433"/>
      <c r="AZ292" s="1433"/>
      <c r="BA292" s="1433"/>
      <c r="BB292" s="1433"/>
      <c r="BC292" s="1433"/>
      <c r="BD292" s="1433"/>
      <c r="BE292" s="1433"/>
      <c r="BF292" s="1433"/>
      <c r="BG292" s="1433"/>
      <c r="BH292" s="1433"/>
      <c r="BI292" s="1433"/>
      <c r="BJ292" s="1433"/>
      <c r="BK292" s="1433"/>
      <c r="BL292" s="1433"/>
      <c r="BM292" s="1433"/>
      <c r="BN292" s="1433"/>
      <c r="BO292" s="1433"/>
      <c r="BP292" s="1433"/>
      <c r="BQ292" s="1433"/>
      <c r="BR292" s="1433"/>
      <c r="BS292" s="1433"/>
      <c r="BT292" s="1433"/>
      <c r="BU292" s="1433"/>
      <c r="BV292" s="1433"/>
      <c r="BW292" s="1433"/>
      <c r="BX292" s="1433"/>
      <c r="BY292" s="1433"/>
      <c r="BZ292" s="1433"/>
      <c r="CA292" s="1433"/>
      <c r="CB292" s="1433"/>
      <c r="CC292" s="1433"/>
      <c r="CD292" s="1433"/>
      <c r="CE292" s="1433"/>
      <c r="CF292" s="1433"/>
      <c r="CG292" s="1433"/>
      <c r="CH292" s="1433"/>
    </row>
    <row r="293" spans="1:86" x14ac:dyDescent="0.25">
      <c r="A293" s="1433"/>
      <c r="B293" s="1433"/>
      <c r="C293" s="1433"/>
      <c r="D293" s="1433"/>
      <c r="E293" s="1433"/>
      <c r="F293" s="1433"/>
      <c r="G293" s="1433"/>
      <c r="H293" s="1433"/>
      <c r="I293" s="1433"/>
      <c r="J293" s="1433"/>
      <c r="K293" s="1433"/>
      <c r="L293" s="1433"/>
      <c r="M293" s="1433"/>
      <c r="N293" s="1433"/>
      <c r="O293" s="1433"/>
      <c r="P293" s="1433"/>
      <c r="Q293" s="1433"/>
      <c r="R293" s="1433"/>
      <c r="S293" s="1433"/>
      <c r="T293" s="1433"/>
      <c r="U293" s="1433"/>
      <c r="V293" s="1433"/>
      <c r="W293" s="1433"/>
      <c r="X293" s="1433"/>
      <c r="Y293" s="1433"/>
      <c r="Z293" s="1433"/>
      <c r="AA293" s="1433"/>
      <c r="AB293" s="1433"/>
      <c r="AC293" s="1433"/>
      <c r="AD293" s="1433"/>
      <c r="AE293" s="1433"/>
      <c r="AF293" s="1433"/>
      <c r="AG293" s="1433"/>
      <c r="AH293" s="1433"/>
      <c r="AI293" s="1433"/>
      <c r="AJ293" s="1433"/>
      <c r="AK293" s="1433"/>
      <c r="AL293" s="1433"/>
      <c r="AM293" s="1433"/>
      <c r="AN293" s="1433"/>
      <c r="AO293" s="1433"/>
      <c r="AP293" s="1433"/>
      <c r="AQ293" s="1433"/>
      <c r="AR293" s="1433"/>
      <c r="AS293" s="1433"/>
      <c r="AT293" s="1433"/>
      <c r="AU293" s="1433"/>
      <c r="AV293" s="1433"/>
      <c r="AW293" s="1433"/>
      <c r="AX293" s="1433"/>
      <c r="AY293" s="1433"/>
      <c r="AZ293" s="1433"/>
      <c r="BA293" s="1433"/>
      <c r="BB293" s="1433"/>
      <c r="BC293" s="1433"/>
      <c r="BD293" s="1433"/>
      <c r="BE293" s="1433"/>
      <c r="BF293" s="1433"/>
      <c r="BG293" s="1433"/>
      <c r="BH293" s="1433"/>
      <c r="BI293" s="1433"/>
      <c r="BJ293" s="1433"/>
      <c r="BK293" s="1433"/>
      <c r="BL293" s="1433"/>
      <c r="BM293" s="1433"/>
      <c r="BN293" s="1433"/>
      <c r="BO293" s="1433"/>
      <c r="BP293" s="1433"/>
      <c r="BQ293" s="1433"/>
      <c r="BR293" s="1433"/>
      <c r="BS293" s="1433"/>
      <c r="BT293" s="1433"/>
      <c r="BU293" s="1433"/>
      <c r="BV293" s="1433"/>
      <c r="BW293" s="1433"/>
      <c r="BX293" s="1433"/>
      <c r="BY293" s="1433"/>
      <c r="BZ293" s="1433"/>
      <c r="CA293" s="1433"/>
      <c r="CB293" s="1433"/>
      <c r="CC293" s="1433"/>
      <c r="CD293" s="1433"/>
      <c r="CE293" s="1433"/>
      <c r="CF293" s="1433"/>
      <c r="CG293" s="1433"/>
      <c r="CH293" s="1433"/>
    </row>
    <row r="294" spans="1:86" x14ac:dyDescent="0.25">
      <c r="A294" s="1433"/>
      <c r="B294" s="1433"/>
      <c r="C294" s="1433"/>
      <c r="D294" s="1433"/>
      <c r="E294" s="1433"/>
      <c r="F294" s="1433"/>
      <c r="G294" s="1433"/>
      <c r="H294" s="1433"/>
      <c r="I294" s="1433"/>
      <c r="J294" s="1433"/>
      <c r="K294" s="1433"/>
      <c r="L294" s="1433"/>
      <c r="M294" s="1433"/>
      <c r="N294" s="1433"/>
      <c r="O294" s="1433"/>
      <c r="P294" s="1433"/>
      <c r="Q294" s="1433"/>
      <c r="R294" s="1433"/>
      <c r="S294" s="1433"/>
      <c r="T294" s="1433"/>
      <c r="U294" s="1433"/>
      <c r="V294" s="1433"/>
      <c r="W294" s="1433"/>
      <c r="X294" s="1433"/>
      <c r="Y294" s="1433"/>
      <c r="Z294" s="1433"/>
      <c r="AA294" s="1433"/>
      <c r="AB294" s="1433"/>
      <c r="AC294" s="1433"/>
      <c r="AD294" s="1433"/>
      <c r="AE294" s="1433"/>
      <c r="AF294" s="1433"/>
      <c r="AG294" s="1433"/>
      <c r="AH294" s="1433"/>
      <c r="AI294" s="1433"/>
      <c r="AJ294" s="1433"/>
      <c r="AK294" s="1433"/>
      <c r="AL294" s="1433"/>
      <c r="AM294" s="1433"/>
      <c r="AN294" s="1433"/>
      <c r="AO294" s="1433"/>
      <c r="AP294" s="1433"/>
      <c r="AQ294" s="1433"/>
      <c r="AR294" s="1433"/>
      <c r="AS294" s="1433"/>
      <c r="AT294" s="1433"/>
      <c r="AU294" s="1433"/>
      <c r="AV294" s="1433"/>
      <c r="AW294" s="1433"/>
      <c r="AX294" s="1433"/>
      <c r="AY294" s="1433"/>
      <c r="AZ294" s="1433"/>
      <c r="BA294" s="1433"/>
      <c r="BB294" s="1433"/>
      <c r="BC294" s="1433"/>
      <c r="BD294" s="1433"/>
      <c r="BE294" s="1433"/>
      <c r="BF294" s="1433"/>
      <c r="BG294" s="1433"/>
      <c r="BH294" s="1433"/>
      <c r="BI294" s="1433"/>
      <c r="BJ294" s="1433"/>
      <c r="BK294" s="1433"/>
      <c r="BL294" s="1433"/>
      <c r="BM294" s="1433"/>
      <c r="BN294" s="1433"/>
      <c r="BO294" s="1433"/>
      <c r="BP294" s="1433"/>
      <c r="BQ294" s="1433"/>
      <c r="BR294" s="1433"/>
      <c r="BS294" s="1433"/>
      <c r="BT294" s="1433"/>
      <c r="BU294" s="1433"/>
      <c r="BV294" s="1433"/>
      <c r="BW294" s="1433"/>
      <c r="BX294" s="1433"/>
      <c r="BY294" s="1433"/>
      <c r="BZ294" s="1433"/>
      <c r="CA294" s="1433"/>
      <c r="CB294" s="1433"/>
      <c r="CC294" s="1433"/>
      <c r="CD294" s="1433"/>
      <c r="CE294" s="1433"/>
      <c r="CF294" s="1433"/>
      <c r="CG294" s="1433"/>
      <c r="CH294" s="1433"/>
    </row>
    <row r="295" spans="1:86" x14ac:dyDescent="0.25">
      <c r="A295" s="1433"/>
      <c r="B295" s="1433"/>
      <c r="C295" s="1433"/>
      <c r="D295" s="1433"/>
      <c r="E295" s="1433"/>
      <c r="F295" s="1433"/>
      <c r="G295" s="1433"/>
      <c r="H295" s="1433"/>
      <c r="I295" s="1433"/>
      <c r="J295" s="1433"/>
      <c r="K295" s="1433"/>
      <c r="L295" s="1433"/>
      <c r="M295" s="1433"/>
      <c r="N295" s="1433"/>
      <c r="O295" s="1433"/>
      <c r="P295" s="1433"/>
      <c r="Q295" s="1433"/>
      <c r="R295" s="1433"/>
      <c r="S295" s="1433"/>
      <c r="T295" s="1433"/>
      <c r="U295" s="1433"/>
      <c r="V295" s="1433"/>
      <c r="W295" s="1433"/>
      <c r="X295" s="1433"/>
      <c r="Y295" s="1433"/>
      <c r="Z295" s="1433"/>
      <c r="AA295" s="1433"/>
      <c r="AB295" s="1433"/>
      <c r="AC295" s="1433"/>
      <c r="AD295" s="1433"/>
      <c r="AE295" s="1433"/>
      <c r="AF295" s="1433"/>
      <c r="AG295" s="1433"/>
      <c r="AH295" s="1433"/>
      <c r="AI295" s="1433"/>
      <c r="AJ295" s="1433"/>
      <c r="AK295" s="1433"/>
      <c r="AL295" s="1433"/>
      <c r="AM295" s="1433"/>
      <c r="AN295" s="1433"/>
      <c r="AO295" s="1433"/>
      <c r="AP295" s="1433"/>
      <c r="AQ295" s="1433"/>
      <c r="AR295" s="1433"/>
      <c r="AS295" s="1433"/>
      <c r="AT295" s="1433"/>
      <c r="AU295" s="1433"/>
      <c r="AV295" s="1433"/>
      <c r="AW295" s="1433"/>
      <c r="AX295" s="1433"/>
      <c r="AY295" s="1433"/>
      <c r="AZ295" s="1433"/>
      <c r="BA295" s="1433"/>
      <c r="BB295" s="1433"/>
      <c r="BC295" s="1433"/>
      <c r="BD295" s="1433"/>
      <c r="BE295" s="1433"/>
      <c r="BF295" s="1433"/>
      <c r="BG295" s="1433"/>
      <c r="BH295" s="1433"/>
      <c r="BI295" s="1433"/>
      <c r="BJ295" s="1433"/>
      <c r="BK295" s="1433"/>
      <c r="BL295" s="1433"/>
      <c r="BM295" s="1433"/>
      <c r="BN295" s="1433"/>
      <c r="BO295" s="1433"/>
      <c r="BP295" s="1433"/>
      <c r="BQ295" s="1433"/>
      <c r="BR295" s="1433"/>
      <c r="BS295" s="1433"/>
      <c r="BT295" s="1433"/>
      <c r="BU295" s="1433"/>
      <c r="BV295" s="1433"/>
      <c r="BW295" s="1433"/>
      <c r="BX295" s="1433"/>
      <c r="BY295" s="1433"/>
      <c r="BZ295" s="1433"/>
      <c r="CA295" s="1433"/>
      <c r="CB295" s="1433"/>
      <c r="CC295" s="1433"/>
      <c r="CD295" s="1433"/>
      <c r="CE295" s="1433"/>
      <c r="CF295" s="1433"/>
      <c r="CG295" s="1433"/>
      <c r="CH295" s="1433"/>
    </row>
    <row r="296" spans="1:86" x14ac:dyDescent="0.25">
      <c r="A296" s="1433"/>
      <c r="B296" s="1433"/>
      <c r="C296" s="1433"/>
      <c r="D296" s="1433"/>
      <c r="E296" s="1433"/>
      <c r="F296" s="1433"/>
      <c r="G296" s="1433"/>
      <c r="H296" s="1433"/>
      <c r="I296" s="1433"/>
      <c r="J296" s="1433"/>
      <c r="K296" s="1433"/>
      <c r="L296" s="1433"/>
      <c r="M296" s="1433"/>
      <c r="N296" s="1433"/>
      <c r="O296" s="1433"/>
      <c r="P296" s="1433"/>
      <c r="Q296" s="1433"/>
      <c r="R296" s="1433"/>
      <c r="S296" s="1433"/>
      <c r="T296" s="1433"/>
      <c r="U296" s="1433"/>
      <c r="V296" s="1433"/>
      <c r="W296" s="1433"/>
      <c r="X296" s="1433"/>
      <c r="Y296" s="1433"/>
      <c r="Z296" s="1433"/>
      <c r="AA296" s="1433"/>
      <c r="AB296" s="1433"/>
      <c r="AC296" s="1433"/>
      <c r="AD296" s="1433"/>
      <c r="AE296" s="1433"/>
      <c r="AF296" s="1433"/>
      <c r="AG296" s="1433"/>
      <c r="AH296" s="1433"/>
      <c r="AI296" s="1433"/>
      <c r="AJ296" s="1433"/>
      <c r="AK296" s="1433"/>
      <c r="AL296" s="1433"/>
      <c r="AM296" s="1433"/>
      <c r="AN296" s="1433"/>
      <c r="AO296" s="1433"/>
      <c r="AP296" s="1433"/>
      <c r="AQ296" s="1433"/>
      <c r="AR296" s="1433"/>
      <c r="AS296" s="1433"/>
      <c r="AT296" s="1433"/>
      <c r="AU296" s="1433"/>
      <c r="AV296" s="1433"/>
      <c r="AW296" s="1433"/>
      <c r="AX296" s="1433"/>
      <c r="AY296" s="1433"/>
      <c r="AZ296" s="1433"/>
      <c r="BA296" s="1433"/>
      <c r="BB296" s="1433"/>
      <c r="BC296" s="1433"/>
      <c r="BD296" s="1433"/>
      <c r="BE296" s="1433"/>
      <c r="BF296" s="1433"/>
      <c r="BG296" s="1433"/>
      <c r="BH296" s="1433"/>
      <c r="BI296" s="1433"/>
      <c r="BJ296" s="1433"/>
      <c r="BK296" s="1433"/>
      <c r="BL296" s="1433"/>
      <c r="BM296" s="1433"/>
      <c r="BN296" s="1433"/>
      <c r="BO296" s="1433"/>
      <c r="BP296" s="1433"/>
      <c r="BQ296" s="1433"/>
      <c r="BR296" s="1433"/>
      <c r="BS296" s="1433"/>
      <c r="BT296" s="1433"/>
      <c r="BU296" s="1433"/>
      <c r="BV296" s="1433"/>
      <c r="BW296" s="1433"/>
      <c r="BX296" s="1433"/>
      <c r="BY296" s="1433"/>
      <c r="BZ296" s="1433"/>
      <c r="CA296" s="1433"/>
      <c r="CB296" s="1433"/>
      <c r="CC296" s="1433"/>
      <c r="CD296" s="1433"/>
      <c r="CE296" s="1433"/>
      <c r="CF296" s="1433"/>
      <c r="CG296" s="1433"/>
      <c r="CH296" s="1433"/>
    </row>
    <row r="297" spans="1:86" x14ac:dyDescent="0.25">
      <c r="A297" s="1433"/>
      <c r="B297" s="1433"/>
      <c r="C297" s="1433"/>
      <c r="D297" s="1433"/>
      <c r="E297" s="1433"/>
      <c r="F297" s="1433"/>
      <c r="G297" s="1433"/>
      <c r="H297" s="1433"/>
      <c r="I297" s="1433"/>
      <c r="J297" s="1433"/>
      <c r="K297" s="1433"/>
      <c r="L297" s="1433"/>
      <c r="M297" s="1433"/>
      <c r="N297" s="1433"/>
      <c r="O297" s="1433"/>
      <c r="P297" s="1433"/>
      <c r="Q297" s="1433"/>
      <c r="R297" s="1433"/>
      <c r="S297" s="1433"/>
      <c r="T297" s="1433"/>
      <c r="U297" s="1433"/>
      <c r="V297" s="1433"/>
      <c r="W297" s="1433"/>
      <c r="X297" s="1433"/>
      <c r="Y297" s="1433"/>
      <c r="Z297" s="1433"/>
      <c r="AA297" s="1433"/>
      <c r="AB297" s="1433"/>
      <c r="AC297" s="1433"/>
      <c r="AD297" s="1433"/>
      <c r="AE297" s="1433"/>
      <c r="AF297" s="1433"/>
      <c r="AG297" s="1433"/>
      <c r="AH297" s="1433"/>
      <c r="AI297" s="1433"/>
      <c r="AJ297" s="1433"/>
      <c r="AK297" s="1433"/>
      <c r="AL297" s="1433"/>
      <c r="AM297" s="1433"/>
      <c r="AN297" s="1433"/>
      <c r="AO297" s="1433"/>
      <c r="AP297" s="1433"/>
      <c r="AQ297" s="1433"/>
      <c r="AR297" s="1433"/>
      <c r="AS297" s="1433"/>
      <c r="AT297" s="1433"/>
      <c r="AU297" s="1433"/>
      <c r="AV297" s="1433"/>
      <c r="AW297" s="1433"/>
      <c r="AX297" s="1433"/>
      <c r="AY297" s="1433"/>
      <c r="AZ297" s="1433"/>
      <c r="BA297" s="1433"/>
      <c r="BB297" s="1433"/>
      <c r="BC297" s="1433"/>
      <c r="BD297" s="1433"/>
      <c r="BE297" s="1433"/>
      <c r="BF297" s="1433"/>
      <c r="BG297" s="1433"/>
      <c r="BH297" s="1433"/>
      <c r="BI297" s="1433"/>
      <c r="BJ297" s="1433"/>
      <c r="BK297" s="1433"/>
      <c r="BL297" s="1433"/>
      <c r="BM297" s="1433"/>
      <c r="BN297" s="1433"/>
      <c r="BO297" s="1433"/>
      <c r="BP297" s="1433"/>
      <c r="BQ297" s="1433"/>
      <c r="BR297" s="1433"/>
      <c r="BS297" s="1433"/>
      <c r="BT297" s="1433"/>
      <c r="BU297" s="1433"/>
      <c r="BV297" s="1433"/>
      <c r="BW297" s="1433"/>
      <c r="BX297" s="1433"/>
      <c r="BY297" s="1433"/>
      <c r="BZ297" s="1433"/>
      <c r="CA297" s="1433"/>
      <c r="CB297" s="1433"/>
      <c r="CC297" s="1433"/>
      <c r="CD297" s="1433"/>
      <c r="CE297" s="1433"/>
      <c r="CF297" s="1433"/>
      <c r="CG297" s="1433"/>
      <c r="CH297" s="1433"/>
    </row>
    <row r="298" spans="1:86" x14ac:dyDescent="0.25">
      <c r="A298" s="1433"/>
      <c r="B298" s="1433"/>
      <c r="C298" s="1433"/>
      <c r="D298" s="1433"/>
      <c r="E298" s="1433"/>
      <c r="F298" s="1433"/>
      <c r="G298" s="1433"/>
      <c r="H298" s="1433"/>
      <c r="I298" s="1433"/>
      <c r="J298" s="1433"/>
      <c r="K298" s="1433"/>
      <c r="L298" s="1433"/>
      <c r="M298" s="1433"/>
      <c r="N298" s="1433"/>
      <c r="O298" s="1433"/>
      <c r="P298" s="1433"/>
      <c r="Q298" s="1433"/>
      <c r="R298" s="1433"/>
      <c r="S298" s="1433"/>
      <c r="T298" s="1433"/>
      <c r="U298" s="1433"/>
      <c r="V298" s="1433"/>
      <c r="W298" s="1433"/>
      <c r="X298" s="1433"/>
      <c r="Y298" s="1433"/>
      <c r="Z298" s="1433"/>
      <c r="AA298" s="1433"/>
      <c r="AB298" s="1433"/>
      <c r="AC298" s="1433"/>
      <c r="AD298" s="1433"/>
      <c r="AE298" s="1433"/>
      <c r="AF298" s="1433"/>
      <c r="AG298" s="1433"/>
      <c r="AH298" s="1433"/>
      <c r="AI298" s="1433"/>
      <c r="AJ298" s="1433"/>
      <c r="AK298" s="1433"/>
      <c r="AL298" s="1433"/>
      <c r="AM298" s="1433"/>
      <c r="AN298" s="1433"/>
      <c r="AO298" s="1433"/>
      <c r="AP298" s="1433"/>
      <c r="AQ298" s="1433"/>
      <c r="AR298" s="1433"/>
      <c r="AS298" s="1433"/>
      <c r="AT298" s="1433"/>
      <c r="AU298" s="1433"/>
      <c r="AV298" s="1433"/>
      <c r="AW298" s="1433"/>
      <c r="AX298" s="1433"/>
      <c r="AY298" s="1433"/>
      <c r="AZ298" s="1433"/>
      <c r="BA298" s="1433"/>
      <c r="BB298" s="1433"/>
      <c r="BC298" s="1433"/>
      <c r="BD298" s="1433"/>
      <c r="BE298" s="1433"/>
      <c r="BF298" s="1433"/>
      <c r="BG298" s="1433"/>
      <c r="BH298" s="1433"/>
      <c r="BI298" s="1433"/>
      <c r="BJ298" s="1433"/>
      <c r="BK298" s="1433"/>
      <c r="BL298" s="1433"/>
      <c r="BM298" s="1433"/>
      <c r="BN298" s="1433"/>
      <c r="BO298" s="1433"/>
      <c r="BP298" s="1433"/>
      <c r="BQ298" s="1433"/>
      <c r="BR298" s="1433"/>
      <c r="BS298" s="1433"/>
      <c r="BT298" s="1433"/>
      <c r="BU298" s="1433"/>
      <c r="BV298" s="1433"/>
      <c r="BW298" s="1433"/>
      <c r="BX298" s="1433"/>
      <c r="BY298" s="1433"/>
      <c r="BZ298" s="1433"/>
      <c r="CA298" s="1433"/>
      <c r="CB298" s="1433"/>
      <c r="CC298" s="1433"/>
      <c r="CD298" s="1433"/>
      <c r="CE298" s="1433"/>
      <c r="CF298" s="1433"/>
      <c r="CG298" s="1433"/>
      <c r="CH298" s="1433"/>
    </row>
    <row r="299" spans="1:86" x14ac:dyDescent="0.25">
      <c r="A299" s="1433"/>
      <c r="B299" s="1433"/>
      <c r="C299" s="1433"/>
      <c r="D299" s="1433"/>
      <c r="E299" s="1433"/>
      <c r="F299" s="1433"/>
      <c r="G299" s="1433"/>
      <c r="H299" s="1433"/>
      <c r="I299" s="1433"/>
      <c r="J299" s="1433"/>
      <c r="K299" s="1433"/>
      <c r="L299" s="1433"/>
      <c r="M299" s="1433"/>
      <c r="N299" s="1433"/>
      <c r="O299" s="1433"/>
      <c r="P299" s="1433"/>
      <c r="Q299" s="1433"/>
      <c r="R299" s="1433"/>
      <c r="S299" s="1433"/>
      <c r="T299" s="1433"/>
      <c r="U299" s="1433"/>
      <c r="V299" s="1433"/>
      <c r="W299" s="1433"/>
      <c r="X299" s="1433"/>
      <c r="Y299" s="1433"/>
      <c r="Z299" s="1433"/>
      <c r="AA299" s="1433"/>
      <c r="AB299" s="1433"/>
      <c r="AC299" s="1433"/>
      <c r="AD299" s="1433"/>
      <c r="AE299" s="1433"/>
      <c r="AF299" s="1433"/>
      <c r="AG299" s="1433"/>
      <c r="AH299" s="1433"/>
      <c r="AI299" s="1433"/>
      <c r="AJ299" s="1433"/>
      <c r="AK299" s="1433"/>
      <c r="AL299" s="1433"/>
      <c r="AM299" s="1433"/>
      <c r="AN299" s="1433"/>
      <c r="AO299" s="1433"/>
      <c r="AP299" s="1433"/>
      <c r="AQ299" s="1433"/>
      <c r="AR299" s="1433"/>
      <c r="AS299" s="1433"/>
      <c r="AT299" s="1433"/>
      <c r="AU299" s="1433"/>
      <c r="AV299" s="1433"/>
      <c r="AW299" s="1433"/>
      <c r="AX299" s="1433"/>
      <c r="AY299" s="1433"/>
      <c r="AZ299" s="1433"/>
      <c r="BA299" s="1433"/>
      <c r="BB299" s="1433"/>
      <c r="BC299" s="1433"/>
      <c r="BD299" s="1433"/>
      <c r="BE299" s="1433"/>
      <c r="BF299" s="1433"/>
      <c r="BG299" s="1433"/>
      <c r="BH299" s="1433"/>
      <c r="BI299" s="1433"/>
      <c r="BJ299" s="1433"/>
      <c r="BK299" s="1433"/>
      <c r="BL299" s="1433"/>
      <c r="BM299" s="1433"/>
      <c r="BN299" s="1433"/>
      <c r="BO299" s="1433"/>
      <c r="BP299" s="1433"/>
      <c r="BQ299" s="1433"/>
      <c r="BR299" s="1433"/>
      <c r="BS299" s="1433"/>
      <c r="BT299" s="1433"/>
      <c r="BU299" s="1433"/>
      <c r="BV299" s="1433"/>
      <c r="BW299" s="1433"/>
      <c r="BX299" s="1433"/>
      <c r="BY299" s="1433"/>
      <c r="BZ299" s="1433"/>
      <c r="CA299" s="1433"/>
      <c r="CB299" s="1433"/>
      <c r="CC299" s="1433"/>
      <c r="CD299" s="1433"/>
      <c r="CE299" s="1433"/>
      <c r="CF299" s="1433"/>
      <c r="CG299" s="1433"/>
      <c r="CH299" s="1433"/>
    </row>
    <row r="300" spans="1:86" x14ac:dyDescent="0.25">
      <c r="A300" s="1433"/>
      <c r="B300" s="1433"/>
      <c r="C300" s="1433"/>
      <c r="D300" s="1433"/>
      <c r="E300" s="1433"/>
      <c r="F300" s="1433"/>
      <c r="G300" s="1433"/>
      <c r="H300" s="1433"/>
      <c r="I300" s="1433"/>
      <c r="J300" s="1433"/>
      <c r="K300" s="1433"/>
      <c r="L300" s="1433"/>
      <c r="M300" s="1433"/>
      <c r="N300" s="1433"/>
      <c r="O300" s="1433"/>
      <c r="P300" s="1433"/>
      <c r="Q300" s="1433"/>
      <c r="R300" s="1433"/>
      <c r="S300" s="1433"/>
      <c r="T300" s="1433"/>
      <c r="U300" s="1433"/>
      <c r="V300" s="1433"/>
      <c r="W300" s="1433"/>
      <c r="X300" s="1433"/>
      <c r="Y300" s="1433"/>
      <c r="Z300" s="1433"/>
      <c r="AA300" s="1433"/>
      <c r="AB300" s="1433"/>
      <c r="AC300" s="1433"/>
      <c r="AD300" s="1433"/>
      <c r="AE300" s="1433"/>
      <c r="AF300" s="1433"/>
      <c r="AG300" s="1433"/>
      <c r="AH300" s="1433"/>
      <c r="AI300" s="1433"/>
      <c r="AJ300" s="1433"/>
      <c r="AK300" s="1433"/>
      <c r="AL300" s="1433"/>
      <c r="AM300" s="1433"/>
      <c r="AN300" s="1433"/>
      <c r="AO300" s="1433"/>
      <c r="AP300" s="1433"/>
      <c r="AQ300" s="1433"/>
      <c r="AR300" s="1433"/>
      <c r="AS300" s="1433"/>
      <c r="AT300" s="1433"/>
      <c r="AU300" s="1433"/>
      <c r="AV300" s="1433"/>
      <c r="AW300" s="1433"/>
      <c r="AX300" s="1433"/>
      <c r="AY300" s="1433"/>
      <c r="AZ300" s="1433"/>
      <c r="BA300" s="1433"/>
      <c r="BB300" s="1433"/>
      <c r="BC300" s="1433"/>
      <c r="BD300" s="1433"/>
      <c r="BE300" s="1433"/>
      <c r="BF300" s="1433"/>
      <c r="BG300" s="1433"/>
      <c r="BH300" s="1433"/>
      <c r="BI300" s="1433"/>
      <c r="BJ300" s="1433"/>
      <c r="BK300" s="1433"/>
      <c r="BL300" s="1433"/>
      <c r="BM300" s="1433"/>
      <c r="BN300" s="1433"/>
      <c r="BO300" s="1433"/>
      <c r="BP300" s="1433"/>
      <c r="BQ300" s="1433"/>
      <c r="BR300" s="1433"/>
      <c r="BS300" s="1433"/>
      <c r="BT300" s="1433"/>
      <c r="BU300" s="1433"/>
      <c r="BV300" s="1433"/>
      <c r="BW300" s="1433"/>
      <c r="BX300" s="1433"/>
      <c r="BY300" s="1433"/>
      <c r="BZ300" s="1433"/>
      <c r="CA300" s="1433"/>
      <c r="CB300" s="1433"/>
      <c r="CC300" s="1433"/>
      <c r="CD300" s="1433"/>
      <c r="CE300" s="1433"/>
      <c r="CF300" s="1433"/>
      <c r="CG300" s="1433"/>
      <c r="CH300" s="1433"/>
    </row>
    <row r="301" spans="1:86" x14ac:dyDescent="0.25">
      <c r="A301" s="1433"/>
      <c r="B301" s="1433"/>
      <c r="C301" s="1433"/>
      <c r="D301" s="1433"/>
      <c r="E301" s="1433"/>
      <c r="F301" s="1433"/>
      <c r="G301" s="1433"/>
      <c r="H301" s="1433"/>
      <c r="I301" s="1433"/>
      <c r="J301" s="1433"/>
      <c r="K301" s="1433"/>
      <c r="L301" s="1433"/>
      <c r="M301" s="1433"/>
      <c r="N301" s="1433"/>
      <c r="O301" s="1433"/>
      <c r="P301" s="1433"/>
      <c r="Q301" s="1433"/>
      <c r="R301" s="1433"/>
      <c r="S301" s="1433"/>
      <c r="T301" s="1433"/>
      <c r="U301" s="1433"/>
      <c r="V301" s="1433"/>
      <c r="W301" s="1433"/>
      <c r="X301" s="1433"/>
      <c r="Y301" s="1433"/>
      <c r="Z301" s="1433"/>
      <c r="AA301" s="1433"/>
      <c r="AB301" s="1433"/>
      <c r="AC301" s="1433"/>
      <c r="AD301" s="1433"/>
      <c r="AE301" s="1433"/>
      <c r="AF301" s="1433"/>
      <c r="AG301" s="1433"/>
      <c r="AH301" s="1433"/>
      <c r="AI301" s="1433"/>
      <c r="AJ301" s="1433"/>
      <c r="AK301" s="1433"/>
      <c r="AL301" s="1433"/>
      <c r="AM301" s="1433"/>
      <c r="AN301" s="1433"/>
      <c r="AO301" s="1433"/>
      <c r="AP301" s="1433"/>
      <c r="AQ301" s="1433"/>
      <c r="AR301" s="1433"/>
      <c r="AS301" s="1433"/>
      <c r="AT301" s="1433"/>
      <c r="AU301" s="1433"/>
      <c r="AV301" s="1433"/>
      <c r="AW301" s="1433"/>
      <c r="AX301" s="1433"/>
      <c r="AY301" s="1433"/>
      <c r="AZ301" s="1433"/>
      <c r="BA301" s="1433"/>
      <c r="BB301" s="1433"/>
      <c r="BC301" s="1433"/>
      <c r="BD301" s="1433"/>
      <c r="BE301" s="1433"/>
      <c r="BF301" s="1433"/>
      <c r="BG301" s="1433"/>
      <c r="BH301" s="1433"/>
      <c r="BI301" s="1433"/>
      <c r="BJ301" s="1433"/>
      <c r="BK301" s="1433"/>
      <c r="BL301" s="1433"/>
      <c r="BM301" s="1433"/>
      <c r="BN301" s="1433"/>
      <c r="BO301" s="1433"/>
      <c r="BP301" s="1433"/>
      <c r="BQ301" s="1433"/>
      <c r="BR301" s="1433"/>
      <c r="BS301" s="1433"/>
      <c r="BT301" s="1433"/>
      <c r="BU301" s="1433"/>
      <c r="BV301" s="1433"/>
      <c r="BW301" s="1433"/>
      <c r="BX301" s="1433"/>
      <c r="BY301" s="1433"/>
      <c r="BZ301" s="1433"/>
      <c r="CA301" s="1433"/>
      <c r="CB301" s="1433"/>
      <c r="CC301" s="1433"/>
      <c r="CD301" s="1433"/>
      <c r="CE301" s="1433"/>
      <c r="CF301" s="1433"/>
      <c r="CG301" s="1433"/>
      <c r="CH301" s="1433"/>
    </row>
    <row r="302" spans="1:86" x14ac:dyDescent="0.25">
      <c r="A302" s="1433"/>
      <c r="B302" s="1433"/>
      <c r="C302" s="1433"/>
      <c r="D302" s="1433"/>
      <c r="E302" s="1433"/>
      <c r="F302" s="1433"/>
      <c r="G302" s="1433"/>
      <c r="H302" s="1433"/>
      <c r="I302" s="1433"/>
      <c r="J302" s="1433"/>
      <c r="K302" s="1433"/>
      <c r="L302" s="1433"/>
      <c r="M302" s="1433"/>
      <c r="N302" s="1433"/>
      <c r="O302" s="1433"/>
      <c r="P302" s="1433"/>
      <c r="Q302" s="1433"/>
      <c r="R302" s="1433"/>
      <c r="S302" s="1433"/>
      <c r="T302" s="1433"/>
      <c r="U302" s="1433"/>
      <c r="V302" s="1433"/>
      <c r="W302" s="1433"/>
      <c r="X302" s="1433"/>
      <c r="Y302" s="1433"/>
      <c r="Z302" s="1433"/>
      <c r="AA302" s="1433"/>
      <c r="AB302" s="1433"/>
      <c r="AC302" s="1433"/>
      <c r="AD302" s="1433"/>
      <c r="AE302" s="1433"/>
      <c r="AF302" s="1433"/>
      <c r="AG302" s="1433"/>
      <c r="AH302" s="1433"/>
      <c r="AI302" s="1433"/>
      <c r="AJ302" s="1433"/>
      <c r="AK302" s="1433"/>
      <c r="AL302" s="1433"/>
      <c r="AM302" s="1433"/>
      <c r="AN302" s="1433"/>
      <c r="AO302" s="1433"/>
      <c r="AP302" s="1433"/>
      <c r="AQ302" s="1433"/>
      <c r="AR302" s="1433"/>
      <c r="AS302" s="1433"/>
      <c r="AT302" s="1433"/>
      <c r="AU302" s="1433"/>
      <c r="AV302" s="1433"/>
      <c r="AW302" s="1433"/>
      <c r="AX302" s="1433"/>
      <c r="AY302" s="1433"/>
      <c r="AZ302" s="1433"/>
      <c r="BA302" s="1433"/>
      <c r="BB302" s="1433"/>
      <c r="BC302" s="1433"/>
      <c r="BD302" s="1433"/>
      <c r="BE302" s="1433"/>
      <c r="BF302" s="1433"/>
      <c r="BG302" s="1433"/>
      <c r="BH302" s="1433"/>
      <c r="BI302" s="1433"/>
      <c r="BJ302" s="1433"/>
      <c r="BK302" s="1433"/>
      <c r="BL302" s="1433"/>
      <c r="BM302" s="1433"/>
      <c r="BN302" s="1433"/>
      <c r="BO302" s="1433"/>
      <c r="BP302" s="1433"/>
      <c r="BQ302" s="1433"/>
      <c r="BR302" s="1433"/>
      <c r="BS302" s="1433"/>
      <c r="BT302" s="1433"/>
      <c r="BU302" s="1433"/>
      <c r="BV302" s="1433"/>
      <c r="BW302" s="1433"/>
      <c r="BX302" s="1433"/>
      <c r="BY302" s="1433"/>
      <c r="BZ302" s="1433"/>
      <c r="CA302" s="1433"/>
      <c r="CB302" s="1433"/>
      <c r="CC302" s="1433"/>
      <c r="CD302" s="1433"/>
      <c r="CE302" s="1433"/>
      <c r="CF302" s="1433"/>
      <c r="CG302" s="1433"/>
      <c r="CH302" s="1433"/>
    </row>
    <row r="303" spans="1:86" x14ac:dyDescent="0.25">
      <c r="A303" s="1433"/>
      <c r="B303" s="1433"/>
      <c r="C303" s="1433"/>
      <c r="D303" s="1433"/>
      <c r="E303" s="1433"/>
      <c r="F303" s="1433"/>
      <c r="G303" s="1433"/>
      <c r="H303" s="1433"/>
      <c r="I303" s="1433"/>
      <c r="J303" s="1433"/>
      <c r="K303" s="1433"/>
      <c r="L303" s="1433"/>
      <c r="M303" s="1433"/>
      <c r="N303" s="1433"/>
      <c r="O303" s="1433"/>
      <c r="P303" s="1433"/>
      <c r="Q303" s="1433"/>
      <c r="R303" s="1433"/>
      <c r="S303" s="1433"/>
      <c r="T303" s="1433"/>
      <c r="U303" s="1433"/>
      <c r="V303" s="1433"/>
      <c r="W303" s="1433"/>
      <c r="X303" s="1433"/>
      <c r="Y303" s="1433"/>
      <c r="Z303" s="1433"/>
      <c r="AA303" s="1433"/>
      <c r="AB303" s="1433"/>
      <c r="AC303" s="1433"/>
      <c r="AD303" s="1433"/>
      <c r="AE303" s="1433"/>
      <c r="AF303" s="1433"/>
      <c r="AG303" s="1433"/>
      <c r="AH303" s="1433"/>
      <c r="AI303" s="1433"/>
      <c r="AJ303" s="1433"/>
      <c r="AK303" s="1433"/>
      <c r="AL303" s="1433"/>
      <c r="AM303" s="1433"/>
      <c r="AN303" s="1433"/>
      <c r="AO303" s="1433"/>
      <c r="AP303" s="1433"/>
      <c r="AQ303" s="1433"/>
      <c r="AR303" s="1433"/>
      <c r="AS303" s="1433"/>
      <c r="AT303" s="1433"/>
      <c r="AU303" s="1433"/>
      <c r="AV303" s="1433"/>
      <c r="AW303" s="1433"/>
      <c r="AX303" s="1433"/>
      <c r="AY303" s="1433"/>
      <c r="AZ303" s="1433"/>
      <c r="BA303" s="1433"/>
      <c r="BB303" s="1433"/>
      <c r="BC303" s="1433"/>
      <c r="BD303" s="1433"/>
      <c r="BE303" s="1433"/>
      <c r="BF303" s="1433"/>
      <c r="BG303" s="1433"/>
      <c r="BH303" s="1433"/>
      <c r="BI303" s="1433"/>
      <c r="BJ303" s="1433"/>
      <c r="BK303" s="1433"/>
      <c r="BL303" s="1433"/>
      <c r="BM303" s="1433"/>
      <c r="BN303" s="1433"/>
      <c r="BO303" s="1433"/>
      <c r="BP303" s="1433"/>
      <c r="BQ303" s="1433"/>
      <c r="BR303" s="1433"/>
      <c r="BS303" s="1433"/>
      <c r="BT303" s="1433"/>
      <c r="BU303" s="1433"/>
      <c r="BV303" s="1433"/>
      <c r="BW303" s="1433"/>
      <c r="BX303" s="1433"/>
      <c r="BY303" s="1433"/>
      <c r="BZ303" s="1433"/>
      <c r="CA303" s="1433"/>
      <c r="CB303" s="1433"/>
      <c r="CC303" s="1433"/>
      <c r="CD303" s="1433"/>
      <c r="CE303" s="1433"/>
      <c r="CF303" s="1433"/>
      <c r="CG303" s="1433"/>
      <c r="CH303" s="1433"/>
    </row>
    <row r="304" spans="1:86" x14ac:dyDescent="0.25">
      <c r="A304" s="1433"/>
      <c r="B304" s="1433"/>
      <c r="C304" s="1433"/>
      <c r="D304" s="1433"/>
      <c r="E304" s="1433"/>
      <c r="F304" s="1433"/>
      <c r="G304" s="1433"/>
      <c r="H304" s="1433"/>
      <c r="I304" s="1433"/>
      <c r="J304" s="1433"/>
      <c r="K304" s="1433"/>
      <c r="L304" s="1433"/>
      <c r="M304" s="1433"/>
      <c r="N304" s="1433"/>
      <c r="O304" s="1433"/>
      <c r="P304" s="1433"/>
      <c r="Q304" s="1433"/>
      <c r="R304" s="1433"/>
      <c r="S304" s="1433"/>
      <c r="T304" s="1433"/>
      <c r="U304" s="1433"/>
      <c r="V304" s="1433"/>
      <c r="W304" s="1433"/>
      <c r="X304" s="1433"/>
      <c r="Y304" s="1433"/>
      <c r="Z304" s="1433"/>
      <c r="AA304" s="1433"/>
      <c r="AB304" s="1433"/>
      <c r="AC304" s="1433"/>
      <c r="AD304" s="1433"/>
      <c r="AE304" s="1433"/>
      <c r="AF304" s="1433"/>
      <c r="AG304" s="1433"/>
      <c r="AH304" s="1433"/>
      <c r="AI304" s="1433"/>
      <c r="AJ304" s="1433"/>
      <c r="AK304" s="1433"/>
      <c r="AL304" s="1433"/>
      <c r="AM304" s="1433"/>
      <c r="AN304" s="1433"/>
      <c r="AO304" s="1433"/>
      <c r="AP304" s="1433"/>
      <c r="AQ304" s="1433"/>
      <c r="AR304" s="1433"/>
      <c r="AS304" s="1433"/>
      <c r="AT304" s="1433"/>
      <c r="AU304" s="1433"/>
      <c r="AV304" s="1433"/>
      <c r="AW304" s="1433"/>
      <c r="AX304" s="1433"/>
      <c r="AY304" s="1433"/>
      <c r="AZ304" s="1433"/>
      <c r="BA304" s="1433"/>
      <c r="BB304" s="1433"/>
      <c r="BC304" s="1433"/>
      <c r="BD304" s="1433"/>
      <c r="BE304" s="1433"/>
      <c r="BF304" s="1433"/>
      <c r="BG304" s="1433"/>
      <c r="BH304" s="1433"/>
      <c r="BI304" s="1433"/>
      <c r="BJ304" s="1433"/>
      <c r="BK304" s="1433"/>
      <c r="BL304" s="1433"/>
      <c r="BM304" s="1433"/>
      <c r="BN304" s="1433"/>
      <c r="BO304" s="1433"/>
      <c r="BP304" s="1433"/>
      <c r="BQ304" s="1433"/>
      <c r="BR304" s="1433"/>
      <c r="BS304" s="1433"/>
      <c r="BT304" s="1433"/>
      <c r="BU304" s="1433"/>
      <c r="BV304" s="1433"/>
      <c r="BW304" s="1433"/>
      <c r="BX304" s="1433"/>
      <c r="BY304" s="1433"/>
      <c r="BZ304" s="1433"/>
      <c r="CA304" s="1433"/>
      <c r="CB304" s="1433"/>
      <c r="CC304" s="1433"/>
      <c r="CD304" s="1433"/>
      <c r="CE304" s="1433"/>
      <c r="CF304" s="1433"/>
      <c r="CG304" s="1433"/>
      <c r="CH304" s="1433"/>
    </row>
    <row r="305" spans="1:86" x14ac:dyDescent="0.25">
      <c r="A305" s="1433"/>
      <c r="B305" s="1433"/>
      <c r="C305" s="1433"/>
      <c r="D305" s="1433"/>
      <c r="E305" s="1433"/>
      <c r="F305" s="1433"/>
      <c r="G305" s="1433"/>
      <c r="H305" s="1433"/>
      <c r="I305" s="1433"/>
      <c r="J305" s="1433"/>
      <c r="K305" s="1433"/>
      <c r="L305" s="1433"/>
      <c r="M305" s="1433"/>
      <c r="N305" s="1433"/>
      <c r="O305" s="1433"/>
      <c r="P305" s="1433"/>
      <c r="Q305" s="1433"/>
      <c r="R305" s="1433"/>
      <c r="S305" s="1433"/>
      <c r="T305" s="1433"/>
      <c r="U305" s="1433"/>
      <c r="V305" s="1433"/>
      <c r="W305" s="1433"/>
      <c r="X305" s="1433"/>
      <c r="Y305" s="1433"/>
      <c r="Z305" s="1433"/>
      <c r="AA305" s="1433"/>
      <c r="AB305" s="1433"/>
      <c r="AC305" s="1433"/>
      <c r="AD305" s="1433"/>
      <c r="AE305" s="1433"/>
      <c r="AF305" s="1433"/>
      <c r="AG305" s="1433"/>
      <c r="AH305" s="1433"/>
      <c r="AI305" s="1433"/>
      <c r="AJ305" s="1433"/>
      <c r="AK305" s="1433"/>
      <c r="AL305" s="1433"/>
      <c r="AM305" s="1433"/>
      <c r="AN305" s="1433"/>
      <c r="AO305" s="1433"/>
      <c r="AP305" s="1433"/>
      <c r="AQ305" s="1433"/>
      <c r="AR305" s="1433"/>
      <c r="AS305" s="1433"/>
      <c r="AT305" s="1433"/>
      <c r="AU305" s="1433"/>
      <c r="AV305" s="1433"/>
      <c r="AW305" s="1433"/>
      <c r="AX305" s="1433"/>
      <c r="AY305" s="1433"/>
      <c r="AZ305" s="1433"/>
      <c r="BA305" s="1433"/>
      <c r="BB305" s="1433"/>
      <c r="BC305" s="1433"/>
      <c r="BD305" s="1433"/>
      <c r="BE305" s="1433"/>
      <c r="BF305" s="1433"/>
      <c r="BG305" s="1433"/>
      <c r="BH305" s="1433"/>
      <c r="BI305" s="1433"/>
      <c r="BJ305" s="1433"/>
      <c r="BK305" s="1433"/>
      <c r="BL305" s="1433"/>
      <c r="BM305" s="1433"/>
      <c r="BN305" s="1433"/>
      <c r="BO305" s="1433"/>
      <c r="BP305" s="1433"/>
      <c r="BQ305" s="1433"/>
      <c r="BR305" s="1433"/>
      <c r="BS305" s="1433"/>
      <c r="BT305" s="1433"/>
      <c r="BU305" s="1433"/>
      <c r="BV305" s="1433"/>
      <c r="BW305" s="1433"/>
      <c r="BX305" s="1433"/>
      <c r="BY305" s="1433"/>
      <c r="BZ305" s="1433"/>
      <c r="CA305" s="1433"/>
      <c r="CB305" s="1433"/>
      <c r="CC305" s="1433"/>
      <c r="CD305" s="1433"/>
      <c r="CE305" s="1433"/>
      <c r="CF305" s="1433"/>
      <c r="CG305" s="1433"/>
      <c r="CH305" s="1433"/>
    </row>
    <row r="306" spans="1:86" x14ac:dyDescent="0.25">
      <c r="A306" s="1433"/>
      <c r="B306" s="1433"/>
      <c r="C306" s="1433"/>
      <c r="D306" s="1433"/>
      <c r="E306" s="1433"/>
      <c r="F306" s="1433"/>
      <c r="G306" s="1433"/>
      <c r="H306" s="1433"/>
      <c r="I306" s="1433"/>
      <c r="J306" s="1433"/>
      <c r="K306" s="1433"/>
      <c r="L306" s="1433"/>
      <c r="M306" s="1433"/>
      <c r="N306" s="1433"/>
      <c r="O306" s="1433"/>
      <c r="P306" s="1433"/>
      <c r="Q306" s="1433"/>
      <c r="R306" s="1433"/>
      <c r="S306" s="1433"/>
      <c r="T306" s="1433"/>
      <c r="U306" s="1433"/>
      <c r="V306" s="1433"/>
      <c r="W306" s="1433"/>
      <c r="X306" s="1433"/>
      <c r="Y306" s="1433"/>
      <c r="Z306" s="1433"/>
      <c r="AA306" s="1433"/>
      <c r="AB306" s="1433"/>
      <c r="AC306" s="1433"/>
      <c r="AD306" s="1433"/>
      <c r="AE306" s="1433"/>
      <c r="AF306" s="1433"/>
      <c r="AG306" s="1433"/>
      <c r="AH306" s="1433"/>
      <c r="AI306" s="1433"/>
      <c r="AJ306" s="1433"/>
      <c r="AK306" s="1433"/>
      <c r="AL306" s="1433"/>
      <c r="AM306" s="1433"/>
      <c r="AN306" s="1433"/>
      <c r="AO306" s="1433"/>
      <c r="AP306" s="1433"/>
      <c r="AQ306" s="1433"/>
      <c r="AR306" s="1433"/>
      <c r="AS306" s="1433"/>
      <c r="AT306" s="1433"/>
      <c r="AU306" s="1433"/>
      <c r="AV306" s="1433"/>
      <c r="AW306" s="1433"/>
      <c r="AX306" s="1433"/>
      <c r="AY306" s="1433"/>
      <c r="AZ306" s="1433"/>
      <c r="BA306" s="1433"/>
      <c r="BB306" s="1433"/>
      <c r="BC306" s="1433"/>
      <c r="BD306" s="1433"/>
      <c r="BE306" s="1433"/>
      <c r="BF306" s="1433"/>
      <c r="BG306" s="1433"/>
      <c r="BH306" s="1433"/>
      <c r="BI306" s="1433"/>
      <c r="BJ306" s="1433"/>
      <c r="BK306" s="1433"/>
      <c r="BL306" s="1433"/>
      <c r="BM306" s="1433"/>
      <c r="BN306" s="1433"/>
      <c r="BO306" s="1433"/>
      <c r="BP306" s="1433"/>
      <c r="BQ306" s="1433"/>
      <c r="BR306" s="1433"/>
      <c r="BS306" s="1433"/>
      <c r="BT306" s="1433"/>
      <c r="BU306" s="1433"/>
      <c r="BV306" s="1433"/>
      <c r="BW306" s="1433"/>
      <c r="BX306" s="1433"/>
      <c r="BY306" s="1433"/>
      <c r="BZ306" s="1433"/>
      <c r="CA306" s="1433"/>
      <c r="CB306" s="1433"/>
      <c r="CC306" s="1433"/>
      <c r="CD306" s="1433"/>
      <c r="CE306" s="1433"/>
      <c r="CF306" s="1433"/>
      <c r="CG306" s="1433"/>
      <c r="CH306" s="1433"/>
    </row>
    <row r="307" spans="1:86" x14ac:dyDescent="0.25">
      <c r="A307" s="1433"/>
      <c r="B307" s="1433"/>
      <c r="C307" s="1433"/>
      <c r="D307" s="1433"/>
      <c r="E307" s="1433"/>
      <c r="F307" s="1433"/>
      <c r="G307" s="1433"/>
      <c r="H307" s="1433"/>
      <c r="I307" s="1433"/>
      <c r="J307" s="1433"/>
      <c r="K307" s="1433"/>
      <c r="L307" s="1433"/>
      <c r="M307" s="1433"/>
      <c r="N307" s="1433"/>
      <c r="O307" s="1433"/>
      <c r="P307" s="1433"/>
      <c r="Q307" s="1433"/>
      <c r="R307" s="1433"/>
      <c r="S307" s="1433"/>
      <c r="T307" s="1433"/>
      <c r="U307" s="1433"/>
      <c r="V307" s="1433"/>
      <c r="W307" s="1433"/>
      <c r="X307" s="1433"/>
      <c r="Y307" s="1433"/>
      <c r="Z307" s="1433"/>
      <c r="AA307" s="1433"/>
      <c r="AB307" s="1433"/>
      <c r="AC307" s="1433"/>
      <c r="AD307" s="1433"/>
      <c r="AE307" s="1433"/>
      <c r="AF307" s="1433"/>
      <c r="AG307" s="1433"/>
      <c r="AH307" s="1433"/>
      <c r="AI307" s="1433"/>
      <c r="AJ307" s="1433"/>
      <c r="AK307" s="1433"/>
      <c r="AL307" s="1433"/>
      <c r="AM307" s="1433"/>
      <c r="AN307" s="1433"/>
      <c r="AO307" s="1433"/>
      <c r="AP307" s="1433"/>
      <c r="AQ307" s="1433"/>
      <c r="AR307" s="1433"/>
      <c r="AS307" s="1433"/>
      <c r="AT307" s="1433"/>
      <c r="AU307" s="1433"/>
      <c r="AV307" s="1433"/>
      <c r="AW307" s="1433"/>
      <c r="AX307" s="1433"/>
      <c r="AY307" s="1433"/>
      <c r="AZ307" s="1433"/>
      <c r="BA307" s="1433"/>
      <c r="BB307" s="1433"/>
      <c r="BC307" s="1433"/>
      <c r="BD307" s="1433"/>
      <c r="BE307" s="1433"/>
      <c r="BF307" s="1433"/>
      <c r="BG307" s="1433"/>
      <c r="BH307" s="1433"/>
      <c r="BI307" s="1433"/>
      <c r="BJ307" s="1433"/>
      <c r="BK307" s="1433"/>
      <c r="BL307" s="1433"/>
      <c r="BM307" s="1433"/>
      <c r="BN307" s="1433"/>
      <c r="BO307" s="1433"/>
      <c r="BP307" s="1433"/>
      <c r="BQ307" s="1433"/>
      <c r="BR307" s="1433"/>
      <c r="BS307" s="1433"/>
      <c r="BT307" s="1433"/>
      <c r="BU307" s="1433"/>
      <c r="BV307" s="1433"/>
      <c r="BW307" s="1433"/>
      <c r="BX307" s="1433"/>
      <c r="BY307" s="1433"/>
      <c r="BZ307" s="1433"/>
      <c r="CA307" s="1433"/>
      <c r="CB307" s="1433"/>
      <c r="CC307" s="1433"/>
      <c r="CD307" s="1433"/>
      <c r="CE307" s="1433"/>
      <c r="CF307" s="1433"/>
      <c r="CG307" s="1433"/>
      <c r="CH307" s="1433"/>
    </row>
    <row r="308" spans="1:86" x14ac:dyDescent="0.25">
      <c r="A308" s="1433"/>
      <c r="B308" s="1433"/>
      <c r="C308" s="1433"/>
      <c r="D308" s="1433"/>
      <c r="E308" s="1433"/>
      <c r="F308" s="1433"/>
      <c r="G308" s="1433"/>
      <c r="H308" s="1433"/>
      <c r="I308" s="1433"/>
      <c r="J308" s="1433"/>
      <c r="K308" s="1433"/>
      <c r="L308" s="1433"/>
      <c r="M308" s="1433"/>
      <c r="N308" s="1433"/>
      <c r="O308" s="1433"/>
      <c r="P308" s="1433"/>
      <c r="Q308" s="1433"/>
      <c r="R308" s="1433"/>
      <c r="S308" s="1433"/>
      <c r="T308" s="1433"/>
      <c r="U308" s="1433"/>
      <c r="V308" s="1433"/>
      <c r="W308" s="1433"/>
      <c r="X308" s="1433"/>
      <c r="Y308" s="1433"/>
      <c r="Z308" s="1433"/>
      <c r="AA308" s="1433"/>
      <c r="AB308" s="1433"/>
      <c r="AC308" s="1433"/>
      <c r="AD308" s="1433"/>
      <c r="AE308" s="1433"/>
      <c r="AF308" s="1433"/>
      <c r="AG308" s="1433"/>
      <c r="AH308" s="1433"/>
      <c r="AI308" s="1433"/>
      <c r="AJ308" s="1433"/>
      <c r="AK308" s="1433"/>
      <c r="AL308" s="1433"/>
      <c r="AM308" s="1433"/>
      <c r="AN308" s="1433"/>
      <c r="AO308" s="1433"/>
      <c r="AP308" s="1433"/>
      <c r="AQ308" s="1433"/>
      <c r="AR308" s="1433"/>
      <c r="AS308" s="1433"/>
      <c r="AT308" s="1433"/>
      <c r="AU308" s="1433"/>
      <c r="AV308" s="1433"/>
      <c r="AW308" s="1433"/>
      <c r="AX308" s="1433"/>
      <c r="AY308" s="1433"/>
      <c r="AZ308" s="1433"/>
      <c r="BA308" s="1433"/>
      <c r="BB308" s="1433"/>
      <c r="BC308" s="1433"/>
      <c r="BD308" s="1433"/>
      <c r="BE308" s="1433"/>
      <c r="BF308" s="1433"/>
      <c r="BG308" s="1433"/>
      <c r="BH308" s="1433"/>
      <c r="BI308" s="1433"/>
      <c r="BJ308" s="1433"/>
      <c r="BK308" s="1433"/>
      <c r="BL308" s="1433"/>
      <c r="BM308" s="1433"/>
      <c r="BN308" s="1433"/>
      <c r="BO308" s="1433"/>
      <c r="BP308" s="1433"/>
      <c r="BQ308" s="1433"/>
      <c r="BR308" s="1433"/>
      <c r="BS308" s="1433"/>
      <c r="BT308" s="1433"/>
      <c r="BU308" s="1433"/>
      <c r="BV308" s="1433"/>
      <c r="BW308" s="1433"/>
      <c r="BX308" s="1433"/>
      <c r="BY308" s="1433"/>
      <c r="BZ308" s="1433"/>
      <c r="CA308" s="1433"/>
      <c r="CB308" s="1433"/>
      <c r="CC308" s="1433"/>
      <c r="CD308" s="1433"/>
      <c r="CE308" s="1433"/>
      <c r="CF308" s="1433"/>
      <c r="CG308" s="1433"/>
      <c r="CH308" s="1433"/>
    </row>
    <row r="309" spans="1:86" x14ac:dyDescent="0.25">
      <c r="A309" s="1433"/>
      <c r="B309" s="1433"/>
      <c r="C309" s="1433"/>
      <c r="D309" s="1433"/>
      <c r="E309" s="1433"/>
      <c r="F309" s="1433"/>
      <c r="G309" s="1433"/>
      <c r="H309" s="1433"/>
      <c r="I309" s="1433"/>
      <c r="J309" s="1433"/>
      <c r="K309" s="1433"/>
      <c r="L309" s="1433"/>
      <c r="M309" s="1433"/>
      <c r="N309" s="1433"/>
      <c r="O309" s="1433"/>
      <c r="P309" s="1433"/>
      <c r="Q309" s="1433"/>
      <c r="R309" s="1433"/>
      <c r="S309" s="1433"/>
      <c r="T309" s="1433"/>
      <c r="U309" s="1433"/>
      <c r="V309" s="1433"/>
      <c r="W309" s="1433"/>
      <c r="X309" s="1433"/>
      <c r="Y309" s="1433"/>
      <c r="Z309" s="1433"/>
      <c r="AA309" s="1433"/>
      <c r="AB309" s="1433"/>
      <c r="AC309" s="1433"/>
      <c r="AD309" s="1433"/>
      <c r="AE309" s="1433"/>
      <c r="AF309" s="1433"/>
      <c r="AG309" s="1433"/>
      <c r="AH309" s="1433"/>
      <c r="AI309" s="1433"/>
      <c r="AJ309" s="1433"/>
      <c r="AK309" s="1433"/>
      <c r="AL309" s="1433"/>
      <c r="AM309" s="1433"/>
      <c r="AN309" s="1433"/>
      <c r="AO309" s="1433"/>
      <c r="AP309" s="1433"/>
      <c r="AQ309" s="1433"/>
      <c r="AR309" s="1433"/>
      <c r="AS309" s="1433"/>
      <c r="AT309" s="1433"/>
      <c r="AU309" s="1433"/>
      <c r="AV309" s="1433"/>
      <c r="AW309" s="1433"/>
      <c r="AX309" s="1433"/>
      <c r="AY309" s="1433"/>
      <c r="AZ309" s="1433"/>
      <c r="BA309" s="1433"/>
      <c r="BB309" s="1433"/>
      <c r="BC309" s="1433"/>
      <c r="BD309" s="1433"/>
      <c r="BE309" s="1433"/>
      <c r="BF309" s="1433"/>
      <c r="BG309" s="1433"/>
      <c r="BH309" s="1433"/>
      <c r="BI309" s="1433"/>
      <c r="BJ309" s="1433"/>
      <c r="BK309" s="1433"/>
      <c r="BL309" s="1433"/>
      <c r="BM309" s="1433"/>
      <c r="BN309" s="1433"/>
      <c r="BO309" s="1433"/>
      <c r="BP309" s="1433"/>
      <c r="BQ309" s="1433"/>
      <c r="BR309" s="1433"/>
      <c r="BS309" s="1433"/>
      <c r="BT309" s="1433"/>
      <c r="BU309" s="1433"/>
      <c r="BV309" s="1433"/>
      <c r="BW309" s="1433"/>
      <c r="BX309" s="1433"/>
      <c r="BY309" s="1433"/>
      <c r="BZ309" s="1433"/>
      <c r="CA309" s="1433"/>
      <c r="CB309" s="1433"/>
      <c r="CC309" s="1433"/>
      <c r="CD309" s="1433"/>
      <c r="CE309" s="1433"/>
      <c r="CF309" s="1433"/>
      <c r="CG309" s="1433"/>
      <c r="CH309" s="1433"/>
    </row>
    <row r="310" spans="1:86" x14ac:dyDescent="0.25">
      <c r="A310" s="1433"/>
      <c r="B310" s="1433"/>
      <c r="C310" s="1433"/>
      <c r="D310" s="1433"/>
      <c r="E310" s="1433"/>
      <c r="F310" s="1433"/>
      <c r="G310" s="1433"/>
      <c r="H310" s="1433"/>
      <c r="I310" s="1433"/>
      <c r="J310" s="1433"/>
      <c r="K310" s="1433"/>
      <c r="L310" s="1433"/>
      <c r="M310" s="1433"/>
      <c r="N310" s="1433"/>
      <c r="O310" s="1433"/>
      <c r="P310" s="1433"/>
      <c r="Q310" s="1433"/>
      <c r="R310" s="1433"/>
      <c r="S310" s="1433"/>
      <c r="T310" s="1433"/>
      <c r="U310" s="1433"/>
      <c r="V310" s="1433"/>
      <c r="W310" s="1433"/>
      <c r="X310" s="1433"/>
      <c r="Y310" s="1433"/>
      <c r="Z310" s="1433"/>
      <c r="AA310" s="1433"/>
      <c r="AB310" s="1433"/>
      <c r="AC310" s="1433"/>
      <c r="AD310" s="1433"/>
      <c r="AE310" s="1433"/>
      <c r="AF310" s="1433"/>
      <c r="AG310" s="1433"/>
      <c r="AH310" s="1433"/>
      <c r="AI310" s="1433"/>
      <c r="AJ310" s="1433"/>
      <c r="AK310" s="1433"/>
      <c r="AL310" s="1433"/>
      <c r="AM310" s="1433"/>
      <c r="AN310" s="1433"/>
      <c r="AO310" s="1433"/>
      <c r="AP310" s="1433"/>
      <c r="AQ310" s="1433"/>
      <c r="AR310" s="1433"/>
      <c r="AS310" s="1433"/>
      <c r="AT310" s="1433"/>
      <c r="AU310" s="1433"/>
      <c r="AV310" s="1433"/>
      <c r="AW310" s="1433"/>
      <c r="AX310" s="1433"/>
      <c r="AY310" s="1433"/>
      <c r="AZ310" s="1433"/>
      <c r="BA310" s="1433"/>
      <c r="BB310" s="1433"/>
      <c r="BC310" s="1433"/>
      <c r="BD310" s="1433"/>
      <c r="BE310" s="1433"/>
      <c r="BF310" s="1433"/>
      <c r="BG310" s="1433"/>
      <c r="BH310" s="1433"/>
      <c r="BI310" s="1433"/>
      <c r="BJ310" s="1433"/>
      <c r="BK310" s="1433"/>
      <c r="BL310" s="1433"/>
      <c r="BM310" s="1433"/>
      <c r="BN310" s="1433"/>
      <c r="BO310" s="1433"/>
      <c r="BP310" s="1433"/>
      <c r="BQ310" s="1433"/>
      <c r="BR310" s="1433"/>
      <c r="BS310" s="1433"/>
      <c r="BT310" s="1433"/>
      <c r="BU310" s="1433"/>
      <c r="BV310" s="1433"/>
      <c r="BW310" s="1433"/>
      <c r="BX310" s="1433"/>
      <c r="BY310" s="1433"/>
      <c r="BZ310" s="1433"/>
      <c r="CA310" s="1433"/>
      <c r="CB310" s="1433"/>
      <c r="CC310" s="1433"/>
      <c r="CD310" s="1433"/>
      <c r="CE310" s="1433"/>
      <c r="CF310" s="1433"/>
      <c r="CG310" s="1433"/>
      <c r="CH310" s="1433"/>
    </row>
    <row r="311" spans="1:86" x14ac:dyDescent="0.25">
      <c r="A311" s="1433"/>
      <c r="B311" s="1433"/>
      <c r="C311" s="1433"/>
      <c r="D311" s="1433"/>
      <c r="E311" s="1433"/>
      <c r="F311" s="1433"/>
      <c r="G311" s="1433"/>
      <c r="H311" s="1433"/>
      <c r="I311" s="1433"/>
      <c r="J311" s="1433"/>
      <c r="K311" s="1433"/>
      <c r="L311" s="1433"/>
      <c r="M311" s="1433"/>
      <c r="N311" s="1433"/>
      <c r="O311" s="1433"/>
      <c r="P311" s="1433"/>
      <c r="Q311" s="1433"/>
      <c r="R311" s="1433"/>
      <c r="S311" s="1433"/>
      <c r="T311" s="1433"/>
      <c r="U311" s="1433"/>
      <c r="V311" s="1433"/>
      <c r="W311" s="1433"/>
      <c r="X311" s="1433"/>
      <c r="Y311" s="1433"/>
      <c r="Z311" s="1433"/>
      <c r="AA311" s="1433"/>
      <c r="AB311" s="1433"/>
      <c r="AC311" s="1433"/>
      <c r="AD311" s="1433"/>
      <c r="AE311" s="1433"/>
      <c r="AF311" s="1433"/>
      <c r="AG311" s="1433"/>
      <c r="AH311" s="1433"/>
      <c r="AI311" s="1433"/>
      <c r="AJ311" s="1433"/>
      <c r="AK311" s="1433"/>
      <c r="AL311" s="1433"/>
      <c r="AM311" s="1433"/>
      <c r="AN311" s="1433"/>
      <c r="AO311" s="1433"/>
      <c r="AP311" s="1433"/>
      <c r="AQ311" s="1433"/>
      <c r="AR311" s="1433"/>
      <c r="AS311" s="1433"/>
      <c r="AT311" s="1433"/>
      <c r="AU311" s="1433"/>
      <c r="AV311" s="1433"/>
      <c r="AW311" s="1433"/>
      <c r="AX311" s="1433"/>
      <c r="AY311" s="1433"/>
      <c r="AZ311" s="1433"/>
      <c r="BA311" s="1433"/>
      <c r="BB311" s="1433"/>
      <c r="BC311" s="1433"/>
      <c r="BD311" s="1433"/>
      <c r="BE311" s="1433"/>
      <c r="BF311" s="1433"/>
      <c r="BG311" s="1433"/>
      <c r="BH311" s="1433"/>
      <c r="BI311" s="1433"/>
      <c r="BJ311" s="1433"/>
      <c r="BK311" s="1433"/>
      <c r="BL311" s="1433"/>
      <c r="BM311" s="1433"/>
      <c r="BN311" s="1433"/>
      <c r="BO311" s="1433"/>
      <c r="BP311" s="1433"/>
      <c r="BQ311" s="1433"/>
      <c r="BR311" s="1433"/>
      <c r="BS311" s="1433"/>
      <c r="BT311" s="1433"/>
      <c r="BU311" s="1433"/>
      <c r="BV311" s="1433"/>
      <c r="BW311" s="1433"/>
      <c r="BX311" s="1433"/>
      <c r="BY311" s="1433"/>
      <c r="BZ311" s="1433"/>
      <c r="CA311" s="1433"/>
      <c r="CB311" s="1433"/>
      <c r="CC311" s="1433"/>
      <c r="CD311" s="1433"/>
      <c r="CE311" s="1433"/>
      <c r="CF311" s="1433"/>
      <c r="CG311" s="1433"/>
      <c r="CH311" s="1433"/>
    </row>
    <row r="312" spans="1:86" x14ac:dyDescent="0.25">
      <c r="A312" s="1433"/>
      <c r="B312" s="1433"/>
      <c r="C312" s="1433"/>
      <c r="D312" s="1433"/>
      <c r="E312" s="1433"/>
      <c r="F312" s="1433"/>
      <c r="G312" s="1433"/>
      <c r="H312" s="1433"/>
      <c r="I312" s="1433"/>
      <c r="J312" s="1433"/>
      <c r="K312" s="1433"/>
      <c r="L312" s="1433"/>
      <c r="M312" s="1433"/>
      <c r="N312" s="1433"/>
      <c r="O312" s="1433"/>
      <c r="P312" s="1433"/>
      <c r="Q312" s="1433"/>
      <c r="R312" s="1433"/>
      <c r="S312" s="1433"/>
      <c r="T312" s="1433"/>
      <c r="U312" s="1433"/>
      <c r="V312" s="1433"/>
      <c r="W312" s="1433"/>
      <c r="X312" s="1433"/>
      <c r="Y312" s="1433"/>
      <c r="Z312" s="1433"/>
      <c r="AA312" s="1433"/>
      <c r="AB312" s="1433"/>
      <c r="AC312" s="1433"/>
      <c r="AD312" s="1433"/>
      <c r="AE312" s="1433"/>
      <c r="AF312" s="1433"/>
      <c r="AG312" s="1433"/>
      <c r="AH312" s="1433"/>
      <c r="AI312" s="1433"/>
      <c r="AJ312" s="1433"/>
      <c r="AK312" s="1433"/>
      <c r="AL312" s="1433"/>
      <c r="AM312" s="1433"/>
      <c r="AN312" s="1433"/>
      <c r="AO312" s="1433"/>
      <c r="AP312" s="1433"/>
      <c r="AQ312" s="1433"/>
      <c r="AR312" s="1433"/>
      <c r="AS312" s="1433"/>
      <c r="AT312" s="1433"/>
      <c r="AU312" s="1433"/>
      <c r="AV312" s="1433"/>
      <c r="AW312" s="1433"/>
      <c r="AX312" s="1433"/>
      <c r="AY312" s="1433"/>
      <c r="AZ312" s="1433"/>
      <c r="BA312" s="1433"/>
      <c r="BB312" s="1433"/>
      <c r="BC312" s="1433"/>
      <c r="BD312" s="1433"/>
      <c r="BE312" s="1433"/>
      <c r="BF312" s="1433"/>
      <c r="BG312" s="1433"/>
      <c r="BH312" s="1433"/>
      <c r="BI312" s="1433"/>
      <c r="BJ312" s="1433"/>
      <c r="BK312" s="1433"/>
      <c r="BL312" s="1433"/>
      <c r="BM312" s="1433"/>
      <c r="BN312" s="1433"/>
      <c r="BO312" s="1433"/>
      <c r="BP312" s="1433"/>
      <c r="BQ312" s="1433"/>
      <c r="BR312" s="1433"/>
      <c r="BS312" s="1433"/>
      <c r="BT312" s="1433"/>
      <c r="BU312" s="1433"/>
      <c r="BV312" s="1433"/>
      <c r="BW312" s="1433"/>
      <c r="BX312" s="1433"/>
      <c r="BY312" s="1433"/>
      <c r="BZ312" s="1433"/>
      <c r="CA312" s="1433"/>
      <c r="CB312" s="1433"/>
      <c r="CC312" s="1433"/>
      <c r="CD312" s="1433"/>
      <c r="CE312" s="1433"/>
      <c r="CF312" s="1433"/>
      <c r="CG312" s="1433"/>
      <c r="CH312" s="1433"/>
    </row>
    <row r="313" spans="1:86" x14ac:dyDescent="0.25">
      <c r="A313" s="1433"/>
      <c r="B313" s="1433"/>
      <c r="C313" s="1433"/>
      <c r="D313" s="1433"/>
      <c r="E313" s="1433"/>
      <c r="F313" s="1433"/>
      <c r="G313" s="1433"/>
      <c r="H313" s="1433"/>
      <c r="I313" s="1433"/>
      <c r="J313" s="1433"/>
      <c r="K313" s="1433"/>
      <c r="L313" s="1433"/>
      <c r="M313" s="1433"/>
      <c r="N313" s="1433"/>
      <c r="O313" s="1433"/>
      <c r="P313" s="1433"/>
      <c r="Q313" s="1433"/>
      <c r="R313" s="1433"/>
      <c r="S313" s="1433"/>
      <c r="T313" s="1433"/>
      <c r="U313" s="1433"/>
      <c r="V313" s="1433"/>
      <c r="W313" s="1433"/>
      <c r="X313" s="1433"/>
      <c r="Y313" s="1433"/>
      <c r="Z313" s="1433"/>
      <c r="AA313" s="1433"/>
      <c r="AB313" s="1433"/>
      <c r="AC313" s="1433"/>
      <c r="AD313" s="1433"/>
      <c r="AE313" s="1433"/>
      <c r="AF313" s="1433"/>
      <c r="AG313" s="1433"/>
      <c r="AH313" s="1433"/>
      <c r="AI313" s="1433"/>
      <c r="AJ313" s="1433"/>
      <c r="AK313" s="1433"/>
      <c r="AL313" s="1433"/>
      <c r="AM313" s="1433"/>
      <c r="AN313" s="1433"/>
      <c r="AO313" s="1433"/>
      <c r="AP313" s="1433"/>
      <c r="AQ313" s="1433"/>
      <c r="AR313" s="1433"/>
      <c r="AS313" s="1433"/>
      <c r="AT313" s="1433"/>
      <c r="AU313" s="1433"/>
      <c r="AV313" s="1433"/>
      <c r="AW313" s="1433"/>
      <c r="AX313" s="1433"/>
      <c r="AY313" s="1433"/>
      <c r="AZ313" s="1433"/>
      <c r="BA313" s="1433"/>
      <c r="BB313" s="1433"/>
      <c r="BC313" s="1433"/>
      <c r="BD313" s="1433"/>
      <c r="BE313" s="1433"/>
      <c r="BF313" s="1433"/>
      <c r="BG313" s="1433"/>
      <c r="BH313" s="1433"/>
      <c r="BI313" s="1433"/>
      <c r="BJ313" s="1433"/>
      <c r="BK313" s="1433"/>
      <c r="BL313" s="1433"/>
      <c r="BM313" s="1433"/>
      <c r="BN313" s="1433"/>
      <c r="BO313" s="1433"/>
      <c r="BP313" s="1433"/>
      <c r="BQ313" s="1433"/>
      <c r="BR313" s="1433"/>
      <c r="BS313" s="1433"/>
      <c r="BT313" s="1433"/>
      <c r="BU313" s="1433"/>
      <c r="BV313" s="1433"/>
      <c r="BW313" s="1433"/>
      <c r="BX313" s="1433"/>
      <c r="BY313" s="1433"/>
      <c r="BZ313" s="1433"/>
      <c r="CA313" s="1433"/>
      <c r="CB313" s="1433"/>
      <c r="CC313" s="1433"/>
      <c r="CD313" s="1433"/>
      <c r="CE313" s="1433"/>
      <c r="CF313" s="1433"/>
      <c r="CG313" s="1433"/>
      <c r="CH313" s="1433"/>
    </row>
    <row r="314" spans="1:86" x14ac:dyDescent="0.25">
      <c r="A314" s="1433"/>
      <c r="B314" s="1433"/>
      <c r="C314" s="1433"/>
      <c r="D314" s="1433"/>
      <c r="E314" s="1433"/>
      <c r="F314" s="1433"/>
      <c r="G314" s="1433"/>
      <c r="H314" s="1433"/>
      <c r="I314" s="1433"/>
      <c r="J314" s="1433"/>
      <c r="K314" s="1433"/>
      <c r="L314" s="1433"/>
      <c r="M314" s="1433"/>
      <c r="N314" s="1433"/>
      <c r="O314" s="1433"/>
      <c r="P314" s="1433"/>
      <c r="Q314" s="1433"/>
      <c r="R314" s="1433"/>
      <c r="S314" s="1433"/>
      <c r="T314" s="1433"/>
      <c r="U314" s="1433"/>
      <c r="V314" s="1433"/>
      <c r="W314" s="1433"/>
      <c r="X314" s="1433"/>
      <c r="Y314" s="1433"/>
      <c r="Z314" s="1433"/>
      <c r="AA314" s="1433"/>
      <c r="AB314" s="1433"/>
      <c r="AC314" s="1433"/>
      <c r="AD314" s="1433"/>
      <c r="AE314" s="1433"/>
      <c r="AF314" s="1433"/>
      <c r="AG314" s="1433"/>
      <c r="AH314" s="1433"/>
      <c r="AI314" s="1433"/>
      <c r="AJ314" s="1433"/>
      <c r="AK314" s="1433"/>
      <c r="AL314" s="1433"/>
      <c r="AM314" s="1433"/>
      <c r="AN314" s="1433"/>
      <c r="AO314" s="1433"/>
      <c r="AP314" s="1433"/>
      <c r="AQ314" s="1433"/>
      <c r="AR314" s="1433"/>
      <c r="AS314" s="1433"/>
      <c r="AT314" s="1433"/>
      <c r="AU314" s="1433"/>
      <c r="AV314" s="1433"/>
      <c r="AW314" s="1433"/>
      <c r="AX314" s="1433"/>
      <c r="AY314" s="1433"/>
      <c r="AZ314" s="1433"/>
      <c r="BA314" s="1433"/>
      <c r="BB314" s="1433"/>
      <c r="BC314" s="1433"/>
      <c r="BD314" s="1433"/>
      <c r="BE314" s="1433"/>
      <c r="BF314" s="1433"/>
      <c r="BG314" s="1433"/>
      <c r="BH314" s="1433"/>
      <c r="BI314" s="1433"/>
      <c r="BJ314" s="1433"/>
      <c r="BK314" s="1433"/>
      <c r="BL314" s="1433"/>
      <c r="BM314" s="1433"/>
      <c r="BN314" s="1433"/>
      <c r="BO314" s="1433"/>
      <c r="BP314" s="1433"/>
      <c r="BQ314" s="1433"/>
      <c r="BR314" s="1433"/>
      <c r="BS314" s="1433"/>
      <c r="BT314" s="1433"/>
      <c r="BU314" s="1433"/>
      <c r="BV314" s="1433"/>
      <c r="BW314" s="1433"/>
      <c r="BX314" s="1433"/>
      <c r="BY314" s="1433"/>
      <c r="BZ314" s="1433"/>
      <c r="CA314" s="1433"/>
      <c r="CB314" s="1433"/>
      <c r="CC314" s="1433"/>
      <c r="CD314" s="1433"/>
      <c r="CE314" s="1433"/>
      <c r="CF314" s="1433"/>
      <c r="CG314" s="1433"/>
      <c r="CH314" s="1433"/>
    </row>
    <row r="315" spans="1:86" x14ac:dyDescent="0.25">
      <c r="A315" s="1433"/>
      <c r="B315" s="1433"/>
      <c r="C315" s="1433"/>
      <c r="D315" s="1433"/>
      <c r="E315" s="1433"/>
      <c r="F315" s="1433"/>
      <c r="G315" s="1433"/>
      <c r="H315" s="1433"/>
      <c r="I315" s="1433"/>
      <c r="J315" s="1433"/>
      <c r="K315" s="1433"/>
      <c r="L315" s="1433"/>
      <c r="M315" s="1433"/>
      <c r="N315" s="1433"/>
      <c r="O315" s="1433"/>
      <c r="P315" s="1433"/>
      <c r="Q315" s="1433"/>
      <c r="R315" s="1433"/>
      <c r="S315" s="1433"/>
      <c r="T315" s="1433"/>
      <c r="U315" s="1433"/>
      <c r="V315" s="1433"/>
      <c r="W315" s="1433"/>
      <c r="X315" s="1433"/>
      <c r="Y315" s="1433"/>
      <c r="Z315" s="1433"/>
      <c r="AA315" s="1433"/>
      <c r="AB315" s="1433"/>
      <c r="AC315" s="1433"/>
      <c r="AD315" s="1433"/>
      <c r="AE315" s="1433"/>
      <c r="AF315" s="1433"/>
      <c r="AG315" s="1433"/>
      <c r="AH315" s="1433"/>
      <c r="AI315" s="1433"/>
      <c r="AJ315" s="1433"/>
      <c r="AK315" s="1433"/>
      <c r="AL315" s="1433"/>
      <c r="AM315" s="1433"/>
      <c r="AN315" s="1433"/>
      <c r="AO315" s="1433"/>
      <c r="AP315" s="1433"/>
      <c r="AQ315" s="1433"/>
      <c r="AR315" s="1433"/>
      <c r="AS315" s="1433"/>
      <c r="AT315" s="1433"/>
      <c r="AU315" s="1433"/>
      <c r="AV315" s="1433"/>
      <c r="AW315" s="1433"/>
      <c r="AX315" s="1433"/>
      <c r="AY315" s="1433"/>
      <c r="AZ315" s="1433"/>
      <c r="BA315" s="1433"/>
      <c r="BB315" s="1433"/>
      <c r="BC315" s="1433"/>
      <c r="BD315" s="1433"/>
      <c r="BE315" s="1433"/>
      <c r="BF315" s="1433"/>
      <c r="BG315" s="1433"/>
      <c r="BH315" s="1433"/>
      <c r="BI315" s="1433"/>
      <c r="BJ315" s="1433"/>
      <c r="BK315" s="1433"/>
      <c r="BL315" s="1433"/>
      <c r="BM315" s="1433"/>
      <c r="BN315" s="1433"/>
      <c r="BO315" s="1433"/>
      <c r="BP315" s="1433"/>
      <c r="BQ315" s="1433"/>
      <c r="BR315" s="1433"/>
      <c r="BS315" s="1433"/>
      <c r="BT315" s="1433"/>
      <c r="BU315" s="1433"/>
      <c r="BV315" s="1433"/>
      <c r="BW315" s="1433"/>
      <c r="BX315" s="1433"/>
      <c r="BY315" s="1433"/>
      <c r="BZ315" s="1433"/>
      <c r="CA315" s="1433"/>
      <c r="CB315" s="1433"/>
      <c r="CC315" s="1433"/>
      <c r="CD315" s="1433"/>
      <c r="CE315" s="1433"/>
      <c r="CF315" s="1433"/>
      <c r="CG315" s="1433"/>
      <c r="CH315" s="1433"/>
    </row>
    <row r="316" spans="1:86" x14ac:dyDescent="0.25">
      <c r="A316" s="1433"/>
      <c r="B316" s="1433"/>
      <c r="C316" s="1433"/>
      <c r="D316" s="1433"/>
      <c r="E316" s="1433"/>
      <c r="F316" s="1433"/>
      <c r="G316" s="1433"/>
      <c r="H316" s="1433"/>
      <c r="I316" s="1433"/>
      <c r="J316" s="1433"/>
      <c r="K316" s="1433"/>
      <c r="L316" s="1433"/>
      <c r="M316" s="1433"/>
      <c r="N316" s="1433"/>
      <c r="O316" s="1433"/>
      <c r="P316" s="1433"/>
      <c r="Q316" s="1433"/>
      <c r="R316" s="1433"/>
      <c r="S316" s="1433"/>
      <c r="T316" s="1433"/>
      <c r="U316" s="1433"/>
      <c r="V316" s="1433"/>
      <c r="W316" s="1433"/>
      <c r="X316" s="1433"/>
      <c r="Y316" s="1433"/>
      <c r="Z316" s="1433"/>
      <c r="AA316" s="1433"/>
      <c r="AB316" s="1433"/>
      <c r="AC316" s="1433"/>
      <c r="AD316" s="1433"/>
      <c r="AE316" s="1433"/>
      <c r="AF316" s="1433"/>
      <c r="AG316" s="1433"/>
      <c r="AH316" s="1433"/>
      <c r="AI316" s="1433"/>
      <c r="AJ316" s="1433"/>
      <c r="AK316" s="1433"/>
      <c r="AL316" s="1433"/>
      <c r="AM316" s="1433"/>
      <c r="AN316" s="1433"/>
      <c r="AO316" s="1433"/>
      <c r="AP316" s="1433"/>
      <c r="AQ316" s="1433"/>
      <c r="AR316" s="1433"/>
      <c r="AS316" s="1433"/>
      <c r="AT316" s="1433"/>
      <c r="AU316" s="1433"/>
      <c r="AV316" s="1433"/>
      <c r="AW316" s="1433"/>
      <c r="AX316" s="1433"/>
      <c r="AY316" s="1433"/>
      <c r="AZ316" s="1433"/>
      <c r="BA316" s="1433"/>
      <c r="BB316" s="1433"/>
      <c r="BC316" s="1433"/>
      <c r="BD316" s="1433"/>
      <c r="BE316" s="1433"/>
      <c r="BF316" s="1433"/>
      <c r="BG316" s="1433"/>
      <c r="BH316" s="1433"/>
      <c r="BI316" s="1433"/>
      <c r="BJ316" s="1433"/>
      <c r="BK316" s="1433"/>
      <c r="BL316" s="1433"/>
      <c r="BM316" s="1433"/>
      <c r="BN316" s="1433"/>
      <c r="BO316" s="1433"/>
      <c r="BP316" s="1433"/>
      <c r="BQ316" s="1433"/>
      <c r="BR316" s="1433"/>
      <c r="BS316" s="1433"/>
      <c r="BT316" s="1433"/>
      <c r="BU316" s="1433"/>
      <c r="BV316" s="1433"/>
      <c r="BW316" s="1433"/>
      <c r="BX316" s="1433"/>
      <c r="BY316" s="1433"/>
      <c r="BZ316" s="1433"/>
      <c r="CA316" s="1433"/>
      <c r="CB316" s="1433"/>
      <c r="CC316" s="1433"/>
      <c r="CD316" s="1433"/>
      <c r="CE316" s="1433"/>
      <c r="CF316" s="1433"/>
      <c r="CG316" s="1433"/>
      <c r="CH316" s="1433"/>
    </row>
    <row r="317" spans="1:86" x14ac:dyDescent="0.25">
      <c r="A317" s="1433"/>
      <c r="B317" s="1433"/>
      <c r="C317" s="1433"/>
      <c r="D317" s="1433"/>
      <c r="E317" s="1433"/>
      <c r="F317" s="1433"/>
      <c r="G317" s="1433"/>
      <c r="H317" s="1433"/>
      <c r="I317" s="1433"/>
      <c r="J317" s="1433"/>
      <c r="K317" s="1433"/>
      <c r="L317" s="1433"/>
      <c r="M317" s="1433"/>
      <c r="N317" s="1433"/>
      <c r="O317" s="1433"/>
      <c r="P317" s="1433"/>
      <c r="Q317" s="1433"/>
      <c r="R317" s="1433"/>
      <c r="S317" s="1433"/>
      <c r="T317" s="1433"/>
      <c r="U317" s="1433"/>
      <c r="V317" s="1433"/>
      <c r="W317" s="1433"/>
      <c r="X317" s="1433"/>
      <c r="Y317" s="1433"/>
      <c r="Z317" s="1433"/>
      <c r="AA317" s="1433"/>
      <c r="AB317" s="1433"/>
      <c r="AC317" s="1433"/>
      <c r="AD317" s="1433"/>
      <c r="AE317" s="1433"/>
      <c r="AF317" s="1433"/>
      <c r="AG317" s="1433"/>
      <c r="AH317" s="1433"/>
      <c r="AI317" s="1433"/>
      <c r="AJ317" s="1433"/>
      <c r="AK317" s="1433"/>
      <c r="AL317" s="1433"/>
      <c r="AM317" s="1433"/>
      <c r="AN317" s="1433"/>
      <c r="AO317" s="1433"/>
      <c r="AP317" s="1433"/>
      <c r="AQ317" s="1433"/>
      <c r="AR317" s="1433"/>
      <c r="AS317" s="1433"/>
      <c r="AT317" s="1433"/>
      <c r="AU317" s="1433"/>
      <c r="AV317" s="1433"/>
      <c r="AW317" s="1433"/>
      <c r="AX317" s="1433"/>
      <c r="AY317" s="1433"/>
      <c r="AZ317" s="1433"/>
      <c r="BA317" s="1433"/>
      <c r="BB317" s="1433"/>
      <c r="BC317" s="1433"/>
      <c r="BD317" s="1433"/>
      <c r="BE317" s="1433"/>
      <c r="BF317" s="1433"/>
      <c r="BG317" s="1433"/>
      <c r="BH317" s="1433"/>
      <c r="BI317" s="1433"/>
      <c r="BJ317" s="1433"/>
      <c r="BK317" s="1433"/>
      <c r="BL317" s="1433"/>
      <c r="BM317" s="1433"/>
      <c r="BN317" s="1433"/>
      <c r="BO317" s="1433"/>
      <c r="BP317" s="1433"/>
      <c r="BQ317" s="1433"/>
      <c r="BR317" s="1433"/>
      <c r="BS317" s="1433"/>
      <c r="BT317" s="1433"/>
      <c r="BU317" s="1433"/>
      <c r="BV317" s="1433"/>
      <c r="BW317" s="1433"/>
      <c r="BX317" s="1433"/>
      <c r="BY317" s="1433"/>
      <c r="BZ317" s="1433"/>
      <c r="CA317" s="1433"/>
      <c r="CB317" s="1433"/>
      <c r="CC317" s="1433"/>
      <c r="CD317" s="1433"/>
      <c r="CE317" s="1433"/>
      <c r="CF317" s="1433"/>
      <c r="CG317" s="1433"/>
      <c r="CH317" s="1433"/>
    </row>
    <row r="318" spans="1:86" x14ac:dyDescent="0.25">
      <c r="A318" s="1433"/>
      <c r="B318" s="1433"/>
      <c r="C318" s="1433"/>
      <c r="D318" s="1433"/>
      <c r="E318" s="1433"/>
      <c r="F318" s="1433"/>
      <c r="G318" s="1433"/>
      <c r="H318" s="1433"/>
      <c r="I318" s="1433"/>
      <c r="J318" s="1433"/>
      <c r="K318" s="1433"/>
      <c r="L318" s="1433"/>
      <c r="M318" s="1433"/>
      <c r="N318" s="1433"/>
      <c r="O318" s="1433"/>
      <c r="P318" s="1433"/>
      <c r="Q318" s="1433"/>
      <c r="R318" s="1433"/>
      <c r="S318" s="1433"/>
      <c r="T318" s="1433"/>
      <c r="U318" s="1433"/>
      <c r="V318" s="1433"/>
      <c r="W318" s="1433"/>
      <c r="X318" s="1433"/>
      <c r="Y318" s="1433"/>
      <c r="Z318" s="1433"/>
      <c r="AA318" s="1433"/>
      <c r="AB318" s="1433"/>
      <c r="AC318" s="1433"/>
      <c r="AD318" s="1433"/>
      <c r="AE318" s="1433"/>
      <c r="AF318" s="1433"/>
      <c r="AG318" s="1433"/>
      <c r="AH318" s="1433"/>
      <c r="AI318" s="1433"/>
      <c r="AJ318" s="1433"/>
      <c r="AK318" s="1433"/>
      <c r="AL318" s="1433"/>
      <c r="AM318" s="1433"/>
      <c r="AN318" s="1433"/>
      <c r="AO318" s="1433"/>
      <c r="AP318" s="1433"/>
      <c r="AQ318" s="1433"/>
      <c r="AR318" s="1433"/>
      <c r="AS318" s="1433"/>
      <c r="AT318" s="1433"/>
      <c r="AU318" s="1433"/>
      <c r="AV318" s="1433"/>
      <c r="AW318" s="1433"/>
      <c r="AX318" s="1433"/>
      <c r="AY318" s="1433"/>
      <c r="AZ318" s="1433"/>
      <c r="BA318" s="1433"/>
      <c r="BB318" s="1433"/>
      <c r="BC318" s="1433"/>
      <c r="BD318" s="1433"/>
      <c r="BE318" s="1433"/>
      <c r="BF318" s="1433"/>
      <c r="BG318" s="1433"/>
      <c r="BH318" s="1433"/>
      <c r="BI318" s="1433"/>
      <c r="BJ318" s="1433"/>
      <c r="BK318" s="1433"/>
      <c r="BL318" s="1433"/>
      <c r="BM318" s="1433"/>
      <c r="BN318" s="1433"/>
      <c r="BO318" s="1433"/>
      <c r="BP318" s="1433"/>
      <c r="BQ318" s="1433"/>
      <c r="BR318" s="1433"/>
      <c r="BS318" s="1433"/>
      <c r="BT318" s="1433"/>
      <c r="BU318" s="1433"/>
      <c r="BV318" s="1433"/>
      <c r="BW318" s="1433"/>
      <c r="BX318" s="1433"/>
      <c r="BY318" s="1433"/>
      <c r="BZ318" s="1433"/>
      <c r="CA318" s="1433"/>
      <c r="CB318" s="1433"/>
      <c r="CC318" s="1433"/>
      <c r="CD318" s="1433"/>
      <c r="CE318" s="1433"/>
      <c r="CF318" s="1433"/>
      <c r="CG318" s="1433"/>
      <c r="CH318" s="1433"/>
    </row>
    <row r="319" spans="1:86" x14ac:dyDescent="0.25">
      <c r="A319" s="1433"/>
      <c r="B319" s="1433"/>
      <c r="C319" s="1433"/>
      <c r="D319" s="1433"/>
      <c r="E319" s="1433"/>
      <c r="F319" s="1433"/>
      <c r="G319" s="1433"/>
      <c r="H319" s="1433"/>
      <c r="I319" s="1433"/>
      <c r="J319" s="1433"/>
      <c r="K319" s="1433"/>
      <c r="L319" s="1433"/>
      <c r="M319" s="1433"/>
      <c r="N319" s="1433"/>
      <c r="O319" s="1433"/>
      <c r="P319" s="1433"/>
      <c r="Q319" s="1433"/>
      <c r="R319" s="1433"/>
      <c r="S319" s="1433"/>
      <c r="T319" s="1433"/>
      <c r="U319" s="1433"/>
      <c r="V319" s="1433"/>
      <c r="W319" s="1433"/>
      <c r="X319" s="1433"/>
      <c r="Y319" s="1433"/>
      <c r="Z319" s="1433"/>
      <c r="AA319" s="1433"/>
      <c r="AB319" s="1433"/>
      <c r="AC319" s="1433"/>
      <c r="AD319" s="1433"/>
      <c r="AE319" s="1433"/>
      <c r="AF319" s="1433"/>
      <c r="AG319" s="1433"/>
      <c r="AH319" s="1433"/>
      <c r="AI319" s="1433"/>
      <c r="AJ319" s="1433"/>
      <c r="AK319" s="1433"/>
      <c r="AL319" s="1433"/>
      <c r="AM319" s="1433"/>
      <c r="AN319" s="1433"/>
      <c r="AO319" s="1433"/>
      <c r="AP319" s="1433"/>
      <c r="AQ319" s="1433"/>
      <c r="AR319" s="1433"/>
      <c r="AS319" s="1433"/>
      <c r="AT319" s="1433"/>
      <c r="AU319" s="1433"/>
      <c r="AV319" s="1433"/>
      <c r="AW319" s="1433"/>
      <c r="AX319" s="1433"/>
      <c r="AY319" s="1433"/>
      <c r="AZ319" s="1433"/>
      <c r="BA319" s="1433"/>
      <c r="BB319" s="1433"/>
      <c r="BC319" s="1433"/>
      <c r="BD319" s="1433"/>
      <c r="BE319" s="1433"/>
      <c r="BF319" s="1433"/>
      <c r="BG319" s="1433"/>
      <c r="BH319" s="1433"/>
      <c r="BI319" s="1433"/>
      <c r="BJ319" s="1433"/>
      <c r="BK319" s="1433"/>
      <c r="BL319" s="1433"/>
      <c r="BM319" s="1433"/>
      <c r="BN319" s="1433"/>
      <c r="BO319" s="1433"/>
      <c r="BP319" s="1433"/>
      <c r="BQ319" s="1433"/>
      <c r="BR319" s="1433"/>
      <c r="BS319" s="1433"/>
      <c r="BT319" s="1433"/>
      <c r="BU319" s="1433"/>
      <c r="BV319" s="1433"/>
      <c r="BW319" s="1433"/>
      <c r="BX319" s="1433"/>
      <c r="BY319" s="1433"/>
      <c r="BZ319" s="1433"/>
      <c r="CA319" s="1433"/>
      <c r="CB319" s="1433"/>
      <c r="CC319" s="1433"/>
      <c r="CD319" s="1433"/>
      <c r="CE319" s="1433"/>
      <c r="CF319" s="1433"/>
      <c r="CG319" s="1433"/>
      <c r="CH319" s="1433"/>
    </row>
    <row r="320" spans="1:86" x14ac:dyDescent="0.25">
      <c r="A320" s="1433"/>
      <c r="B320" s="1433"/>
      <c r="C320" s="1433"/>
      <c r="D320" s="1433"/>
      <c r="E320" s="1433"/>
      <c r="F320" s="1433"/>
      <c r="G320" s="1433"/>
      <c r="H320" s="1433"/>
      <c r="I320" s="1433"/>
      <c r="J320" s="1433"/>
      <c r="K320" s="1433"/>
      <c r="L320" s="1433"/>
      <c r="M320" s="1433"/>
      <c r="N320" s="1433"/>
      <c r="O320" s="1433"/>
      <c r="P320" s="1433"/>
      <c r="Q320" s="1433"/>
      <c r="R320" s="1433"/>
      <c r="S320" s="1433"/>
      <c r="T320" s="1433"/>
      <c r="U320" s="1433"/>
      <c r="V320" s="1433"/>
      <c r="W320" s="1433"/>
      <c r="X320" s="1433"/>
      <c r="Y320" s="1433"/>
      <c r="Z320" s="1433"/>
      <c r="AA320" s="1433"/>
      <c r="AB320" s="1433"/>
      <c r="AC320" s="1433"/>
      <c r="AD320" s="1433"/>
      <c r="AE320" s="1433"/>
      <c r="AF320" s="1433"/>
      <c r="AG320" s="1433"/>
      <c r="AH320" s="1433"/>
      <c r="AI320" s="1433"/>
      <c r="AJ320" s="1433"/>
      <c r="AK320" s="1433"/>
      <c r="AL320" s="1433"/>
      <c r="AM320" s="1433"/>
      <c r="AN320" s="1433"/>
      <c r="AO320" s="1433"/>
      <c r="AP320" s="1433"/>
      <c r="AQ320" s="1433"/>
      <c r="AR320" s="1433"/>
      <c r="AS320" s="1433"/>
      <c r="AT320" s="1433"/>
      <c r="AU320" s="1433"/>
      <c r="AV320" s="1433"/>
      <c r="AW320" s="1433"/>
      <c r="AX320" s="1433"/>
      <c r="AY320" s="1433"/>
      <c r="AZ320" s="1433"/>
      <c r="BA320" s="1433"/>
      <c r="BB320" s="1433"/>
      <c r="BC320" s="1433"/>
      <c r="BD320" s="1433"/>
      <c r="BE320" s="1433"/>
      <c r="BF320" s="1433"/>
      <c r="BG320" s="1433"/>
      <c r="BH320" s="1433"/>
      <c r="BI320" s="1433"/>
      <c r="BJ320" s="1433"/>
      <c r="BK320" s="1433"/>
      <c r="BL320" s="1433"/>
      <c r="BM320" s="1433"/>
      <c r="BN320" s="1433"/>
      <c r="BO320" s="1433"/>
      <c r="BP320" s="1433"/>
      <c r="BQ320" s="1433"/>
      <c r="BR320" s="1433"/>
      <c r="BS320" s="1433"/>
      <c r="BT320" s="1433"/>
      <c r="BU320" s="1433"/>
      <c r="BV320" s="1433"/>
      <c r="BW320" s="1433"/>
      <c r="BX320" s="1433"/>
      <c r="BY320" s="1433"/>
      <c r="BZ320" s="1433"/>
      <c r="CA320" s="1433"/>
      <c r="CB320" s="1433"/>
      <c r="CC320" s="1433"/>
      <c r="CD320" s="1433"/>
      <c r="CE320" s="1433"/>
      <c r="CF320" s="1433"/>
      <c r="CG320" s="1433"/>
      <c r="CH320" s="1433"/>
    </row>
    <row r="321" spans="1:86" x14ac:dyDescent="0.25">
      <c r="A321" s="1433"/>
      <c r="B321" s="1433"/>
      <c r="C321" s="1433"/>
      <c r="D321" s="1433"/>
      <c r="E321" s="1433"/>
      <c r="F321" s="1433"/>
      <c r="G321" s="1433"/>
      <c r="H321" s="1433"/>
      <c r="I321" s="1433"/>
      <c r="J321" s="1433"/>
      <c r="K321" s="1433"/>
      <c r="L321" s="1433"/>
      <c r="M321" s="1433"/>
      <c r="N321" s="1433"/>
      <c r="O321" s="1433"/>
      <c r="P321" s="1433"/>
      <c r="Q321" s="1433"/>
      <c r="R321" s="1433"/>
      <c r="S321" s="1433"/>
      <c r="T321" s="1433"/>
      <c r="U321" s="1433"/>
      <c r="V321" s="1433"/>
      <c r="W321" s="1433"/>
      <c r="X321" s="1433"/>
      <c r="Y321" s="1433"/>
      <c r="Z321" s="1433"/>
      <c r="AA321" s="1433"/>
      <c r="AB321" s="1433"/>
      <c r="AC321" s="1433"/>
      <c r="AD321" s="1433"/>
      <c r="AE321" s="1433"/>
      <c r="AF321" s="1433"/>
      <c r="AG321" s="1433"/>
      <c r="AH321" s="1433"/>
      <c r="AI321" s="1433"/>
      <c r="AJ321" s="1433"/>
      <c r="AK321" s="1433"/>
      <c r="AL321" s="1433"/>
      <c r="AM321" s="1433"/>
      <c r="AN321" s="1433"/>
      <c r="AO321" s="1433"/>
      <c r="AP321" s="1433"/>
      <c r="AQ321" s="1433"/>
      <c r="AR321" s="1433"/>
      <c r="AS321" s="1433"/>
      <c r="AT321" s="1433"/>
      <c r="AU321" s="1433"/>
      <c r="AV321" s="1433"/>
      <c r="AW321" s="1433"/>
      <c r="AX321" s="1433"/>
      <c r="AY321" s="1433"/>
      <c r="AZ321" s="1433"/>
      <c r="BA321" s="1433"/>
      <c r="BB321" s="1433"/>
      <c r="BC321" s="1433"/>
      <c r="BD321" s="1433"/>
      <c r="BE321" s="1433"/>
      <c r="BF321" s="1433"/>
      <c r="BG321" s="1433"/>
      <c r="BH321" s="1433"/>
      <c r="BI321" s="1433"/>
      <c r="BJ321" s="1433"/>
      <c r="BK321" s="1433"/>
      <c r="BL321" s="1433"/>
      <c r="BM321" s="1433"/>
      <c r="BN321" s="1433"/>
      <c r="BO321" s="1433"/>
      <c r="BP321" s="1433"/>
      <c r="BQ321" s="1433"/>
      <c r="BR321" s="1433"/>
      <c r="BS321" s="1433"/>
      <c r="BT321" s="1433"/>
      <c r="BU321" s="1433"/>
      <c r="BV321" s="1433"/>
      <c r="BW321" s="1433"/>
      <c r="BX321" s="1433"/>
      <c r="BY321" s="1433"/>
      <c r="BZ321" s="1433"/>
      <c r="CA321" s="1433"/>
      <c r="CB321" s="1433"/>
      <c r="CC321" s="1433"/>
      <c r="CD321" s="1433"/>
      <c r="CE321" s="1433"/>
      <c r="CF321" s="1433"/>
      <c r="CG321" s="1433"/>
      <c r="CH321" s="1433"/>
    </row>
    <row r="322" spans="1:86" x14ac:dyDescent="0.25">
      <c r="A322" s="1433"/>
      <c r="B322" s="1433"/>
      <c r="C322" s="1433"/>
      <c r="D322" s="1433"/>
      <c r="E322" s="1433"/>
      <c r="F322" s="1433"/>
      <c r="G322" s="1433"/>
      <c r="H322" s="1433"/>
      <c r="I322" s="1433"/>
      <c r="J322" s="1433"/>
      <c r="K322" s="1433"/>
      <c r="L322" s="1433"/>
      <c r="M322" s="1433"/>
      <c r="N322" s="1433"/>
      <c r="O322" s="1433"/>
      <c r="P322" s="1433"/>
      <c r="Q322" s="1433"/>
      <c r="R322" s="1433"/>
      <c r="S322" s="1433"/>
      <c r="T322" s="1433"/>
      <c r="U322" s="1433"/>
      <c r="V322" s="1433"/>
      <c r="W322" s="1433"/>
      <c r="X322" s="1433"/>
      <c r="Y322" s="1433"/>
      <c r="Z322" s="1433"/>
      <c r="AA322" s="1433"/>
      <c r="AB322" s="1433"/>
      <c r="AC322" s="1433"/>
      <c r="AD322" s="1433"/>
      <c r="AE322" s="1433"/>
      <c r="AF322" s="1433"/>
      <c r="AG322" s="1433"/>
      <c r="AH322" s="1433"/>
      <c r="AI322" s="1433"/>
      <c r="AJ322" s="1433"/>
      <c r="AK322" s="1433"/>
      <c r="AL322" s="1433"/>
      <c r="AM322" s="1433"/>
      <c r="AN322" s="1433"/>
      <c r="AO322" s="1433"/>
      <c r="AP322" s="1433"/>
      <c r="AQ322" s="1433"/>
      <c r="AR322" s="1433"/>
      <c r="AS322" s="1433"/>
      <c r="AT322" s="1433"/>
      <c r="AU322" s="1433"/>
      <c r="AV322" s="1433"/>
      <c r="AW322" s="1433"/>
      <c r="AX322" s="1433"/>
      <c r="AY322" s="1433"/>
      <c r="AZ322" s="1433"/>
      <c r="BA322" s="1433"/>
      <c r="BB322" s="1433"/>
      <c r="BC322" s="1433"/>
      <c r="BD322" s="1433"/>
      <c r="BE322" s="1433"/>
      <c r="BF322" s="1433"/>
      <c r="BG322" s="1433"/>
      <c r="BH322" s="1433"/>
      <c r="BI322" s="1433"/>
      <c r="BJ322" s="1433"/>
      <c r="BK322" s="1433"/>
      <c r="BL322" s="1433"/>
      <c r="BM322" s="1433"/>
      <c r="BN322" s="1433"/>
      <c r="BO322" s="1433"/>
      <c r="BP322" s="1433"/>
      <c r="BQ322" s="1433"/>
      <c r="BR322" s="1433"/>
      <c r="BS322" s="1433"/>
      <c r="BT322" s="1433"/>
      <c r="BU322" s="1433"/>
      <c r="BV322" s="1433"/>
      <c r="BW322" s="1433"/>
      <c r="BX322" s="1433"/>
      <c r="BY322" s="1433"/>
      <c r="BZ322" s="1433"/>
      <c r="CA322" s="1433"/>
      <c r="CB322" s="1433"/>
      <c r="CC322" s="1433"/>
      <c r="CD322" s="1433"/>
      <c r="CE322" s="1433"/>
      <c r="CF322" s="1433"/>
      <c r="CG322" s="1433"/>
      <c r="CH322" s="1433"/>
    </row>
    <row r="323" spans="1:86" x14ac:dyDescent="0.25">
      <c r="A323" s="1433"/>
      <c r="B323" s="1433"/>
      <c r="C323" s="1433"/>
      <c r="D323" s="1433"/>
      <c r="E323" s="1433"/>
      <c r="F323" s="1433"/>
      <c r="G323" s="1433"/>
      <c r="H323" s="1433"/>
      <c r="I323" s="1433"/>
      <c r="J323" s="1433"/>
      <c r="K323" s="1433"/>
      <c r="L323" s="1433"/>
      <c r="M323" s="1433"/>
      <c r="N323" s="1433"/>
      <c r="O323" s="1433"/>
      <c r="P323" s="1433"/>
      <c r="Q323" s="1433"/>
      <c r="R323" s="1433"/>
      <c r="S323" s="1433"/>
      <c r="T323" s="1433"/>
      <c r="U323" s="1433"/>
      <c r="V323" s="1433"/>
      <c r="W323" s="1433"/>
      <c r="X323" s="1433"/>
      <c r="Y323" s="1433"/>
      <c r="Z323" s="1433"/>
      <c r="AA323" s="1433"/>
      <c r="AB323" s="1433"/>
      <c r="AC323" s="1433"/>
      <c r="AD323" s="1433"/>
      <c r="AE323" s="1433"/>
      <c r="AF323" s="1433"/>
      <c r="AG323" s="1433"/>
      <c r="AH323" s="1433"/>
      <c r="AI323" s="1433"/>
      <c r="AJ323" s="1433"/>
      <c r="AK323" s="1433"/>
      <c r="AL323" s="1433"/>
      <c r="AM323" s="1433"/>
      <c r="AN323" s="1433"/>
      <c r="AO323" s="1433"/>
      <c r="AP323" s="1433"/>
      <c r="AQ323" s="1433"/>
      <c r="AR323" s="1433"/>
      <c r="AS323" s="1433"/>
      <c r="AT323" s="1433"/>
      <c r="AU323" s="1433"/>
      <c r="AV323" s="1433"/>
      <c r="AW323" s="1433"/>
      <c r="AX323" s="1433"/>
      <c r="AY323" s="1433"/>
      <c r="AZ323" s="1433"/>
      <c r="BA323" s="1433"/>
      <c r="BB323" s="1433"/>
      <c r="BC323" s="1433"/>
      <c r="BD323" s="1433"/>
      <c r="BE323" s="1433"/>
      <c r="BF323" s="1433"/>
      <c r="BG323" s="1433"/>
      <c r="BH323" s="1433"/>
      <c r="BI323" s="1433"/>
      <c r="BJ323" s="1433"/>
      <c r="BK323" s="1433"/>
      <c r="BL323" s="1433"/>
      <c r="BM323" s="1433"/>
      <c r="BN323" s="1433"/>
      <c r="BO323" s="1433"/>
      <c r="BP323" s="1433"/>
      <c r="BQ323" s="1433"/>
      <c r="BR323" s="1433"/>
      <c r="BS323" s="1433"/>
      <c r="BT323" s="1433"/>
      <c r="BU323" s="1433"/>
      <c r="BV323" s="1433"/>
      <c r="BW323" s="1433"/>
      <c r="BX323" s="1433"/>
      <c r="BY323" s="1433"/>
      <c r="BZ323" s="1433"/>
      <c r="CA323" s="1433"/>
      <c r="CB323" s="1433"/>
      <c r="CC323" s="1433"/>
      <c r="CD323" s="1433"/>
      <c r="CE323" s="1433"/>
      <c r="CF323" s="1433"/>
      <c r="CG323" s="1433"/>
      <c r="CH323" s="1433"/>
    </row>
    <row r="324" spans="1:86" x14ac:dyDescent="0.25">
      <c r="A324" s="1433"/>
      <c r="B324" s="1433"/>
      <c r="C324" s="1433"/>
      <c r="D324" s="1433"/>
      <c r="E324" s="1433"/>
      <c r="F324" s="1433"/>
      <c r="G324" s="1433"/>
      <c r="H324" s="1433"/>
      <c r="I324" s="1433"/>
      <c r="J324" s="1433"/>
      <c r="K324" s="1433"/>
      <c r="L324" s="1433"/>
      <c r="M324" s="1433"/>
      <c r="N324" s="1433"/>
      <c r="O324" s="1433"/>
      <c r="P324" s="1433"/>
      <c r="Q324" s="1433"/>
      <c r="R324" s="1433"/>
      <c r="S324" s="1433"/>
      <c r="T324" s="1433"/>
      <c r="U324" s="1433"/>
      <c r="V324" s="1433"/>
      <c r="W324" s="1433"/>
      <c r="X324" s="1433"/>
      <c r="Y324" s="1433"/>
      <c r="Z324" s="1433"/>
      <c r="AA324" s="1433"/>
      <c r="AB324" s="1433"/>
      <c r="AC324" s="1433"/>
      <c r="AD324" s="1433"/>
      <c r="AE324" s="1433"/>
      <c r="AF324" s="1433"/>
      <c r="AG324" s="1433"/>
      <c r="AH324" s="1433"/>
      <c r="AI324" s="1433"/>
      <c r="AJ324" s="1433"/>
      <c r="AK324" s="1433"/>
      <c r="AL324" s="1433"/>
      <c r="AM324" s="1433"/>
      <c r="AN324" s="1433"/>
      <c r="AO324" s="1433"/>
      <c r="AP324" s="1433"/>
      <c r="AQ324" s="1433"/>
      <c r="AR324" s="1433"/>
      <c r="AS324" s="1433"/>
      <c r="AT324" s="1433"/>
      <c r="AU324" s="1433"/>
      <c r="AV324" s="1433"/>
      <c r="AW324" s="1433"/>
      <c r="AX324" s="1433"/>
      <c r="AY324" s="1433"/>
      <c r="AZ324" s="1433"/>
      <c r="BA324" s="1433"/>
      <c r="BB324" s="1433"/>
      <c r="BC324" s="1433"/>
      <c r="BD324" s="1433"/>
      <c r="BE324" s="1433"/>
      <c r="BF324" s="1433"/>
      <c r="BG324" s="1433"/>
      <c r="BH324" s="1433"/>
      <c r="BI324" s="1433"/>
      <c r="BJ324" s="1433"/>
      <c r="BK324" s="1433"/>
      <c r="BL324" s="1433"/>
      <c r="BM324" s="1433"/>
      <c r="BN324" s="1433"/>
      <c r="BO324" s="1433"/>
      <c r="BP324" s="1433"/>
      <c r="BQ324" s="1433"/>
      <c r="BR324" s="1433"/>
      <c r="BS324" s="1433"/>
      <c r="BT324" s="1433"/>
      <c r="BU324" s="1433"/>
      <c r="BV324" s="1433"/>
      <c r="BW324" s="1433"/>
      <c r="BX324" s="1433"/>
      <c r="BY324" s="1433"/>
      <c r="BZ324" s="1433"/>
      <c r="CA324" s="1433"/>
      <c r="CB324" s="1433"/>
      <c r="CC324" s="1433"/>
      <c r="CD324" s="1433"/>
      <c r="CE324" s="1433"/>
      <c r="CF324" s="1433"/>
      <c r="CG324" s="1433"/>
      <c r="CH324" s="1433"/>
    </row>
    <row r="325" spans="1:86" x14ac:dyDescent="0.25">
      <c r="A325" s="1433"/>
      <c r="B325" s="1433"/>
      <c r="C325" s="1433"/>
      <c r="D325" s="1433"/>
      <c r="E325" s="1433"/>
      <c r="F325" s="1433"/>
      <c r="G325" s="1433"/>
      <c r="H325" s="1433"/>
      <c r="I325" s="1433"/>
      <c r="J325" s="1433"/>
      <c r="K325" s="1433"/>
      <c r="L325" s="1433"/>
      <c r="M325" s="1433"/>
      <c r="N325" s="1433"/>
      <c r="O325" s="1433"/>
      <c r="P325" s="1433"/>
      <c r="Q325" s="1433"/>
      <c r="R325" s="1433"/>
      <c r="S325" s="1433"/>
      <c r="T325" s="1433"/>
      <c r="U325" s="1433"/>
      <c r="V325" s="1433"/>
      <c r="W325" s="1433"/>
      <c r="X325" s="1433"/>
      <c r="Y325" s="1433"/>
      <c r="Z325" s="1433"/>
      <c r="AA325" s="1433"/>
      <c r="AB325" s="1433"/>
      <c r="AC325" s="1433"/>
      <c r="AD325" s="1433"/>
      <c r="AE325" s="1433"/>
      <c r="AF325" s="1433"/>
      <c r="AG325" s="1433"/>
      <c r="AH325" s="1433"/>
      <c r="AI325" s="1433"/>
      <c r="AJ325" s="1433"/>
      <c r="AK325" s="1433"/>
      <c r="AL325" s="1433"/>
      <c r="AM325" s="1433"/>
      <c r="AN325" s="1433"/>
      <c r="AO325" s="1433"/>
      <c r="AP325" s="1433"/>
      <c r="AQ325" s="1433"/>
      <c r="AR325" s="1433"/>
      <c r="AS325" s="1433"/>
      <c r="AT325" s="1433"/>
      <c r="AU325" s="1433"/>
      <c r="AV325" s="1433"/>
      <c r="AW325" s="1433"/>
      <c r="AX325" s="1433"/>
      <c r="AY325" s="1433"/>
      <c r="AZ325" s="1433"/>
      <c r="BA325" s="1433"/>
      <c r="BB325" s="1433"/>
      <c r="BC325" s="1433"/>
      <c r="BD325" s="1433"/>
      <c r="BE325" s="1433"/>
      <c r="BF325" s="1433"/>
      <c r="BG325" s="1433"/>
      <c r="BH325" s="1433"/>
      <c r="BI325" s="1433"/>
      <c r="BJ325" s="1433"/>
      <c r="BK325" s="1433"/>
      <c r="BL325" s="1433"/>
      <c r="BM325" s="1433"/>
      <c r="BN325" s="1433"/>
      <c r="BO325" s="1433"/>
      <c r="BP325" s="1433"/>
      <c r="BQ325" s="1433"/>
      <c r="BR325" s="1433"/>
      <c r="BS325" s="1433"/>
      <c r="BT325" s="1433"/>
      <c r="BU325" s="1433"/>
      <c r="BV325" s="1433"/>
      <c r="BW325" s="1433"/>
      <c r="BX325" s="1433"/>
      <c r="BY325" s="1433"/>
      <c r="BZ325" s="1433"/>
      <c r="CA325" s="1433"/>
      <c r="CB325" s="1433"/>
      <c r="CC325" s="1433"/>
      <c r="CD325" s="1433"/>
      <c r="CE325" s="1433"/>
      <c r="CF325" s="1433"/>
      <c r="CG325" s="1433"/>
      <c r="CH325" s="1433"/>
    </row>
    <row r="326" spans="1:86" x14ac:dyDescent="0.25">
      <c r="A326" s="1433"/>
      <c r="B326" s="1433"/>
      <c r="C326" s="1433"/>
      <c r="D326" s="1433"/>
      <c r="E326" s="1433"/>
      <c r="F326" s="1433"/>
      <c r="G326" s="1433"/>
      <c r="H326" s="1433"/>
      <c r="I326" s="1433"/>
      <c r="J326" s="1433"/>
      <c r="K326" s="1433"/>
      <c r="L326" s="1433"/>
      <c r="M326" s="1433"/>
      <c r="N326" s="1433"/>
      <c r="O326" s="1433"/>
      <c r="P326" s="1433"/>
      <c r="Q326" s="1433"/>
      <c r="R326" s="1433"/>
      <c r="S326" s="1433"/>
      <c r="T326" s="1433"/>
      <c r="U326" s="1433"/>
      <c r="V326" s="1433"/>
      <c r="W326" s="1433"/>
      <c r="X326" s="1433"/>
      <c r="Y326" s="1433"/>
      <c r="Z326" s="1433"/>
      <c r="AA326" s="1433"/>
      <c r="AB326" s="1433"/>
      <c r="AC326" s="1433"/>
      <c r="AD326" s="1433"/>
      <c r="AE326" s="1433"/>
      <c r="AF326" s="1433"/>
      <c r="AG326" s="1433"/>
      <c r="AH326" s="1433"/>
      <c r="AI326" s="1433"/>
      <c r="AJ326" s="1433"/>
      <c r="AK326" s="1433"/>
      <c r="AL326" s="1433"/>
      <c r="AM326" s="1433"/>
      <c r="AN326" s="1433"/>
      <c r="AO326" s="1433"/>
      <c r="AP326" s="1433"/>
      <c r="AQ326" s="1433"/>
      <c r="AR326" s="1433"/>
      <c r="AS326" s="1433"/>
      <c r="AT326" s="1433"/>
      <c r="AU326" s="1433"/>
      <c r="AV326" s="1433"/>
      <c r="AW326" s="1433"/>
      <c r="AX326" s="1433"/>
      <c r="AY326" s="1433"/>
      <c r="AZ326" s="1433"/>
      <c r="BA326" s="1433"/>
      <c r="BB326" s="1433"/>
      <c r="BC326" s="1433"/>
      <c r="BD326" s="1433"/>
      <c r="BE326" s="1433"/>
      <c r="BF326" s="1433"/>
      <c r="BG326" s="1433"/>
      <c r="BH326" s="1433"/>
      <c r="BI326" s="1433"/>
      <c r="BJ326" s="1433"/>
      <c r="BK326" s="1433"/>
      <c r="BL326" s="1433"/>
      <c r="BM326" s="1433"/>
      <c r="BN326" s="1433"/>
      <c r="BO326" s="1433"/>
      <c r="BP326" s="1433"/>
      <c r="BQ326" s="1433"/>
      <c r="BR326" s="1433"/>
      <c r="BS326" s="1433"/>
      <c r="BT326" s="1433"/>
      <c r="BU326" s="1433"/>
      <c r="BV326" s="1433"/>
      <c r="BW326" s="1433"/>
      <c r="BX326" s="1433"/>
      <c r="BY326" s="1433"/>
      <c r="BZ326" s="1433"/>
      <c r="CA326" s="1433"/>
      <c r="CB326" s="1433"/>
      <c r="CC326" s="1433"/>
      <c r="CD326" s="1433"/>
      <c r="CE326" s="1433"/>
      <c r="CF326" s="1433"/>
      <c r="CG326" s="1433"/>
      <c r="CH326" s="1433"/>
    </row>
    <row r="327" spans="1:86" x14ac:dyDescent="0.25">
      <c r="A327" s="1433"/>
      <c r="B327" s="1433"/>
      <c r="C327" s="1433"/>
      <c r="D327" s="1433"/>
      <c r="E327" s="1433"/>
      <c r="F327" s="1433"/>
      <c r="G327" s="1433"/>
      <c r="H327" s="1433"/>
      <c r="I327" s="1433"/>
      <c r="J327" s="1433"/>
      <c r="K327" s="1433"/>
      <c r="L327" s="1433"/>
      <c r="M327" s="1433"/>
      <c r="N327" s="1433"/>
      <c r="O327" s="1433"/>
      <c r="P327" s="1433"/>
      <c r="Q327" s="1433"/>
      <c r="R327" s="1433"/>
      <c r="S327" s="1433"/>
      <c r="T327" s="1433"/>
      <c r="U327" s="1433"/>
      <c r="V327" s="1433"/>
      <c r="W327" s="1433"/>
      <c r="X327" s="1433"/>
      <c r="Y327" s="1433"/>
      <c r="Z327" s="1433"/>
      <c r="AA327" s="1433"/>
      <c r="AB327" s="1433"/>
      <c r="AC327" s="1433"/>
      <c r="AD327" s="1433"/>
      <c r="AE327" s="1433"/>
      <c r="AF327" s="1433"/>
      <c r="AG327" s="1433"/>
      <c r="AH327" s="1433"/>
      <c r="AI327" s="1433"/>
      <c r="AJ327" s="1433"/>
      <c r="AK327" s="1433"/>
      <c r="AL327" s="1433"/>
      <c r="AM327" s="1433"/>
      <c r="AN327" s="1433"/>
      <c r="AO327" s="1433"/>
      <c r="AP327" s="1433"/>
      <c r="AQ327" s="1433"/>
      <c r="AR327" s="1433"/>
      <c r="AS327" s="1433"/>
      <c r="AT327" s="1433"/>
      <c r="AU327" s="1433"/>
      <c r="AV327" s="1433"/>
      <c r="AW327" s="1433"/>
      <c r="AX327" s="1433"/>
      <c r="AY327" s="1433"/>
      <c r="AZ327" s="1433"/>
      <c r="BA327" s="1433"/>
      <c r="BB327" s="1433"/>
      <c r="BC327" s="1433"/>
      <c r="BD327" s="1433"/>
      <c r="BE327" s="1433"/>
      <c r="BF327" s="1433"/>
      <c r="BG327" s="1433"/>
      <c r="BH327" s="1433"/>
      <c r="BI327" s="1433"/>
      <c r="BJ327" s="1433"/>
      <c r="BK327" s="1433"/>
      <c r="BL327" s="1433"/>
      <c r="BM327" s="1433"/>
      <c r="BN327" s="1433"/>
      <c r="BO327" s="1433"/>
      <c r="BP327" s="1433"/>
      <c r="BQ327" s="1433"/>
      <c r="BR327" s="1433"/>
      <c r="BS327" s="1433"/>
      <c r="BT327" s="1433"/>
      <c r="BU327" s="1433"/>
      <c r="BV327" s="1433"/>
      <c r="BW327" s="1433"/>
      <c r="BX327" s="1433"/>
      <c r="BY327" s="1433"/>
      <c r="BZ327" s="1433"/>
      <c r="CA327" s="1433"/>
      <c r="CB327" s="1433"/>
      <c r="CC327" s="1433"/>
      <c r="CD327" s="1433"/>
      <c r="CE327" s="1433"/>
      <c r="CF327" s="1433"/>
      <c r="CG327" s="1433"/>
      <c r="CH327" s="1433"/>
    </row>
    <row r="328" spans="1:86" x14ac:dyDescent="0.25">
      <c r="A328" s="1433"/>
      <c r="B328" s="1433"/>
      <c r="C328" s="1433"/>
      <c r="D328" s="1433"/>
      <c r="E328" s="1433"/>
      <c r="F328" s="1433"/>
      <c r="G328" s="1433"/>
      <c r="H328" s="1433"/>
      <c r="I328" s="1433"/>
      <c r="J328" s="1433"/>
      <c r="K328" s="1433"/>
      <c r="L328" s="1433"/>
      <c r="M328" s="1433"/>
      <c r="N328" s="1433"/>
      <c r="O328" s="1433"/>
      <c r="P328" s="1433"/>
      <c r="Q328" s="1433"/>
      <c r="R328" s="1433"/>
      <c r="S328" s="1433"/>
      <c r="T328" s="1433"/>
      <c r="U328" s="1433"/>
      <c r="V328" s="1433"/>
      <c r="W328" s="1433"/>
      <c r="X328" s="1433"/>
      <c r="Y328" s="1433"/>
      <c r="Z328" s="1433"/>
      <c r="AA328" s="1433"/>
      <c r="AB328" s="1433"/>
      <c r="AC328" s="1433"/>
      <c r="AD328" s="1433"/>
      <c r="AE328" s="1433"/>
      <c r="AF328" s="1433"/>
      <c r="AG328" s="1433"/>
      <c r="AH328" s="1433"/>
      <c r="AI328" s="1433"/>
      <c r="AJ328" s="1433"/>
      <c r="AK328" s="1433"/>
      <c r="AL328" s="1433"/>
      <c r="AM328" s="1433"/>
      <c r="AN328" s="1433"/>
      <c r="AO328" s="1433"/>
      <c r="AP328" s="1433"/>
      <c r="AQ328" s="1433"/>
      <c r="AR328" s="1433"/>
      <c r="AS328" s="1433"/>
      <c r="AT328" s="1433"/>
      <c r="AU328" s="1433"/>
      <c r="AV328" s="1433"/>
      <c r="AW328" s="1433"/>
      <c r="AX328" s="1433"/>
      <c r="AY328" s="1433"/>
      <c r="AZ328" s="1433"/>
      <c r="BA328" s="1433"/>
      <c r="BB328" s="1433"/>
      <c r="BC328" s="1433"/>
      <c r="BD328" s="1433"/>
      <c r="BE328" s="1433"/>
      <c r="BF328" s="1433"/>
      <c r="BG328" s="1433"/>
      <c r="BH328" s="1433"/>
      <c r="BI328" s="1433"/>
      <c r="BJ328" s="1433"/>
      <c r="BK328" s="1433"/>
      <c r="BL328" s="1433"/>
      <c r="BM328" s="1433"/>
      <c r="BN328" s="1433"/>
      <c r="BO328" s="1433"/>
      <c r="BP328" s="1433"/>
      <c r="BQ328" s="1433"/>
      <c r="BR328" s="1433"/>
      <c r="BS328" s="1433"/>
      <c r="BT328" s="1433"/>
      <c r="BU328" s="1433"/>
      <c r="BV328" s="1433"/>
      <c r="BW328" s="1433"/>
      <c r="BX328" s="1433"/>
      <c r="BY328" s="1433"/>
      <c r="BZ328" s="1433"/>
      <c r="CA328" s="1433"/>
      <c r="CB328" s="1433"/>
      <c r="CC328" s="1433"/>
      <c r="CD328" s="1433"/>
      <c r="CE328" s="1433"/>
      <c r="CF328" s="1433"/>
      <c r="CG328" s="1433"/>
      <c r="CH328" s="1433"/>
    </row>
    <row r="329" spans="1:86" x14ac:dyDescent="0.25">
      <c r="A329" s="1433"/>
      <c r="B329" s="1433"/>
      <c r="C329" s="1433"/>
      <c r="D329" s="1433"/>
      <c r="E329" s="1433"/>
      <c r="F329" s="1433"/>
      <c r="G329" s="1433"/>
      <c r="H329" s="1433"/>
      <c r="I329" s="1433"/>
      <c r="J329" s="1433"/>
      <c r="K329" s="1433"/>
      <c r="L329" s="1433"/>
      <c r="M329" s="1433"/>
      <c r="N329" s="1433"/>
      <c r="O329" s="1433"/>
      <c r="P329" s="1433"/>
      <c r="Q329" s="1433"/>
      <c r="R329" s="1433"/>
      <c r="S329" s="1433"/>
      <c r="T329" s="1433"/>
      <c r="U329" s="1433"/>
      <c r="V329" s="1433"/>
      <c r="W329" s="1433"/>
      <c r="X329" s="1433"/>
      <c r="Y329" s="1433"/>
      <c r="Z329" s="1433"/>
      <c r="AA329" s="1433"/>
      <c r="AB329" s="1433"/>
      <c r="AC329" s="1433"/>
      <c r="AD329" s="1433"/>
      <c r="AE329" s="1433"/>
      <c r="AF329" s="1433"/>
      <c r="AG329" s="1433"/>
      <c r="AH329" s="1433"/>
      <c r="AI329" s="1433"/>
      <c r="AJ329" s="1433"/>
      <c r="AK329" s="1433"/>
      <c r="AL329" s="1433"/>
      <c r="AM329" s="1433"/>
      <c r="AN329" s="1433"/>
      <c r="AO329" s="1433"/>
      <c r="AP329" s="1433"/>
      <c r="AQ329" s="1433"/>
      <c r="AR329" s="1433"/>
      <c r="AS329" s="1433"/>
      <c r="AT329" s="1433"/>
      <c r="AU329" s="1433"/>
      <c r="AV329" s="1433"/>
      <c r="AW329" s="1433"/>
      <c r="AX329" s="1433"/>
      <c r="AY329" s="1433"/>
      <c r="AZ329" s="1433"/>
      <c r="BA329" s="1433"/>
      <c r="BB329" s="1433"/>
      <c r="BC329" s="1433"/>
      <c r="BD329" s="1433"/>
      <c r="BE329" s="1433"/>
      <c r="BF329" s="1433"/>
      <c r="BG329" s="1433"/>
      <c r="BH329" s="1433"/>
      <c r="BI329" s="1433"/>
      <c r="BJ329" s="1433"/>
      <c r="BK329" s="1433"/>
      <c r="BL329" s="1433"/>
      <c r="BM329" s="1433"/>
      <c r="BN329" s="1433"/>
      <c r="BO329" s="1433"/>
      <c r="BP329" s="1433"/>
      <c r="BQ329" s="1433"/>
      <c r="BR329" s="1433"/>
      <c r="BS329" s="1433"/>
      <c r="BT329" s="1433"/>
      <c r="BU329" s="1433"/>
      <c r="BV329" s="1433"/>
      <c r="BW329" s="1433"/>
      <c r="BX329" s="1433"/>
      <c r="BY329" s="1433"/>
      <c r="BZ329" s="1433"/>
      <c r="CA329" s="1433"/>
      <c r="CB329" s="1433"/>
      <c r="CC329" s="1433"/>
      <c r="CD329" s="1433"/>
      <c r="CE329" s="1433"/>
      <c r="CF329" s="1433"/>
      <c r="CG329" s="1433"/>
      <c r="CH329" s="1433"/>
    </row>
    <row r="330" spans="1:86" x14ac:dyDescent="0.25">
      <c r="A330" s="1433"/>
      <c r="B330" s="1433"/>
      <c r="C330" s="1433"/>
      <c r="D330" s="1433"/>
      <c r="E330" s="1433"/>
      <c r="F330" s="1433"/>
      <c r="G330" s="1433"/>
      <c r="H330" s="1433"/>
      <c r="I330" s="1433"/>
      <c r="J330" s="1433"/>
      <c r="K330" s="1433"/>
      <c r="L330" s="1433"/>
      <c r="M330" s="1433"/>
      <c r="N330" s="1433"/>
      <c r="O330" s="1433"/>
      <c r="P330" s="1433"/>
      <c r="Q330" s="1433"/>
      <c r="R330" s="1433"/>
      <c r="S330" s="1433"/>
      <c r="T330" s="1433"/>
      <c r="U330" s="1433"/>
      <c r="V330" s="1433"/>
      <c r="W330" s="1433"/>
      <c r="X330" s="1433"/>
      <c r="Y330" s="1433"/>
      <c r="Z330" s="1433"/>
      <c r="AA330" s="1433"/>
      <c r="AB330" s="1433"/>
      <c r="AC330" s="1433"/>
      <c r="AD330" s="1433"/>
      <c r="AE330" s="1433"/>
      <c r="AF330" s="1433"/>
      <c r="AG330" s="1433"/>
      <c r="AH330" s="1433"/>
      <c r="AI330" s="1433"/>
      <c r="AJ330" s="1433"/>
      <c r="AK330" s="1433"/>
      <c r="AL330" s="1433"/>
      <c r="AM330" s="1433"/>
      <c r="AN330" s="1433"/>
      <c r="AO330" s="1433"/>
      <c r="AP330" s="1433"/>
      <c r="AQ330" s="1433"/>
      <c r="AR330" s="1433"/>
      <c r="AS330" s="1433"/>
      <c r="AT330" s="1433"/>
      <c r="AU330" s="1433"/>
      <c r="AV330" s="1433"/>
      <c r="AW330" s="1433"/>
      <c r="AX330" s="1433"/>
      <c r="AY330" s="1433"/>
      <c r="AZ330" s="1433"/>
      <c r="BA330" s="1433"/>
      <c r="BB330" s="1433"/>
      <c r="BC330" s="1433"/>
      <c r="BD330" s="1433"/>
      <c r="BE330" s="1433"/>
      <c r="BF330" s="1433"/>
      <c r="BG330" s="1433"/>
      <c r="BH330" s="1433"/>
      <c r="BI330" s="1433"/>
      <c r="BJ330" s="1433"/>
      <c r="BK330" s="1433"/>
      <c r="BL330" s="1433"/>
      <c r="BM330" s="1433"/>
      <c r="BN330" s="1433"/>
      <c r="BO330" s="1433"/>
      <c r="BP330" s="1433"/>
      <c r="BQ330" s="1433"/>
      <c r="BR330" s="1433"/>
      <c r="BS330" s="1433"/>
      <c r="BT330" s="1433"/>
      <c r="BU330" s="1433"/>
      <c r="BV330" s="1433"/>
      <c r="BW330" s="1433"/>
      <c r="BX330" s="1433"/>
      <c r="BY330" s="1433"/>
      <c r="BZ330" s="1433"/>
      <c r="CA330" s="1433"/>
      <c r="CB330" s="1433"/>
      <c r="CC330" s="1433"/>
      <c r="CD330" s="1433"/>
      <c r="CE330" s="1433"/>
      <c r="CF330" s="1433"/>
      <c r="CG330" s="1433"/>
      <c r="CH330" s="1433"/>
    </row>
    <row r="331" spans="1:86" x14ac:dyDescent="0.25">
      <c r="A331" s="1433"/>
      <c r="B331" s="1433"/>
      <c r="C331" s="1433"/>
      <c r="D331" s="1433"/>
      <c r="E331" s="1433"/>
      <c r="F331" s="1433"/>
      <c r="G331" s="1433"/>
      <c r="H331" s="1433"/>
      <c r="I331" s="1433"/>
      <c r="J331" s="1433"/>
      <c r="K331" s="1433"/>
      <c r="L331" s="1433"/>
      <c r="M331" s="1433"/>
      <c r="N331" s="1433"/>
      <c r="O331" s="1433"/>
      <c r="P331" s="1433"/>
      <c r="Q331" s="1433"/>
      <c r="R331" s="1433"/>
      <c r="S331" s="1433"/>
      <c r="T331" s="1433"/>
      <c r="U331" s="1433"/>
      <c r="V331" s="1433"/>
      <c r="W331" s="1433"/>
      <c r="X331" s="1433"/>
      <c r="Y331" s="1433"/>
      <c r="Z331" s="1433"/>
      <c r="AA331" s="1433"/>
      <c r="AB331" s="1433"/>
      <c r="AC331" s="1433"/>
      <c r="AD331" s="1433"/>
      <c r="AE331" s="1433"/>
      <c r="AF331" s="1433"/>
      <c r="AG331" s="1433"/>
      <c r="AH331" s="1433"/>
      <c r="AI331" s="1433"/>
      <c r="AJ331" s="1433"/>
      <c r="AK331" s="1433"/>
      <c r="AL331" s="1433"/>
      <c r="AM331" s="1433"/>
      <c r="AN331" s="1433"/>
      <c r="AO331" s="1433"/>
      <c r="AP331" s="1433"/>
      <c r="AQ331" s="1433"/>
      <c r="AR331" s="1433"/>
      <c r="AS331" s="1433"/>
      <c r="AT331" s="1433"/>
      <c r="AU331" s="1433"/>
      <c r="AV331" s="1433"/>
      <c r="AW331" s="1433"/>
      <c r="AX331" s="1433"/>
      <c r="AY331" s="1433"/>
      <c r="AZ331" s="1433"/>
      <c r="BA331" s="1433"/>
      <c r="BB331" s="1433"/>
      <c r="BC331" s="1433"/>
      <c r="BD331" s="1433"/>
      <c r="BE331" s="1433"/>
      <c r="BF331" s="1433"/>
      <c r="BG331" s="1433"/>
      <c r="BH331" s="1433"/>
      <c r="BI331" s="1433"/>
      <c r="BJ331" s="1433"/>
      <c r="BK331" s="1433"/>
      <c r="BL331" s="1433"/>
      <c r="BM331" s="1433"/>
      <c r="BN331" s="1433"/>
      <c r="BO331" s="1433"/>
      <c r="BP331" s="1433"/>
      <c r="BQ331" s="1433"/>
      <c r="BR331" s="1433"/>
      <c r="BS331" s="1433"/>
      <c r="BT331" s="1433"/>
      <c r="BU331" s="1433"/>
      <c r="BV331" s="1433"/>
      <c r="BW331" s="1433"/>
      <c r="BX331" s="1433"/>
      <c r="BY331" s="1433"/>
      <c r="BZ331" s="1433"/>
      <c r="CA331" s="1433"/>
      <c r="CB331" s="1433"/>
      <c r="CC331" s="1433"/>
      <c r="CD331" s="1433"/>
      <c r="CE331" s="1433"/>
      <c r="CF331" s="1433"/>
      <c r="CG331" s="1433"/>
      <c r="CH331" s="1433"/>
    </row>
    <row r="332" spans="1:86" x14ac:dyDescent="0.25">
      <c r="A332" s="1433"/>
      <c r="B332" s="1433"/>
      <c r="C332" s="1433"/>
      <c r="D332" s="1433"/>
      <c r="E332" s="1433"/>
      <c r="F332" s="1433"/>
      <c r="G332" s="1433"/>
      <c r="H332" s="1433"/>
      <c r="I332" s="1433"/>
      <c r="J332" s="1433"/>
      <c r="K332" s="1433"/>
      <c r="L332" s="1433"/>
      <c r="M332" s="1433"/>
      <c r="N332" s="1433"/>
      <c r="O332" s="1433"/>
      <c r="P332" s="1433"/>
      <c r="Q332" s="1433"/>
      <c r="R332" s="1433"/>
      <c r="S332" s="1433"/>
      <c r="T332" s="1433"/>
      <c r="U332" s="1433"/>
      <c r="V332" s="1433"/>
      <c r="W332" s="1433"/>
      <c r="X332" s="1433"/>
      <c r="Y332" s="1433"/>
      <c r="Z332" s="1433"/>
      <c r="AA332" s="1433"/>
      <c r="AB332" s="1433"/>
      <c r="AC332" s="1433"/>
      <c r="AD332" s="1433"/>
      <c r="AE332" s="1433"/>
      <c r="AF332" s="1433"/>
      <c r="AG332" s="1433"/>
      <c r="AH332" s="1433"/>
      <c r="AI332" s="1433"/>
      <c r="AJ332" s="1433"/>
      <c r="AK332" s="1433"/>
      <c r="AL332" s="1433"/>
      <c r="AM332" s="1433"/>
      <c r="AN332" s="1433"/>
      <c r="AO332" s="1433"/>
      <c r="AP332" s="1433"/>
      <c r="AQ332" s="1433"/>
      <c r="AR332" s="1433"/>
      <c r="AS332" s="1433"/>
      <c r="AT332" s="1433"/>
      <c r="AU332" s="1433"/>
      <c r="AV332" s="1433"/>
      <c r="AW332" s="1433"/>
      <c r="AX332" s="1433"/>
      <c r="AY332" s="1433"/>
      <c r="AZ332" s="1433"/>
      <c r="BA332" s="1433"/>
      <c r="BB332" s="1433"/>
      <c r="BC332" s="1433"/>
      <c r="BD332" s="1433"/>
      <c r="BE332" s="1433"/>
      <c r="BF332" s="1433"/>
      <c r="BG332" s="1433"/>
      <c r="BH332" s="1433"/>
      <c r="BI332" s="1433"/>
      <c r="BJ332" s="1433"/>
      <c r="BK332" s="1433"/>
      <c r="BL332" s="1433"/>
      <c r="BM332" s="1433"/>
      <c r="BN332" s="1433"/>
      <c r="BO332" s="1433"/>
      <c r="BP332" s="1433"/>
      <c r="BQ332" s="1433"/>
      <c r="BR332" s="1433"/>
      <c r="BS332" s="1433"/>
      <c r="BT332" s="1433"/>
      <c r="BU332" s="1433"/>
      <c r="BV332" s="1433"/>
      <c r="BW332" s="1433"/>
      <c r="BX332" s="1433"/>
      <c r="BY332" s="1433"/>
      <c r="BZ332" s="1433"/>
      <c r="CA332" s="1433"/>
      <c r="CB332" s="1433"/>
      <c r="CC332" s="1433"/>
      <c r="CD332" s="1433"/>
      <c r="CE332" s="1433"/>
      <c r="CF332" s="1433"/>
      <c r="CG332" s="1433"/>
      <c r="CH332" s="1433"/>
    </row>
    <row r="333" spans="1:86" x14ac:dyDescent="0.25">
      <c r="A333" s="1433"/>
      <c r="B333" s="1433"/>
      <c r="C333" s="1433"/>
      <c r="D333" s="1433"/>
      <c r="E333" s="1433"/>
      <c r="F333" s="1433"/>
      <c r="G333" s="1433"/>
      <c r="H333" s="1433"/>
      <c r="I333" s="1433"/>
      <c r="J333" s="1433"/>
      <c r="K333" s="1433"/>
      <c r="L333" s="1433"/>
      <c r="M333" s="1433"/>
      <c r="N333" s="1433"/>
      <c r="O333" s="1433"/>
      <c r="P333" s="1433"/>
      <c r="Q333" s="1433"/>
      <c r="R333" s="1433"/>
      <c r="S333" s="1433"/>
      <c r="T333" s="1433"/>
      <c r="U333" s="1433"/>
      <c r="V333" s="1433"/>
      <c r="W333" s="1433"/>
      <c r="X333" s="1433"/>
      <c r="Y333" s="1433"/>
      <c r="Z333" s="1433"/>
      <c r="AA333" s="1433"/>
      <c r="AB333" s="1433"/>
      <c r="AC333" s="1433"/>
      <c r="AD333" s="1433"/>
      <c r="AE333" s="1433"/>
      <c r="AF333" s="1433"/>
      <c r="AG333" s="1433"/>
      <c r="AH333" s="1433"/>
      <c r="AI333" s="1433"/>
      <c r="AJ333" s="1433"/>
      <c r="AK333" s="1433"/>
      <c r="AL333" s="1433"/>
      <c r="AM333" s="1433"/>
      <c r="AN333" s="1433"/>
      <c r="AO333" s="1433"/>
      <c r="AP333" s="1433"/>
      <c r="AQ333" s="1433"/>
      <c r="AR333" s="1433"/>
      <c r="AS333" s="1433"/>
      <c r="AT333" s="1433"/>
      <c r="AU333" s="1433"/>
      <c r="AV333" s="1433"/>
      <c r="AW333" s="1433"/>
      <c r="AX333" s="1433"/>
      <c r="AY333" s="1433"/>
      <c r="AZ333" s="1433"/>
      <c r="BA333" s="1433"/>
      <c r="BB333" s="1433"/>
      <c r="BC333" s="1433"/>
      <c r="BD333" s="1433"/>
      <c r="BE333" s="1433"/>
      <c r="BF333" s="1433"/>
      <c r="BG333" s="1433"/>
      <c r="BH333" s="1433"/>
      <c r="BI333" s="1433"/>
      <c r="BJ333" s="1433"/>
      <c r="BK333" s="1433"/>
      <c r="BL333" s="1433"/>
      <c r="BM333" s="1433"/>
      <c r="BN333" s="1433"/>
      <c r="BO333" s="1433"/>
      <c r="BP333" s="1433"/>
      <c r="BQ333" s="1433"/>
      <c r="BR333" s="1433"/>
      <c r="BS333" s="1433"/>
      <c r="BT333" s="1433"/>
      <c r="BU333" s="1433"/>
      <c r="BV333" s="1433"/>
      <c r="BW333" s="1433"/>
      <c r="BX333" s="1433"/>
      <c r="BY333" s="1433"/>
      <c r="BZ333" s="1433"/>
      <c r="CA333" s="1433"/>
      <c r="CB333" s="1433"/>
      <c r="CC333" s="1433"/>
      <c r="CD333" s="1433"/>
      <c r="CE333" s="1433"/>
      <c r="CF333" s="1433"/>
      <c r="CG333" s="1433"/>
      <c r="CH333" s="1433"/>
    </row>
    <row r="334" spans="1:86" x14ac:dyDescent="0.25">
      <c r="A334" s="1433"/>
      <c r="B334" s="1433"/>
      <c r="C334" s="1433"/>
      <c r="D334" s="1433"/>
      <c r="E334" s="1433"/>
      <c r="F334" s="1433"/>
      <c r="G334" s="1433"/>
      <c r="H334" s="1433"/>
      <c r="I334" s="1433"/>
      <c r="J334" s="1433"/>
      <c r="K334" s="1433"/>
      <c r="L334" s="1433"/>
      <c r="M334" s="1433"/>
      <c r="N334" s="1433"/>
      <c r="O334" s="1433"/>
      <c r="P334" s="1433"/>
      <c r="Q334" s="1433"/>
      <c r="R334" s="1433"/>
      <c r="S334" s="1433"/>
      <c r="T334" s="1433"/>
      <c r="U334" s="1433"/>
      <c r="V334" s="1433"/>
      <c r="W334" s="1433"/>
      <c r="X334" s="1433"/>
      <c r="Y334" s="1433"/>
      <c r="Z334" s="1433"/>
      <c r="AA334" s="1433"/>
      <c r="AB334" s="1433"/>
      <c r="AC334" s="1433"/>
      <c r="AD334" s="1433"/>
      <c r="AE334" s="1433"/>
      <c r="AF334" s="1433"/>
      <c r="AG334" s="1433"/>
      <c r="AH334" s="1433"/>
      <c r="AI334" s="1433"/>
      <c r="AJ334" s="1433"/>
      <c r="AK334" s="1433"/>
      <c r="AL334" s="1433"/>
      <c r="AM334" s="1433"/>
      <c r="AN334" s="1433"/>
      <c r="AO334" s="1433"/>
      <c r="AP334" s="1433"/>
      <c r="AQ334" s="1433"/>
      <c r="AR334" s="1433"/>
      <c r="AS334" s="1433"/>
      <c r="AT334" s="1433"/>
      <c r="AU334" s="1433"/>
      <c r="AV334" s="1433"/>
      <c r="AW334" s="1433"/>
      <c r="AX334" s="1433"/>
      <c r="AY334" s="1433"/>
      <c r="AZ334" s="1433"/>
      <c r="BA334" s="1433"/>
      <c r="BB334" s="1433"/>
      <c r="BC334" s="1433"/>
      <c r="BD334" s="1433"/>
      <c r="BE334" s="1433"/>
      <c r="BF334" s="1433"/>
      <c r="BG334" s="1433"/>
      <c r="BH334" s="1433"/>
      <c r="BI334" s="1433"/>
      <c r="BJ334" s="1433"/>
      <c r="BK334" s="1433"/>
      <c r="BL334" s="1433"/>
      <c r="BM334" s="1433"/>
      <c r="BN334" s="1433"/>
      <c r="BO334" s="1433"/>
      <c r="BP334" s="1433"/>
      <c r="BQ334" s="1433"/>
      <c r="BR334" s="1433"/>
      <c r="BS334" s="1433"/>
      <c r="BT334" s="1433"/>
      <c r="BU334" s="1433"/>
      <c r="BV334" s="1433"/>
      <c r="BW334" s="1433"/>
      <c r="BX334" s="1433"/>
      <c r="BY334" s="1433"/>
      <c r="BZ334" s="1433"/>
      <c r="CA334" s="1433"/>
      <c r="CB334" s="1433"/>
      <c r="CC334" s="1433"/>
      <c r="CD334" s="1433"/>
      <c r="CE334" s="1433"/>
      <c r="CF334" s="1433"/>
      <c r="CG334" s="1433"/>
      <c r="CH334" s="1433"/>
    </row>
    <row r="335" spans="1:86" x14ac:dyDescent="0.25">
      <c r="A335" s="1433"/>
      <c r="B335" s="1433"/>
      <c r="C335" s="1433"/>
      <c r="D335" s="1433"/>
      <c r="E335" s="1433"/>
      <c r="F335" s="1433"/>
      <c r="G335" s="1433"/>
      <c r="H335" s="1433"/>
      <c r="I335" s="1433"/>
      <c r="J335" s="1433"/>
      <c r="K335" s="1433"/>
      <c r="L335" s="1433"/>
      <c r="M335" s="1433"/>
      <c r="N335" s="1433"/>
      <c r="O335" s="1433"/>
      <c r="P335" s="1433"/>
      <c r="Q335" s="1433"/>
      <c r="R335" s="1433"/>
      <c r="S335" s="1433"/>
      <c r="T335" s="1433"/>
      <c r="U335" s="1433"/>
      <c r="V335" s="1433"/>
      <c r="W335" s="1433"/>
      <c r="X335" s="1433"/>
      <c r="Y335" s="1433"/>
      <c r="Z335" s="1433"/>
      <c r="AA335" s="1433"/>
      <c r="AB335" s="1433"/>
      <c r="AC335" s="1433"/>
      <c r="AD335" s="1433"/>
      <c r="AE335" s="1433"/>
      <c r="AF335" s="1433"/>
      <c r="AG335" s="1433"/>
      <c r="AH335" s="1433"/>
      <c r="AI335" s="1433"/>
      <c r="AJ335" s="1433"/>
      <c r="AK335" s="1433"/>
      <c r="AL335" s="1433"/>
      <c r="AM335" s="1433"/>
      <c r="AN335" s="1433"/>
      <c r="AO335" s="1433"/>
      <c r="AP335" s="1433"/>
      <c r="AQ335" s="1433"/>
      <c r="AR335" s="1433"/>
      <c r="AS335" s="1433"/>
      <c r="AT335" s="1433"/>
      <c r="AU335" s="1433"/>
      <c r="AV335" s="1433"/>
      <c r="AW335" s="1433"/>
      <c r="AX335" s="1433"/>
      <c r="AY335" s="1433"/>
      <c r="AZ335" s="1433"/>
      <c r="BA335" s="1433"/>
      <c r="BB335" s="1433"/>
      <c r="BC335" s="1433"/>
      <c r="BD335" s="1433"/>
      <c r="BE335" s="1433"/>
      <c r="BF335" s="1433"/>
      <c r="BG335" s="1433"/>
      <c r="BH335" s="1433"/>
      <c r="BI335" s="1433"/>
      <c r="BJ335" s="1433"/>
      <c r="BK335" s="1433"/>
      <c r="BL335" s="1433"/>
      <c r="BM335" s="1433"/>
      <c r="BN335" s="1433"/>
      <c r="BO335" s="1433"/>
      <c r="BP335" s="1433"/>
      <c r="BQ335" s="1433"/>
      <c r="BR335" s="1433"/>
      <c r="BS335" s="1433"/>
      <c r="BT335" s="1433"/>
      <c r="BU335" s="1433"/>
      <c r="BV335" s="1433"/>
      <c r="BW335" s="1433"/>
      <c r="BX335" s="1433"/>
      <c r="BY335" s="1433"/>
      <c r="BZ335" s="1433"/>
      <c r="CA335" s="1433"/>
      <c r="CB335" s="1433"/>
      <c r="CC335" s="1433"/>
      <c r="CD335" s="1433"/>
      <c r="CE335" s="1433"/>
      <c r="CF335" s="1433"/>
      <c r="CG335" s="1433"/>
      <c r="CH335" s="1433"/>
    </row>
    <row r="336" spans="1:86" x14ac:dyDescent="0.25">
      <c r="A336" s="1433"/>
      <c r="B336" s="1433"/>
      <c r="C336" s="1433"/>
      <c r="D336" s="1433"/>
      <c r="E336" s="1433"/>
      <c r="F336" s="1433"/>
      <c r="G336" s="1433"/>
      <c r="H336" s="1433"/>
      <c r="I336" s="1433"/>
      <c r="J336" s="1433"/>
      <c r="K336" s="1433"/>
      <c r="L336" s="1433"/>
      <c r="M336" s="1433"/>
      <c r="N336" s="1433"/>
      <c r="O336" s="1433"/>
      <c r="P336" s="1433"/>
      <c r="Q336" s="1433"/>
      <c r="R336" s="1433"/>
      <c r="S336" s="1433"/>
      <c r="T336" s="1433"/>
      <c r="U336" s="1433"/>
      <c r="V336" s="1433"/>
      <c r="W336" s="1433"/>
      <c r="X336" s="1433"/>
      <c r="Y336" s="1433"/>
      <c r="Z336" s="1433"/>
      <c r="AA336" s="1433"/>
      <c r="AB336" s="1433"/>
      <c r="AC336" s="1433"/>
      <c r="AD336" s="1433"/>
      <c r="AE336" s="1433"/>
      <c r="AF336" s="1433"/>
      <c r="AG336" s="1433"/>
      <c r="AH336" s="1433"/>
      <c r="AI336" s="1433"/>
      <c r="AJ336" s="1433"/>
      <c r="AK336" s="1433"/>
      <c r="AL336" s="1433"/>
      <c r="AM336" s="1433"/>
      <c r="AN336" s="1433"/>
      <c r="AO336" s="1433"/>
      <c r="AP336" s="1433"/>
      <c r="AQ336" s="1433"/>
      <c r="AR336" s="1433"/>
      <c r="AS336" s="1433"/>
      <c r="AT336" s="1433"/>
      <c r="AU336" s="1433"/>
      <c r="AV336" s="1433"/>
      <c r="AW336" s="1433"/>
      <c r="AX336" s="1433"/>
      <c r="AY336" s="1433"/>
      <c r="AZ336" s="1433"/>
      <c r="BA336" s="1433"/>
      <c r="BB336" s="1433"/>
      <c r="BC336" s="1433"/>
      <c r="BD336" s="1433"/>
      <c r="BE336" s="1433"/>
      <c r="BF336" s="1433"/>
      <c r="BG336" s="1433"/>
      <c r="BH336" s="1433"/>
      <c r="BI336" s="1433"/>
      <c r="BJ336" s="1433"/>
      <c r="BK336" s="1433"/>
      <c r="BL336" s="1433"/>
      <c r="BM336" s="1433"/>
      <c r="BN336" s="1433"/>
      <c r="BO336" s="1433"/>
      <c r="BP336" s="1433"/>
      <c r="BQ336" s="1433"/>
      <c r="BR336" s="1433"/>
      <c r="BS336" s="1433"/>
      <c r="BT336" s="1433"/>
      <c r="BU336" s="1433"/>
      <c r="BV336" s="1433"/>
      <c r="BW336" s="1433"/>
      <c r="BX336" s="1433"/>
      <c r="BY336" s="1433"/>
      <c r="BZ336" s="1433"/>
      <c r="CA336" s="1433"/>
      <c r="CB336" s="1433"/>
      <c r="CC336" s="1433"/>
      <c r="CD336" s="1433"/>
      <c r="CE336" s="1433"/>
      <c r="CF336" s="1433"/>
      <c r="CG336" s="1433"/>
      <c r="CH336" s="1433"/>
    </row>
    <row r="337" spans="1:86" x14ac:dyDescent="0.25">
      <c r="A337" s="1433"/>
      <c r="B337" s="1433"/>
      <c r="C337" s="1433"/>
      <c r="D337" s="1433"/>
      <c r="E337" s="1433"/>
      <c r="F337" s="1433"/>
      <c r="G337" s="1433"/>
      <c r="H337" s="1433"/>
      <c r="I337" s="1433"/>
      <c r="J337" s="1433"/>
      <c r="K337" s="1433"/>
      <c r="L337" s="1433"/>
      <c r="M337" s="1433"/>
      <c r="N337" s="1433"/>
      <c r="O337" s="1433"/>
      <c r="P337" s="1433"/>
      <c r="Q337" s="1433"/>
      <c r="R337" s="1433"/>
      <c r="S337" s="1433"/>
      <c r="T337" s="1433"/>
      <c r="U337" s="1433"/>
      <c r="V337" s="1433"/>
      <c r="W337" s="1433"/>
      <c r="X337" s="1433"/>
      <c r="Y337" s="1433"/>
      <c r="Z337" s="1433"/>
      <c r="AA337" s="1433"/>
      <c r="AB337" s="1433"/>
      <c r="AC337" s="1433"/>
      <c r="AD337" s="1433"/>
      <c r="AE337" s="1433"/>
      <c r="AF337" s="1433"/>
      <c r="AG337" s="1433"/>
      <c r="AH337" s="1433"/>
      <c r="AI337" s="1433"/>
      <c r="AJ337" s="1433"/>
      <c r="AK337" s="1433"/>
      <c r="AL337" s="1433"/>
      <c r="AM337" s="1433"/>
      <c r="AN337" s="1433"/>
      <c r="AO337" s="1433"/>
      <c r="AP337" s="1433"/>
      <c r="AQ337" s="1433"/>
      <c r="AR337" s="1433"/>
      <c r="AS337" s="1433"/>
      <c r="AT337" s="1433"/>
      <c r="AU337" s="1433"/>
      <c r="AV337" s="1433"/>
      <c r="AW337" s="1433"/>
      <c r="AX337" s="1433"/>
      <c r="AY337" s="1433"/>
      <c r="AZ337" s="1433"/>
      <c r="BA337" s="1433"/>
      <c r="BB337" s="1433"/>
      <c r="BC337" s="1433"/>
      <c r="BD337" s="1433"/>
      <c r="BE337" s="1433"/>
      <c r="BF337" s="1433"/>
      <c r="BG337" s="1433"/>
      <c r="BH337" s="1433"/>
      <c r="BI337" s="1433"/>
      <c r="BJ337" s="1433"/>
      <c r="BK337" s="1433"/>
      <c r="BL337" s="1433"/>
      <c r="BM337" s="1433"/>
      <c r="BN337" s="1433"/>
      <c r="BO337" s="1433"/>
      <c r="BP337" s="1433"/>
      <c r="BQ337" s="1433"/>
      <c r="BR337" s="1433"/>
      <c r="BS337" s="1433"/>
      <c r="BT337" s="1433"/>
      <c r="BU337" s="1433"/>
      <c r="BV337" s="1433"/>
      <c r="BW337" s="1433"/>
      <c r="BX337" s="1433"/>
      <c r="BY337" s="1433"/>
      <c r="BZ337" s="1433"/>
      <c r="CA337" s="1433"/>
      <c r="CB337" s="1433"/>
      <c r="CC337" s="1433"/>
      <c r="CD337" s="1433"/>
      <c r="CE337" s="1433"/>
      <c r="CF337" s="1433"/>
      <c r="CG337" s="1433"/>
      <c r="CH337" s="1433"/>
    </row>
    <row r="338" spans="1:86" x14ac:dyDescent="0.25">
      <c r="A338" s="1433"/>
      <c r="B338" s="1433"/>
      <c r="C338" s="1433"/>
      <c r="D338" s="1433"/>
      <c r="E338" s="1433"/>
      <c r="F338" s="1433"/>
      <c r="G338" s="1433"/>
      <c r="H338" s="1433"/>
      <c r="I338" s="1433"/>
      <c r="J338" s="1433"/>
      <c r="K338" s="1433"/>
      <c r="L338" s="1433"/>
      <c r="M338" s="1433"/>
      <c r="N338" s="1433"/>
      <c r="O338" s="1433"/>
      <c r="P338" s="1433"/>
      <c r="Q338" s="1433"/>
      <c r="R338" s="1433"/>
      <c r="S338" s="1433"/>
      <c r="T338" s="1433"/>
      <c r="U338" s="1433"/>
      <c r="V338" s="1433"/>
      <c r="W338" s="1433"/>
      <c r="X338" s="1433"/>
      <c r="Y338" s="1433"/>
      <c r="Z338" s="1433"/>
      <c r="AA338" s="1433"/>
      <c r="AB338" s="1433"/>
      <c r="AC338" s="1433"/>
      <c r="AD338" s="1433"/>
      <c r="AE338" s="1433"/>
      <c r="AF338" s="1433"/>
      <c r="AG338" s="1433"/>
      <c r="AH338" s="1433"/>
      <c r="AI338" s="1433"/>
      <c r="AJ338" s="1433"/>
      <c r="AK338" s="1433"/>
      <c r="AL338" s="1433"/>
      <c r="AM338" s="1433"/>
      <c r="AN338" s="1433"/>
      <c r="AO338" s="1433"/>
      <c r="AP338" s="1433"/>
      <c r="AQ338" s="1433"/>
      <c r="AR338" s="1433"/>
      <c r="AS338" s="1433"/>
      <c r="AT338" s="1433"/>
      <c r="AU338" s="1433"/>
      <c r="AV338" s="1433"/>
      <c r="AW338" s="1433"/>
      <c r="AX338" s="1433"/>
      <c r="AY338" s="1433"/>
      <c r="AZ338" s="1433"/>
      <c r="BA338" s="1433"/>
      <c r="BB338" s="1433"/>
      <c r="BC338" s="1433"/>
      <c r="BD338" s="1433"/>
      <c r="BE338" s="1433"/>
      <c r="BF338" s="1433"/>
      <c r="BG338" s="1433"/>
      <c r="BH338" s="1433"/>
      <c r="BI338" s="1433"/>
      <c r="BJ338" s="1433"/>
      <c r="BK338" s="1433"/>
      <c r="BL338" s="1433"/>
      <c r="BM338" s="1433"/>
      <c r="BN338" s="1433"/>
      <c r="BO338" s="1433"/>
      <c r="BP338" s="1433"/>
      <c r="BQ338" s="1433"/>
      <c r="BR338" s="1433"/>
      <c r="BS338" s="1433"/>
      <c r="BT338" s="1433"/>
      <c r="BU338" s="1433"/>
      <c r="BV338" s="1433"/>
      <c r="BW338" s="1433"/>
      <c r="BX338" s="1433"/>
      <c r="BY338" s="1433"/>
      <c r="BZ338" s="1433"/>
      <c r="CA338" s="1433"/>
      <c r="CB338" s="1433"/>
      <c r="CC338" s="1433"/>
      <c r="CD338" s="1433"/>
      <c r="CE338" s="1433"/>
      <c r="CF338" s="1433"/>
      <c r="CG338" s="1433"/>
      <c r="CH338" s="1433"/>
    </row>
    <row r="339" spans="1:86" x14ac:dyDescent="0.25">
      <c r="A339" s="1433"/>
      <c r="B339" s="1433"/>
      <c r="C339" s="1433"/>
      <c r="D339" s="1433"/>
      <c r="E339" s="1433"/>
      <c r="F339" s="1433"/>
      <c r="G339" s="1433"/>
      <c r="H339" s="1433"/>
      <c r="I339" s="1433"/>
      <c r="J339" s="1433"/>
      <c r="K339" s="1433"/>
      <c r="L339" s="1433"/>
      <c r="M339" s="1433"/>
      <c r="N339" s="1433"/>
      <c r="O339" s="1433"/>
      <c r="P339" s="1433"/>
      <c r="Q339" s="1433"/>
      <c r="R339" s="1433"/>
      <c r="S339" s="1433"/>
      <c r="T339" s="1433"/>
      <c r="U339" s="1433"/>
      <c r="V339" s="1433"/>
      <c r="W339" s="1433"/>
      <c r="X339" s="1433"/>
      <c r="Y339" s="1433"/>
      <c r="Z339" s="1433"/>
      <c r="AA339" s="1433"/>
      <c r="AB339" s="1433"/>
      <c r="AC339" s="1433"/>
      <c r="AD339" s="1433"/>
      <c r="AE339" s="1433"/>
      <c r="AF339" s="1433"/>
      <c r="AG339" s="1433"/>
      <c r="AH339" s="1433"/>
      <c r="AI339" s="1433"/>
      <c r="AJ339" s="1433"/>
      <c r="AK339" s="1433"/>
      <c r="AL339" s="1433"/>
      <c r="AM339" s="1433"/>
      <c r="AN339" s="1433"/>
      <c r="AO339" s="1433"/>
      <c r="AP339" s="1433"/>
      <c r="AQ339" s="1433"/>
      <c r="AR339" s="1433"/>
      <c r="AS339" s="1433"/>
      <c r="AT339" s="1433"/>
      <c r="AU339" s="1433"/>
      <c r="AV339" s="1433"/>
      <c r="AW339" s="1433"/>
      <c r="AX339" s="1433"/>
      <c r="AY339" s="1433"/>
      <c r="AZ339" s="1433"/>
      <c r="BA339" s="1433"/>
      <c r="BB339" s="1433"/>
      <c r="BC339" s="1433"/>
      <c r="BD339" s="1433"/>
      <c r="BE339" s="1433"/>
      <c r="BF339" s="1433"/>
      <c r="BG339" s="1433"/>
      <c r="BH339" s="1433"/>
      <c r="BI339" s="1433"/>
      <c r="BJ339" s="1433"/>
      <c r="BK339" s="1433"/>
      <c r="BL339" s="1433"/>
      <c r="BM339" s="1433"/>
      <c r="BN339" s="1433"/>
      <c r="BO339" s="1433"/>
      <c r="BP339" s="1433"/>
      <c r="BQ339" s="1433"/>
      <c r="BR339" s="1433"/>
      <c r="BS339" s="1433"/>
      <c r="BT339" s="1433"/>
      <c r="BU339" s="1433"/>
      <c r="BV339" s="1433"/>
      <c r="BW339" s="1433"/>
      <c r="BX339" s="1433"/>
      <c r="BY339" s="1433"/>
      <c r="BZ339" s="1433"/>
      <c r="CA339" s="1433"/>
      <c r="CB339" s="1433"/>
      <c r="CC339" s="1433"/>
      <c r="CD339" s="1433"/>
      <c r="CE339" s="1433"/>
      <c r="CF339" s="1433"/>
      <c r="CG339" s="1433"/>
      <c r="CH339" s="1433"/>
    </row>
    <row r="340" spans="1:86" x14ac:dyDescent="0.25">
      <c r="A340" s="1433"/>
      <c r="B340" s="1433"/>
      <c r="C340" s="1433"/>
      <c r="D340" s="1433"/>
      <c r="E340" s="1433"/>
      <c r="F340" s="1433"/>
      <c r="G340" s="1433"/>
      <c r="H340" s="1433"/>
      <c r="I340" s="1433"/>
      <c r="J340" s="1433"/>
      <c r="K340" s="1433"/>
      <c r="L340" s="1433"/>
      <c r="M340" s="1433"/>
      <c r="N340" s="1433"/>
      <c r="O340" s="1433"/>
      <c r="P340" s="1433"/>
      <c r="Q340" s="1433"/>
      <c r="R340" s="1433"/>
      <c r="S340" s="1433"/>
      <c r="T340" s="1433"/>
      <c r="U340" s="1433"/>
      <c r="V340" s="1433"/>
      <c r="W340" s="1433"/>
      <c r="X340" s="1433"/>
      <c r="Y340" s="1433"/>
      <c r="Z340" s="1433"/>
      <c r="AA340" s="1433"/>
      <c r="AB340" s="1433"/>
      <c r="AC340" s="1433"/>
      <c r="AD340" s="1433"/>
      <c r="AE340" s="1433"/>
      <c r="AF340" s="1433"/>
      <c r="AG340" s="1433"/>
      <c r="AH340" s="1433"/>
      <c r="AI340" s="1433"/>
      <c r="AJ340" s="1433"/>
      <c r="AK340" s="1433"/>
      <c r="AL340" s="1433"/>
      <c r="AM340" s="1433"/>
      <c r="AN340" s="1433"/>
      <c r="AO340" s="1433"/>
      <c r="AP340" s="1433"/>
      <c r="AQ340" s="1433"/>
      <c r="AR340" s="1433"/>
      <c r="AS340" s="1433"/>
      <c r="AT340" s="1433"/>
      <c r="AU340" s="1433"/>
      <c r="AV340" s="1433"/>
      <c r="AW340" s="1433"/>
      <c r="AX340" s="1433"/>
      <c r="AY340" s="1433"/>
      <c r="AZ340" s="1433"/>
      <c r="BA340" s="1433"/>
      <c r="BB340" s="1433"/>
      <c r="BC340" s="1433"/>
      <c r="BD340" s="1433"/>
      <c r="BE340" s="1433"/>
      <c r="BF340" s="1433"/>
      <c r="BG340" s="1433"/>
      <c r="BH340" s="1433"/>
      <c r="BI340" s="1433"/>
      <c r="BJ340" s="1433"/>
      <c r="BK340" s="1433"/>
      <c r="BL340" s="1433"/>
      <c r="BM340" s="1433"/>
      <c r="BN340" s="1433"/>
      <c r="BO340" s="1433"/>
      <c r="BP340" s="1433"/>
      <c r="BQ340" s="1433"/>
      <c r="BR340" s="1433"/>
      <c r="BS340" s="1433"/>
      <c r="BT340" s="1433"/>
      <c r="BU340" s="1433"/>
      <c r="BV340" s="1433"/>
      <c r="BW340" s="1433"/>
      <c r="BX340" s="1433"/>
      <c r="BY340" s="1433"/>
      <c r="BZ340" s="1433"/>
      <c r="CA340" s="1433"/>
      <c r="CB340" s="1433"/>
      <c r="CC340" s="1433"/>
      <c r="CD340" s="1433"/>
      <c r="CE340" s="1433"/>
      <c r="CF340" s="1433"/>
      <c r="CG340" s="1433"/>
      <c r="CH340" s="1433"/>
    </row>
    <row r="341" spans="1:86" x14ac:dyDescent="0.25">
      <c r="A341" s="1433"/>
      <c r="B341" s="1433"/>
      <c r="C341" s="1433"/>
      <c r="D341" s="1433"/>
      <c r="E341" s="1433"/>
      <c r="F341" s="1433"/>
      <c r="G341" s="1433"/>
      <c r="H341" s="1433"/>
      <c r="I341" s="1433"/>
      <c r="J341" s="1433"/>
      <c r="K341" s="1433"/>
      <c r="L341" s="1433"/>
      <c r="M341" s="1433"/>
      <c r="N341" s="1433"/>
      <c r="O341" s="1433"/>
      <c r="P341" s="1433"/>
      <c r="Q341" s="1433"/>
      <c r="R341" s="1433"/>
      <c r="S341" s="1433"/>
      <c r="T341" s="1433"/>
      <c r="U341" s="1433"/>
      <c r="V341" s="1433"/>
      <c r="W341" s="1433"/>
      <c r="X341" s="1433"/>
      <c r="Y341" s="1433"/>
      <c r="Z341" s="1433"/>
      <c r="AA341" s="1433"/>
      <c r="AB341" s="1433"/>
      <c r="AC341" s="1433"/>
      <c r="AD341" s="1433"/>
      <c r="AE341" s="1433"/>
      <c r="AF341" s="1433"/>
      <c r="AG341" s="1433"/>
      <c r="AH341" s="1433"/>
      <c r="AI341" s="1433"/>
      <c r="AJ341" s="1433"/>
      <c r="AK341" s="1433"/>
      <c r="AL341" s="1433"/>
      <c r="AM341" s="1433"/>
      <c r="AN341" s="1433"/>
      <c r="AO341" s="1433"/>
      <c r="AP341" s="1433"/>
      <c r="AQ341" s="1433"/>
      <c r="AR341" s="1433"/>
      <c r="AS341" s="1433"/>
      <c r="AT341" s="1433"/>
      <c r="AU341" s="1433"/>
      <c r="AV341" s="1433"/>
      <c r="AW341" s="1433"/>
      <c r="AX341" s="1433"/>
      <c r="AY341" s="1433"/>
      <c r="AZ341" s="1433"/>
      <c r="BA341" s="1433"/>
      <c r="BB341" s="1433"/>
      <c r="BC341" s="1433"/>
      <c r="BD341" s="1433"/>
      <c r="BE341" s="1433"/>
      <c r="BF341" s="1433"/>
      <c r="BG341" s="1433"/>
      <c r="BH341" s="1433"/>
      <c r="BI341" s="1433"/>
      <c r="BJ341" s="1433"/>
      <c r="BK341" s="1433"/>
      <c r="BL341" s="1433"/>
      <c r="BM341" s="1433"/>
      <c r="BN341" s="1433"/>
      <c r="BO341" s="1433"/>
      <c r="BP341" s="1433"/>
      <c r="BQ341" s="1433"/>
      <c r="BR341" s="1433"/>
      <c r="BS341" s="1433"/>
      <c r="BT341" s="1433"/>
      <c r="BU341" s="1433"/>
      <c r="BV341" s="1433"/>
      <c r="BW341" s="1433"/>
      <c r="BX341" s="1433"/>
      <c r="BY341" s="1433"/>
      <c r="BZ341" s="1433"/>
      <c r="CA341" s="1433"/>
      <c r="CB341" s="1433"/>
      <c r="CC341" s="1433"/>
      <c r="CD341" s="1433"/>
      <c r="CE341" s="1433"/>
      <c r="CF341" s="1433"/>
      <c r="CG341" s="1433"/>
      <c r="CH341" s="1433"/>
    </row>
    <row r="342" spans="1:86" x14ac:dyDescent="0.25">
      <c r="A342" s="1433"/>
      <c r="B342" s="1433"/>
      <c r="C342" s="1433"/>
      <c r="D342" s="1433"/>
      <c r="E342" s="1433"/>
      <c r="F342" s="1433"/>
      <c r="G342" s="1433"/>
      <c r="H342" s="1433"/>
      <c r="I342" s="1433"/>
      <c r="J342" s="1433"/>
      <c r="K342" s="1433"/>
      <c r="L342" s="1433"/>
      <c r="M342" s="1433"/>
      <c r="N342" s="1433"/>
      <c r="O342" s="1433"/>
      <c r="P342" s="1433"/>
      <c r="Q342" s="1433"/>
      <c r="R342" s="1433"/>
      <c r="S342" s="1433"/>
      <c r="T342" s="1433"/>
      <c r="U342" s="1433"/>
      <c r="V342" s="1433"/>
      <c r="W342" s="1433"/>
      <c r="X342" s="1433"/>
      <c r="Y342" s="1433"/>
      <c r="Z342" s="1433"/>
      <c r="AA342" s="1433"/>
      <c r="AB342" s="1433"/>
      <c r="AC342" s="1433"/>
      <c r="AD342" s="1433"/>
      <c r="AE342" s="1433"/>
      <c r="AF342" s="1433"/>
      <c r="AG342" s="1433"/>
      <c r="AH342" s="1433"/>
      <c r="AI342" s="1433"/>
      <c r="AJ342" s="1433"/>
      <c r="AK342" s="1433"/>
      <c r="AL342" s="1433"/>
      <c r="AM342" s="1433"/>
      <c r="AN342" s="1433"/>
      <c r="AO342" s="1433"/>
      <c r="AP342" s="1433"/>
      <c r="AQ342" s="1433"/>
      <c r="AR342" s="1433"/>
      <c r="AS342" s="1433"/>
      <c r="AT342" s="1433"/>
      <c r="AU342" s="1433"/>
      <c r="AV342" s="1433"/>
      <c r="AW342" s="1433"/>
      <c r="AX342" s="1433"/>
      <c r="AY342" s="1433"/>
      <c r="AZ342" s="1433"/>
      <c r="BA342" s="1433"/>
      <c r="BB342" s="1433"/>
      <c r="BC342" s="1433"/>
      <c r="BD342" s="1433"/>
      <c r="BE342" s="1433"/>
      <c r="BF342" s="1433"/>
      <c r="BG342" s="1433"/>
      <c r="BH342" s="1433"/>
      <c r="BI342" s="1433"/>
      <c r="BJ342" s="1433"/>
      <c r="BK342" s="1433"/>
      <c r="BL342" s="1433"/>
      <c r="BM342" s="1433"/>
      <c r="BN342" s="1433"/>
      <c r="BO342" s="1433"/>
      <c r="BP342" s="1433"/>
      <c r="BQ342" s="1433"/>
      <c r="BR342" s="1433"/>
      <c r="BS342" s="1433"/>
      <c r="BT342" s="1433"/>
      <c r="BU342" s="1433"/>
      <c r="BV342" s="1433"/>
      <c r="BW342" s="1433"/>
      <c r="BX342" s="1433"/>
      <c r="BY342" s="1433"/>
      <c r="BZ342" s="1433"/>
      <c r="CA342" s="1433"/>
      <c r="CB342" s="1433"/>
      <c r="CC342" s="1433"/>
      <c r="CD342" s="1433"/>
      <c r="CE342" s="1433"/>
      <c r="CF342" s="1433"/>
      <c r="CG342" s="1433"/>
      <c r="CH342" s="1433"/>
    </row>
    <row r="343" spans="1:86" x14ac:dyDescent="0.25">
      <c r="A343" s="1433"/>
      <c r="B343" s="1433"/>
      <c r="C343" s="1433"/>
      <c r="D343" s="1433"/>
      <c r="E343" s="1433"/>
      <c r="F343" s="1433"/>
      <c r="G343" s="1433"/>
      <c r="H343" s="1433"/>
      <c r="I343" s="1433"/>
      <c r="J343" s="1433"/>
      <c r="K343" s="1433"/>
      <c r="L343" s="1433"/>
      <c r="M343" s="1433"/>
      <c r="N343" s="1433"/>
      <c r="O343" s="1433"/>
      <c r="P343" s="1433"/>
      <c r="Q343" s="1433"/>
      <c r="R343" s="1433"/>
      <c r="S343" s="1433"/>
      <c r="T343" s="1433"/>
      <c r="U343" s="1433"/>
      <c r="V343" s="1433"/>
      <c r="W343" s="1433"/>
      <c r="X343" s="1433"/>
      <c r="Y343" s="1433"/>
      <c r="Z343" s="1433"/>
      <c r="AA343" s="1433"/>
      <c r="AB343" s="1433"/>
      <c r="AC343" s="1433"/>
      <c r="AD343" s="1433"/>
      <c r="AE343" s="1433"/>
      <c r="AF343" s="1433"/>
      <c r="AG343" s="1433"/>
      <c r="AH343" s="1433"/>
      <c r="AI343" s="1433"/>
      <c r="AJ343" s="1433"/>
      <c r="AK343" s="1433"/>
      <c r="AL343" s="1433"/>
      <c r="AM343" s="1433"/>
      <c r="AN343" s="1433"/>
      <c r="AO343" s="1433"/>
      <c r="AP343" s="1433"/>
      <c r="AQ343" s="1433"/>
      <c r="AR343" s="1433"/>
      <c r="AS343" s="1433"/>
      <c r="AT343" s="1433"/>
      <c r="AU343" s="1433"/>
      <c r="AV343" s="1433"/>
      <c r="AW343" s="1433"/>
      <c r="AX343" s="1433"/>
      <c r="AY343" s="1433"/>
      <c r="AZ343" s="1433"/>
      <c r="BA343" s="1433"/>
      <c r="BB343" s="1433"/>
      <c r="BC343" s="1433"/>
      <c r="BD343" s="1433"/>
      <c r="BE343" s="1433"/>
      <c r="BF343" s="1433"/>
      <c r="BG343" s="1433"/>
      <c r="BH343" s="1433"/>
      <c r="BI343" s="1433"/>
      <c r="BJ343" s="1433"/>
      <c r="BK343" s="1433"/>
      <c r="BL343" s="1433"/>
      <c r="BM343" s="1433"/>
      <c r="BN343" s="1433"/>
      <c r="BO343" s="1433"/>
      <c r="BP343" s="1433"/>
      <c r="BQ343" s="1433"/>
      <c r="BR343" s="1433"/>
      <c r="BS343" s="1433"/>
      <c r="BT343" s="1433"/>
      <c r="BU343" s="1433"/>
      <c r="BV343" s="1433"/>
      <c r="BW343" s="1433"/>
      <c r="BX343" s="1433"/>
      <c r="BY343" s="1433"/>
      <c r="BZ343" s="1433"/>
      <c r="CA343" s="1433"/>
      <c r="CB343" s="1433"/>
      <c r="CC343" s="1433"/>
      <c r="CD343" s="1433"/>
      <c r="CE343" s="1433"/>
      <c r="CF343" s="1433"/>
      <c r="CG343" s="1433"/>
      <c r="CH343" s="1433"/>
    </row>
    <row r="344" spans="1:86" x14ac:dyDescent="0.25">
      <c r="A344" s="1433"/>
      <c r="B344" s="1433"/>
      <c r="C344" s="1433"/>
      <c r="D344" s="1433"/>
      <c r="E344" s="1433"/>
      <c r="F344" s="1433"/>
      <c r="G344" s="1433"/>
      <c r="H344" s="1433"/>
      <c r="I344" s="1433"/>
      <c r="J344" s="1433"/>
      <c r="K344" s="1433"/>
      <c r="L344" s="1433"/>
      <c r="M344" s="1433"/>
      <c r="N344" s="1433"/>
      <c r="O344" s="1433"/>
      <c r="P344" s="1433"/>
      <c r="Q344" s="1433"/>
      <c r="R344" s="1433"/>
      <c r="S344" s="1433"/>
      <c r="T344" s="1433"/>
      <c r="U344" s="1433"/>
      <c r="V344" s="1433"/>
      <c r="W344" s="1433"/>
      <c r="X344" s="1433"/>
      <c r="Y344" s="1433"/>
      <c r="Z344" s="1433"/>
      <c r="AA344" s="1433"/>
      <c r="AB344" s="1433"/>
      <c r="AC344" s="1433"/>
      <c r="AD344" s="1433"/>
      <c r="AE344" s="1433"/>
      <c r="AF344" s="1433"/>
      <c r="AG344" s="1433"/>
      <c r="AH344" s="1433"/>
      <c r="AI344" s="1433"/>
      <c r="AJ344" s="1433"/>
      <c r="AK344" s="1433"/>
      <c r="AL344" s="1433"/>
      <c r="AM344" s="1433"/>
      <c r="AN344" s="1433"/>
      <c r="AO344" s="1433"/>
      <c r="AP344" s="1433"/>
      <c r="AQ344" s="1433"/>
      <c r="AR344" s="1433"/>
      <c r="AS344" s="1433"/>
      <c r="AT344" s="1433"/>
      <c r="AU344" s="1433"/>
      <c r="AV344" s="1433"/>
      <c r="AW344" s="1433"/>
      <c r="AX344" s="1433"/>
      <c r="AY344" s="1433"/>
      <c r="AZ344" s="1433"/>
      <c r="BA344" s="1433"/>
      <c r="BB344" s="1433"/>
      <c r="BC344" s="1433"/>
      <c r="BD344" s="1433"/>
      <c r="BE344" s="1433"/>
      <c r="BF344" s="1433"/>
      <c r="BG344" s="1433"/>
      <c r="BH344" s="1433"/>
      <c r="BI344" s="1433"/>
      <c r="BJ344" s="1433"/>
      <c r="BK344" s="1433"/>
      <c r="BL344" s="1433"/>
      <c r="BM344" s="1433"/>
      <c r="BN344" s="1433"/>
      <c r="BO344" s="1433"/>
      <c r="BP344" s="1433"/>
      <c r="BQ344" s="1433"/>
      <c r="BR344" s="1433"/>
      <c r="BS344" s="1433"/>
      <c r="BT344" s="1433"/>
      <c r="BU344" s="1433"/>
      <c r="BV344" s="1433"/>
      <c r="BW344" s="1433"/>
      <c r="BX344" s="1433"/>
      <c r="BY344" s="1433"/>
      <c r="BZ344" s="1433"/>
      <c r="CA344" s="1433"/>
      <c r="CB344" s="1433"/>
      <c r="CC344" s="1433"/>
      <c r="CD344" s="1433"/>
      <c r="CE344" s="1433"/>
      <c r="CF344" s="1433"/>
      <c r="CG344" s="1433"/>
      <c r="CH344" s="1433"/>
    </row>
    <row r="345" spans="1:86" x14ac:dyDescent="0.25">
      <c r="A345" s="1433"/>
      <c r="B345" s="1433"/>
      <c r="C345" s="1433"/>
      <c r="D345" s="1433"/>
      <c r="E345" s="1433"/>
      <c r="F345" s="1433"/>
      <c r="G345" s="1433"/>
      <c r="H345" s="1433"/>
      <c r="I345" s="1433"/>
      <c r="J345" s="1433"/>
      <c r="K345" s="1433"/>
      <c r="L345" s="1433"/>
      <c r="M345" s="1433"/>
      <c r="N345" s="1433"/>
      <c r="O345" s="1433"/>
      <c r="P345" s="1433"/>
      <c r="Q345" s="1433"/>
      <c r="R345" s="1433"/>
      <c r="S345" s="1433"/>
      <c r="T345" s="1433"/>
      <c r="U345" s="1433"/>
      <c r="V345" s="1433"/>
      <c r="W345" s="1433"/>
      <c r="X345" s="1433"/>
      <c r="Y345" s="1433"/>
      <c r="Z345" s="1433"/>
      <c r="AA345" s="1433"/>
      <c r="AB345" s="1433"/>
      <c r="AC345" s="1433"/>
      <c r="AD345" s="1433"/>
      <c r="AE345" s="1433"/>
      <c r="AF345" s="1433"/>
      <c r="AG345" s="1433"/>
      <c r="AH345" s="1433"/>
      <c r="AI345" s="1433"/>
      <c r="AJ345" s="1433"/>
      <c r="AK345" s="1433"/>
      <c r="AL345" s="1433"/>
      <c r="AM345" s="1433"/>
      <c r="AN345" s="1433"/>
      <c r="AO345" s="1433"/>
      <c r="AP345" s="1433"/>
      <c r="AQ345" s="1433"/>
      <c r="AR345" s="1433"/>
      <c r="AS345" s="1433"/>
      <c r="AT345" s="1433"/>
      <c r="AU345" s="1433"/>
      <c r="AV345" s="1433"/>
      <c r="AW345" s="1433"/>
      <c r="AX345" s="1433"/>
      <c r="AY345" s="1433"/>
      <c r="AZ345" s="1433"/>
      <c r="BA345" s="1433"/>
      <c r="BB345" s="1433"/>
      <c r="BC345" s="1433"/>
      <c r="BD345" s="1433"/>
      <c r="BE345" s="1433"/>
      <c r="BF345" s="1433"/>
      <c r="BG345" s="1433"/>
      <c r="BH345" s="1433"/>
      <c r="BI345" s="1433"/>
      <c r="BJ345" s="1433"/>
      <c r="BK345" s="1433"/>
      <c r="BL345" s="1433"/>
      <c r="BM345" s="1433"/>
      <c r="BN345" s="1433"/>
      <c r="BO345" s="1433"/>
      <c r="BP345" s="1433"/>
      <c r="BQ345" s="1433"/>
      <c r="BR345" s="1433"/>
      <c r="BS345" s="1433"/>
      <c r="BT345" s="1433"/>
      <c r="BU345" s="1433"/>
      <c r="BV345" s="1433"/>
      <c r="BW345" s="1433"/>
      <c r="BX345" s="1433"/>
      <c r="BY345" s="1433"/>
      <c r="BZ345" s="1433"/>
      <c r="CA345" s="1433"/>
      <c r="CB345" s="1433"/>
      <c r="CC345" s="1433"/>
      <c r="CD345" s="1433"/>
      <c r="CE345" s="1433"/>
      <c r="CF345" s="1433"/>
      <c r="CG345" s="1433"/>
      <c r="CH345" s="1433"/>
    </row>
    <row r="346" spans="1:86" x14ac:dyDescent="0.25">
      <c r="A346" s="1433"/>
      <c r="B346" s="1433"/>
      <c r="C346" s="1433"/>
      <c r="D346" s="1433"/>
      <c r="E346" s="1433"/>
      <c r="F346" s="1433"/>
      <c r="G346" s="1433"/>
      <c r="H346" s="1433"/>
      <c r="I346" s="1433"/>
      <c r="J346" s="1433"/>
      <c r="K346" s="1433"/>
      <c r="L346" s="1433"/>
      <c r="M346" s="1433"/>
      <c r="N346" s="1433"/>
      <c r="O346" s="1433"/>
      <c r="P346" s="1433"/>
      <c r="Q346" s="1433"/>
      <c r="R346" s="1433"/>
      <c r="S346" s="1433"/>
      <c r="T346" s="1433"/>
      <c r="U346" s="1433"/>
      <c r="V346" s="1433"/>
      <c r="W346" s="1433"/>
      <c r="X346" s="1433"/>
      <c r="Y346" s="1433"/>
      <c r="Z346" s="1433"/>
      <c r="AA346" s="1433"/>
      <c r="AB346" s="1433"/>
      <c r="AC346" s="1433"/>
      <c r="AD346" s="1433"/>
      <c r="AE346" s="1433"/>
      <c r="AF346" s="1433"/>
      <c r="AG346" s="1433"/>
      <c r="AH346" s="1433"/>
      <c r="AI346" s="1433"/>
      <c r="AJ346" s="1433"/>
      <c r="AK346" s="1433"/>
      <c r="AL346" s="1433"/>
      <c r="AM346" s="1433"/>
      <c r="AN346" s="1433"/>
      <c r="AO346" s="1433"/>
      <c r="AP346" s="1433"/>
      <c r="AQ346" s="1433"/>
      <c r="AR346" s="1433"/>
      <c r="AS346" s="1433"/>
      <c r="AT346" s="1433"/>
      <c r="AU346" s="1433"/>
      <c r="AV346" s="1433"/>
      <c r="AW346" s="1433"/>
      <c r="AX346" s="1433"/>
      <c r="AY346" s="1433"/>
      <c r="AZ346" s="1433"/>
      <c r="BA346" s="1433"/>
      <c r="BB346" s="1433"/>
      <c r="BC346" s="1433"/>
      <c r="BD346" s="1433"/>
      <c r="BE346" s="1433"/>
      <c r="BF346" s="1433"/>
      <c r="BG346" s="1433"/>
      <c r="BH346" s="1433"/>
      <c r="BI346" s="1433"/>
      <c r="BJ346" s="1433"/>
      <c r="BK346" s="1433"/>
      <c r="BL346" s="1433"/>
      <c r="BM346" s="1433"/>
      <c r="BN346" s="1433"/>
      <c r="BO346" s="1433"/>
      <c r="BP346" s="1433"/>
      <c r="BQ346" s="1433"/>
      <c r="BR346" s="1433"/>
      <c r="BS346" s="1433"/>
      <c r="BT346" s="1433"/>
      <c r="BU346" s="1433"/>
      <c r="BV346" s="1433"/>
      <c r="BW346" s="1433"/>
      <c r="BX346" s="1433"/>
      <c r="BY346" s="1433"/>
      <c r="BZ346" s="1433"/>
      <c r="CA346" s="1433"/>
      <c r="CB346" s="1433"/>
      <c r="CC346" s="1433"/>
      <c r="CD346" s="1433"/>
      <c r="CE346" s="1433"/>
      <c r="CF346" s="1433"/>
      <c r="CG346" s="1433"/>
      <c r="CH346" s="1433"/>
    </row>
    <row r="347" spans="1:86" x14ac:dyDescent="0.25">
      <c r="A347" s="1433"/>
      <c r="B347" s="1433"/>
      <c r="C347" s="1433"/>
      <c r="D347" s="1433"/>
      <c r="E347" s="1433"/>
      <c r="F347" s="1433"/>
      <c r="G347" s="1433"/>
      <c r="H347" s="1433"/>
      <c r="I347" s="1433"/>
      <c r="J347" s="1433"/>
      <c r="K347" s="1433"/>
      <c r="L347" s="1433"/>
      <c r="M347" s="1433"/>
      <c r="N347" s="1433"/>
      <c r="O347" s="1433"/>
      <c r="P347" s="1433"/>
      <c r="Q347" s="1433"/>
      <c r="R347" s="1433"/>
      <c r="S347" s="1433"/>
      <c r="T347" s="1433"/>
      <c r="U347" s="1433"/>
      <c r="V347" s="1433"/>
      <c r="W347" s="1433"/>
      <c r="X347" s="1433"/>
      <c r="Y347" s="1433"/>
      <c r="Z347" s="1433"/>
      <c r="AA347" s="1433"/>
      <c r="AB347" s="1433"/>
      <c r="AC347" s="1433"/>
      <c r="AD347" s="1433"/>
      <c r="AE347" s="1433"/>
      <c r="AF347" s="1433"/>
      <c r="AG347" s="1433"/>
      <c r="AH347" s="1433"/>
      <c r="AI347" s="1433"/>
      <c r="AJ347" s="1433"/>
      <c r="AK347" s="1433"/>
      <c r="AL347" s="1433"/>
      <c r="AM347" s="1433"/>
      <c r="AN347" s="1433"/>
      <c r="AO347" s="1433"/>
      <c r="AP347" s="1433"/>
      <c r="AQ347" s="1433"/>
      <c r="AR347" s="1433"/>
      <c r="AS347" s="1433"/>
      <c r="AT347" s="1433"/>
      <c r="AU347" s="1433"/>
      <c r="AV347" s="1433"/>
      <c r="AW347" s="1433"/>
      <c r="AX347" s="1433"/>
      <c r="AY347" s="1433"/>
      <c r="AZ347" s="1433"/>
      <c r="BA347" s="1433"/>
      <c r="BB347" s="1433"/>
      <c r="BC347" s="1433"/>
      <c r="BD347" s="1433"/>
      <c r="BE347" s="1433"/>
      <c r="BF347" s="1433"/>
      <c r="BG347" s="1433"/>
      <c r="BH347" s="1433"/>
      <c r="BI347" s="1433"/>
      <c r="BJ347" s="1433"/>
      <c r="BK347" s="1433"/>
      <c r="BL347" s="1433"/>
      <c r="BM347" s="1433"/>
      <c r="BN347" s="1433"/>
      <c r="BO347" s="1433"/>
      <c r="BP347" s="1433"/>
      <c r="BQ347" s="1433"/>
      <c r="BR347" s="1433"/>
      <c r="BS347" s="1433"/>
      <c r="BT347" s="1433"/>
      <c r="BU347" s="1433"/>
      <c r="BV347" s="1433"/>
      <c r="BW347" s="1433"/>
      <c r="BX347" s="1433"/>
      <c r="BY347" s="1433"/>
      <c r="BZ347" s="1433"/>
      <c r="CA347" s="1433"/>
      <c r="CB347" s="1433"/>
      <c r="CC347" s="1433"/>
      <c r="CD347" s="1433"/>
      <c r="CE347" s="1433"/>
      <c r="CF347" s="1433"/>
      <c r="CG347" s="1433"/>
      <c r="CH347" s="1433"/>
    </row>
    <row r="348" spans="1:86" x14ac:dyDescent="0.25">
      <c r="A348" s="1433"/>
      <c r="B348" s="1433"/>
      <c r="C348" s="1433"/>
      <c r="D348" s="1433"/>
      <c r="E348" s="1433"/>
      <c r="F348" s="1433"/>
      <c r="G348" s="1433"/>
      <c r="H348" s="1433"/>
      <c r="I348" s="1433"/>
      <c r="J348" s="1433"/>
      <c r="K348" s="1433"/>
      <c r="L348" s="1433"/>
      <c r="M348" s="1433"/>
      <c r="N348" s="1433"/>
      <c r="O348" s="1433"/>
      <c r="P348" s="1433"/>
      <c r="Q348" s="1433"/>
      <c r="R348" s="1433"/>
      <c r="S348" s="1433"/>
      <c r="T348" s="1433"/>
      <c r="U348" s="1433"/>
      <c r="V348" s="1433"/>
      <c r="W348" s="1433"/>
      <c r="X348" s="1433"/>
      <c r="Y348" s="1433"/>
      <c r="Z348" s="1433"/>
      <c r="AA348" s="1433"/>
      <c r="AB348" s="1433"/>
      <c r="AC348" s="1433"/>
      <c r="AD348" s="1433"/>
      <c r="AE348" s="1433"/>
      <c r="AF348" s="1433"/>
      <c r="AG348" s="1433"/>
      <c r="AH348" s="1433"/>
      <c r="AI348" s="1433"/>
      <c r="AJ348" s="1433"/>
      <c r="AK348" s="1433"/>
      <c r="AL348" s="1433"/>
      <c r="AM348" s="1433"/>
      <c r="AN348" s="1433"/>
      <c r="AO348" s="1433"/>
      <c r="AP348" s="1433"/>
      <c r="AQ348" s="1433"/>
      <c r="AR348" s="1433"/>
      <c r="AS348" s="1433"/>
      <c r="AT348" s="1433"/>
      <c r="AU348" s="1433"/>
      <c r="AV348" s="1433"/>
      <c r="AW348" s="1433"/>
      <c r="AX348" s="1433"/>
      <c r="AY348" s="1433"/>
      <c r="AZ348" s="1433"/>
      <c r="BA348" s="1433"/>
      <c r="BB348" s="1433"/>
      <c r="BC348" s="1433"/>
      <c r="BD348" s="1433"/>
      <c r="BE348" s="1433"/>
      <c r="BF348" s="1433"/>
      <c r="BG348" s="1433"/>
      <c r="BH348" s="1433"/>
      <c r="BI348" s="1433"/>
      <c r="BJ348" s="1433"/>
      <c r="BK348" s="1433"/>
      <c r="BL348" s="1433"/>
      <c r="BM348" s="1433"/>
      <c r="BN348" s="1433"/>
      <c r="BO348" s="1433"/>
      <c r="BP348" s="1433"/>
      <c r="BQ348" s="1433"/>
      <c r="BR348" s="1433"/>
      <c r="BS348" s="1433"/>
      <c r="BT348" s="1433"/>
      <c r="BU348" s="1433"/>
      <c r="BV348" s="1433"/>
      <c r="BW348" s="1433"/>
      <c r="BX348" s="1433"/>
      <c r="BY348" s="1433"/>
      <c r="BZ348" s="1433"/>
      <c r="CA348" s="1433"/>
      <c r="CB348" s="1433"/>
      <c r="CC348" s="1433"/>
      <c r="CD348" s="1433"/>
      <c r="CE348" s="1433"/>
      <c r="CF348" s="1433"/>
      <c r="CG348" s="1433"/>
      <c r="CH348" s="1433"/>
    </row>
    <row r="349" spans="1:86" x14ac:dyDescent="0.25">
      <c r="A349" s="1433"/>
      <c r="B349" s="1433"/>
      <c r="C349" s="1433"/>
      <c r="D349" s="1433"/>
      <c r="E349" s="1433"/>
      <c r="F349" s="1433"/>
      <c r="G349" s="1433"/>
      <c r="H349" s="1433"/>
      <c r="I349" s="1433"/>
      <c r="J349" s="1433"/>
      <c r="K349" s="1433"/>
      <c r="L349" s="1433"/>
      <c r="M349" s="1433"/>
      <c r="N349" s="1433"/>
      <c r="O349" s="1433"/>
      <c r="P349" s="1433"/>
      <c r="Q349" s="1433"/>
      <c r="R349" s="1433"/>
      <c r="S349" s="1433"/>
      <c r="T349" s="1433"/>
      <c r="U349" s="1433"/>
      <c r="V349" s="1433"/>
      <c r="W349" s="1433"/>
      <c r="X349" s="1433"/>
      <c r="Y349" s="1433"/>
      <c r="Z349" s="1433"/>
      <c r="AA349" s="1433"/>
      <c r="AB349" s="1433"/>
      <c r="AC349" s="1433"/>
      <c r="AD349" s="1433"/>
      <c r="AE349" s="1433"/>
      <c r="AF349" s="1433"/>
      <c r="AG349" s="1433"/>
      <c r="AH349" s="1433"/>
      <c r="AI349" s="1433"/>
      <c r="AJ349" s="1433"/>
      <c r="AK349" s="1433"/>
      <c r="AL349" s="1433"/>
      <c r="AM349" s="1433"/>
      <c r="AN349" s="1433"/>
      <c r="AO349" s="1433"/>
      <c r="AP349" s="1433"/>
      <c r="AQ349" s="1433"/>
      <c r="AR349" s="1433"/>
      <c r="AS349" s="1433"/>
      <c r="AT349" s="1433"/>
      <c r="AU349" s="1433"/>
      <c r="AV349" s="1433"/>
      <c r="AW349" s="1433"/>
      <c r="AX349" s="1433"/>
      <c r="AY349" s="1433"/>
      <c r="AZ349" s="1433"/>
      <c r="BA349" s="1433"/>
      <c r="BB349" s="1433"/>
      <c r="BC349" s="1433"/>
      <c r="BD349" s="1433"/>
      <c r="BE349" s="1433"/>
      <c r="BF349" s="1433"/>
      <c r="BG349" s="1433"/>
      <c r="BH349" s="1433"/>
      <c r="BI349" s="1433"/>
      <c r="BJ349" s="1433"/>
      <c r="BK349" s="1433"/>
      <c r="BL349" s="1433"/>
      <c r="BM349" s="1433"/>
      <c r="BN349" s="1433"/>
      <c r="BO349" s="1433"/>
      <c r="BP349" s="1433"/>
      <c r="BQ349" s="1433"/>
      <c r="BR349" s="1433"/>
      <c r="BS349" s="1433"/>
      <c r="BT349" s="1433"/>
      <c r="BU349" s="1433"/>
      <c r="BV349" s="1433"/>
      <c r="BW349" s="1433"/>
      <c r="BX349" s="1433"/>
      <c r="BY349" s="1433"/>
      <c r="BZ349" s="1433"/>
      <c r="CA349" s="1433"/>
      <c r="CB349" s="1433"/>
      <c r="CC349" s="1433"/>
      <c r="CD349" s="1433"/>
      <c r="CE349" s="1433"/>
      <c r="CF349" s="1433"/>
      <c r="CG349" s="1433"/>
      <c r="CH349" s="1433"/>
    </row>
    <row r="350" spans="1:86" x14ac:dyDescent="0.25">
      <c r="A350" s="1433"/>
      <c r="B350" s="1433"/>
      <c r="C350" s="1433"/>
      <c r="D350" s="1433"/>
      <c r="E350" s="1433"/>
      <c r="F350" s="1433"/>
      <c r="G350" s="1433"/>
      <c r="H350" s="1433"/>
      <c r="I350" s="1433"/>
      <c r="J350" s="1433"/>
      <c r="K350" s="1433"/>
      <c r="L350" s="1433"/>
      <c r="M350" s="1433"/>
      <c r="N350" s="1433"/>
      <c r="O350" s="1433"/>
      <c r="P350" s="1433"/>
      <c r="Q350" s="1433"/>
      <c r="R350" s="1433"/>
      <c r="S350" s="1433"/>
      <c r="T350" s="1433"/>
      <c r="U350" s="1433"/>
      <c r="V350" s="1433"/>
      <c r="W350" s="1433"/>
      <c r="X350" s="1433"/>
      <c r="Y350" s="1433"/>
      <c r="Z350" s="1433"/>
      <c r="AA350" s="1433"/>
      <c r="AB350" s="1433"/>
      <c r="AC350" s="1433"/>
      <c r="AD350" s="1433"/>
      <c r="AE350" s="1433"/>
      <c r="AF350" s="1433"/>
      <c r="AG350" s="1433"/>
      <c r="AH350" s="1433"/>
      <c r="AI350" s="1433"/>
      <c r="AJ350" s="1433"/>
      <c r="AK350" s="1433"/>
      <c r="AL350" s="1433"/>
      <c r="AM350" s="1433"/>
      <c r="AN350" s="1433"/>
      <c r="AO350" s="1433"/>
      <c r="AP350" s="1433"/>
      <c r="AQ350" s="1433"/>
      <c r="AR350" s="1433"/>
      <c r="AS350" s="1433"/>
      <c r="AT350" s="1433"/>
      <c r="AU350" s="1433"/>
      <c r="AV350" s="1433"/>
      <c r="AW350" s="1433"/>
      <c r="AX350" s="1433"/>
      <c r="AY350" s="1433"/>
      <c r="AZ350" s="1433"/>
      <c r="BA350" s="1433"/>
      <c r="BB350" s="1433"/>
      <c r="BC350" s="1433"/>
      <c r="BD350" s="1433"/>
      <c r="BE350" s="1433"/>
      <c r="BF350" s="1433"/>
      <c r="BG350" s="1433"/>
      <c r="BH350" s="1433"/>
      <c r="BI350" s="1433"/>
      <c r="BJ350" s="1433"/>
      <c r="BK350" s="1433"/>
      <c r="BL350" s="1433"/>
      <c r="BM350" s="1433"/>
      <c r="BN350" s="1433"/>
      <c r="BO350" s="1433"/>
      <c r="BP350" s="1433"/>
      <c r="BQ350" s="1433"/>
      <c r="BR350" s="1433"/>
      <c r="BS350" s="1433"/>
      <c r="BT350" s="1433"/>
      <c r="BU350" s="1433"/>
      <c r="BV350" s="1433"/>
      <c r="BW350" s="1433"/>
      <c r="BX350" s="1433"/>
      <c r="BY350" s="1433"/>
      <c r="BZ350" s="1433"/>
      <c r="CA350" s="1433"/>
      <c r="CB350" s="1433"/>
      <c r="CC350" s="1433"/>
      <c r="CD350" s="1433"/>
      <c r="CE350" s="1433"/>
      <c r="CF350" s="1433"/>
      <c r="CG350" s="1433"/>
      <c r="CH350" s="1433"/>
    </row>
    <row r="351" spans="1:86" x14ac:dyDescent="0.25">
      <c r="A351" s="1433"/>
      <c r="B351" s="1433"/>
      <c r="C351" s="1433"/>
      <c r="D351" s="1433"/>
      <c r="E351" s="1433"/>
      <c r="F351" s="1433"/>
      <c r="G351" s="1433"/>
      <c r="H351" s="1433"/>
      <c r="I351" s="1433"/>
      <c r="J351" s="1433"/>
      <c r="K351" s="1433"/>
      <c r="L351" s="1433"/>
      <c r="M351" s="1433"/>
      <c r="N351" s="1433"/>
      <c r="O351" s="1433"/>
      <c r="P351" s="1433"/>
      <c r="Q351" s="1433"/>
      <c r="R351" s="1433"/>
      <c r="S351" s="1433"/>
      <c r="T351" s="1433"/>
      <c r="U351" s="1433"/>
      <c r="V351" s="1433"/>
      <c r="W351" s="1433"/>
      <c r="X351" s="1433"/>
      <c r="Y351" s="1433"/>
      <c r="Z351" s="1433"/>
      <c r="AA351" s="1433"/>
      <c r="AB351" s="1433"/>
      <c r="AC351" s="1433"/>
      <c r="AD351" s="1433"/>
      <c r="AE351" s="1433"/>
      <c r="AF351" s="1433"/>
      <c r="AG351" s="1433"/>
      <c r="AH351" s="1433"/>
      <c r="AI351" s="1433"/>
      <c r="AJ351" s="1433"/>
      <c r="AK351" s="1433"/>
      <c r="AL351" s="1433"/>
      <c r="AM351" s="1433"/>
      <c r="AN351" s="1433"/>
      <c r="AO351" s="1433"/>
      <c r="AP351" s="1433"/>
      <c r="AQ351" s="1433"/>
      <c r="AR351" s="1433"/>
      <c r="AS351" s="1433"/>
      <c r="AT351" s="1433"/>
      <c r="AU351" s="1433"/>
      <c r="AV351" s="1433"/>
      <c r="AW351" s="1433"/>
      <c r="AX351" s="1433"/>
      <c r="AY351" s="1433"/>
      <c r="AZ351" s="1433"/>
      <c r="BA351" s="1433"/>
      <c r="BB351" s="1433"/>
      <c r="BC351" s="1433"/>
      <c r="BD351" s="1433"/>
      <c r="BE351" s="1433"/>
      <c r="BF351" s="1433"/>
      <c r="BG351" s="1433"/>
      <c r="BH351" s="1433"/>
      <c r="BI351" s="1433"/>
      <c r="BJ351" s="1433"/>
      <c r="BK351" s="1433"/>
      <c r="BL351" s="1433"/>
      <c r="BM351" s="1433"/>
      <c r="BN351" s="1433"/>
      <c r="BO351" s="1433"/>
      <c r="BP351" s="1433"/>
      <c r="BQ351" s="1433"/>
      <c r="BR351" s="1433"/>
      <c r="BS351" s="1433"/>
      <c r="BT351" s="1433"/>
      <c r="BU351" s="1433"/>
      <c r="BV351" s="1433"/>
      <c r="BW351" s="1433"/>
      <c r="BX351" s="1433"/>
      <c r="BY351" s="1433"/>
      <c r="BZ351" s="1433"/>
      <c r="CA351" s="1433"/>
      <c r="CB351" s="1433"/>
      <c r="CC351" s="1433"/>
      <c r="CD351" s="1433"/>
      <c r="CE351" s="1433"/>
      <c r="CF351" s="1433"/>
      <c r="CG351" s="1433"/>
      <c r="CH351" s="1433"/>
    </row>
    <row r="352" spans="1:86" x14ac:dyDescent="0.25">
      <c r="A352" s="1433"/>
      <c r="B352" s="1433"/>
      <c r="C352" s="1433"/>
      <c r="D352" s="1433"/>
      <c r="E352" s="1433"/>
      <c r="F352" s="1433"/>
      <c r="G352" s="1433"/>
      <c r="H352" s="1433"/>
      <c r="I352" s="1433"/>
      <c r="J352" s="1433"/>
      <c r="K352" s="1433"/>
      <c r="L352" s="1433"/>
      <c r="M352" s="1433"/>
      <c r="N352" s="1433"/>
      <c r="O352" s="1433"/>
      <c r="P352" s="1433"/>
      <c r="Q352" s="1433"/>
      <c r="R352" s="1433"/>
      <c r="S352" s="1433"/>
      <c r="T352" s="1433"/>
      <c r="U352" s="1433"/>
      <c r="V352" s="1433"/>
      <c r="W352" s="1433"/>
      <c r="X352" s="1433"/>
      <c r="Y352" s="1433"/>
      <c r="Z352" s="1433"/>
      <c r="AA352" s="1433"/>
      <c r="AB352" s="1433"/>
      <c r="AC352" s="1433"/>
      <c r="AD352" s="1433"/>
      <c r="AE352" s="1433"/>
      <c r="AF352" s="1433"/>
      <c r="AG352" s="1433"/>
      <c r="AH352" s="1433"/>
      <c r="AI352" s="1433"/>
      <c r="AJ352" s="1433"/>
      <c r="AK352" s="1433"/>
      <c r="AL352" s="1433"/>
      <c r="AM352" s="1433"/>
      <c r="AN352" s="1433"/>
      <c r="AO352" s="1433"/>
      <c r="AP352" s="1433"/>
      <c r="AQ352" s="1433"/>
      <c r="AR352" s="1433"/>
      <c r="AS352" s="1433"/>
      <c r="AT352" s="1433"/>
      <c r="AU352" s="1433"/>
      <c r="AV352" s="1433"/>
      <c r="AW352" s="1433"/>
      <c r="AX352" s="1433"/>
      <c r="AY352" s="1433"/>
      <c r="AZ352" s="1433"/>
      <c r="BA352" s="1433"/>
      <c r="BB352" s="1433"/>
      <c r="BC352" s="1433"/>
      <c r="BD352" s="1433"/>
      <c r="BE352" s="1433"/>
      <c r="BF352" s="1433"/>
      <c r="BG352" s="1433"/>
      <c r="BH352" s="1433"/>
      <c r="BI352" s="1433"/>
      <c r="BJ352" s="1433"/>
      <c r="BK352" s="1433"/>
      <c r="BL352" s="1433"/>
      <c r="BM352" s="1433"/>
      <c r="BN352" s="1433"/>
      <c r="BO352" s="1433"/>
      <c r="BP352" s="1433"/>
      <c r="BQ352" s="1433"/>
      <c r="BR352" s="1433"/>
      <c r="BS352" s="1433"/>
      <c r="BT352" s="1433"/>
      <c r="BU352" s="1433"/>
      <c r="BV352" s="1433"/>
      <c r="BW352" s="1433"/>
      <c r="BX352" s="1433"/>
      <c r="BY352" s="1433"/>
      <c r="BZ352" s="1433"/>
      <c r="CA352" s="1433"/>
      <c r="CB352" s="1433"/>
      <c r="CC352" s="1433"/>
      <c r="CD352" s="1433"/>
      <c r="CE352" s="1433"/>
      <c r="CF352" s="1433"/>
      <c r="CG352" s="1433"/>
      <c r="CH352" s="1433"/>
    </row>
    <row r="353" spans="1:86" x14ac:dyDescent="0.25">
      <c r="A353" s="1433"/>
      <c r="B353" s="1433"/>
      <c r="C353" s="1433"/>
      <c r="D353" s="1433"/>
      <c r="E353" s="1433"/>
      <c r="F353" s="1433"/>
      <c r="G353" s="1433"/>
      <c r="H353" s="1433"/>
      <c r="I353" s="1433"/>
      <c r="J353" s="1433"/>
      <c r="K353" s="1433"/>
      <c r="L353" s="1433"/>
      <c r="M353" s="1433"/>
      <c r="N353" s="1433"/>
      <c r="O353" s="1433"/>
      <c r="P353" s="1433"/>
      <c r="Q353" s="1433"/>
      <c r="R353" s="1433"/>
      <c r="S353" s="1433"/>
      <c r="T353" s="1433"/>
      <c r="U353" s="1433"/>
      <c r="V353" s="1433"/>
      <c r="W353" s="1433"/>
      <c r="X353" s="1433"/>
      <c r="Y353" s="1433"/>
      <c r="Z353" s="1433"/>
      <c r="AA353" s="1433"/>
      <c r="AB353" s="1433"/>
      <c r="AC353" s="1433"/>
      <c r="AD353" s="1433"/>
      <c r="AE353" s="1433"/>
      <c r="AF353" s="1433"/>
      <c r="AG353" s="1433"/>
      <c r="AH353" s="1433"/>
      <c r="AI353" s="1433"/>
      <c r="AJ353" s="1433"/>
      <c r="AK353" s="1433"/>
      <c r="AL353" s="1433"/>
      <c r="AM353" s="1433"/>
      <c r="AN353" s="1433"/>
      <c r="AO353" s="1433"/>
      <c r="AP353" s="1433"/>
      <c r="AQ353" s="1433"/>
      <c r="AR353" s="1433"/>
      <c r="AS353" s="1433"/>
      <c r="AT353" s="1433"/>
      <c r="AU353" s="1433"/>
      <c r="AV353" s="1433"/>
      <c r="AW353" s="1433"/>
      <c r="AX353" s="1433"/>
      <c r="AY353" s="1433"/>
      <c r="AZ353" s="1433"/>
      <c r="BA353" s="1433"/>
      <c r="BB353" s="1433"/>
      <c r="BC353" s="1433"/>
      <c r="BD353" s="1433"/>
      <c r="BE353" s="1433"/>
      <c r="BF353" s="1433"/>
      <c r="BG353" s="1433"/>
      <c r="BH353" s="1433"/>
      <c r="BI353" s="1433"/>
      <c r="BJ353" s="1433"/>
      <c r="BK353" s="1433"/>
      <c r="BL353" s="1433"/>
      <c r="BM353" s="1433"/>
      <c r="BN353" s="1433"/>
      <c r="BO353" s="1433"/>
      <c r="BP353" s="1433"/>
      <c r="BQ353" s="1433"/>
      <c r="BR353" s="1433"/>
      <c r="BS353" s="1433"/>
      <c r="BT353" s="1433"/>
      <c r="BU353" s="1433"/>
      <c r="BV353" s="1433"/>
      <c r="BW353" s="1433"/>
      <c r="BX353" s="1433"/>
      <c r="BY353" s="1433"/>
      <c r="BZ353" s="1433"/>
      <c r="CA353" s="1433"/>
      <c r="CB353" s="1433"/>
      <c r="CC353" s="1433"/>
      <c r="CD353" s="1433"/>
      <c r="CE353" s="1433"/>
      <c r="CF353" s="1433"/>
      <c r="CG353" s="1433"/>
      <c r="CH353" s="1433"/>
    </row>
    <row r="354" spans="1:86" x14ac:dyDescent="0.25">
      <c r="A354" s="1433"/>
      <c r="B354" s="1433"/>
      <c r="C354" s="1433"/>
      <c r="D354" s="1433"/>
      <c r="E354" s="1433"/>
      <c r="F354" s="1433"/>
      <c r="G354" s="1433"/>
      <c r="H354" s="1433"/>
      <c r="I354" s="1433"/>
      <c r="J354" s="1433"/>
      <c r="K354" s="1433"/>
      <c r="L354" s="1433"/>
      <c r="M354" s="1433"/>
      <c r="N354" s="1433"/>
      <c r="O354" s="1433"/>
      <c r="P354" s="1433"/>
      <c r="Q354" s="1433"/>
      <c r="R354" s="1433"/>
      <c r="S354" s="1433"/>
      <c r="T354" s="1433"/>
      <c r="U354" s="1433"/>
      <c r="V354" s="1433"/>
      <c r="W354" s="1433"/>
      <c r="X354" s="1433"/>
      <c r="Y354" s="1433"/>
      <c r="Z354" s="1433"/>
      <c r="AA354" s="1433"/>
      <c r="AB354" s="1433"/>
      <c r="AC354" s="1433"/>
      <c r="AD354" s="1433"/>
      <c r="AE354" s="1433"/>
      <c r="AF354" s="1433"/>
      <c r="AG354" s="1433"/>
      <c r="AH354" s="1433"/>
      <c r="AI354" s="1433"/>
      <c r="AJ354" s="1433"/>
      <c r="AK354" s="1433"/>
      <c r="AL354" s="1433"/>
      <c r="AM354" s="1433"/>
      <c r="AN354" s="1433"/>
      <c r="AO354" s="1433"/>
      <c r="AP354" s="1433"/>
      <c r="AQ354" s="1433"/>
      <c r="AR354" s="1433"/>
      <c r="AS354" s="1433"/>
      <c r="AT354" s="1433"/>
      <c r="AU354" s="1433"/>
      <c r="AV354" s="1433"/>
      <c r="AW354" s="1433"/>
      <c r="AX354" s="1433"/>
      <c r="AY354" s="1433"/>
      <c r="AZ354" s="1433"/>
      <c r="BA354" s="1433"/>
      <c r="BB354" s="1433"/>
      <c r="BC354" s="1433"/>
      <c r="BD354" s="1433"/>
      <c r="BE354" s="1433"/>
      <c r="BF354" s="1433"/>
      <c r="BG354" s="1433"/>
      <c r="BH354" s="1433"/>
      <c r="BI354" s="1433"/>
      <c r="BJ354" s="1433"/>
      <c r="BK354" s="1433"/>
      <c r="BL354" s="1433"/>
      <c r="BM354" s="1433"/>
      <c r="BN354" s="1433"/>
      <c r="BO354" s="1433"/>
      <c r="BP354" s="1433"/>
      <c r="BQ354" s="1433"/>
      <c r="BR354" s="1433"/>
      <c r="BS354" s="1433"/>
      <c r="BT354" s="1433"/>
      <c r="BU354" s="1433"/>
      <c r="BV354" s="1433"/>
      <c r="BW354" s="1433"/>
      <c r="BX354" s="1433"/>
      <c r="BY354" s="1433"/>
      <c r="BZ354" s="1433"/>
      <c r="CA354" s="1433"/>
      <c r="CB354" s="1433"/>
      <c r="CC354" s="1433"/>
      <c r="CD354" s="1433"/>
      <c r="CE354" s="1433"/>
      <c r="CF354" s="1433"/>
      <c r="CG354" s="1433"/>
      <c r="CH354" s="1433"/>
    </row>
    <row r="355" spans="1:86" x14ac:dyDescent="0.25">
      <c r="A355" s="1433"/>
      <c r="B355" s="1433"/>
      <c r="C355" s="1433"/>
      <c r="D355" s="1433"/>
      <c r="E355" s="1433"/>
      <c r="F355" s="1433"/>
      <c r="G355" s="1433"/>
      <c r="H355" s="1433"/>
      <c r="I355" s="1433"/>
      <c r="J355" s="1433"/>
      <c r="K355" s="1433"/>
      <c r="L355" s="1433"/>
      <c r="M355" s="1433"/>
      <c r="N355" s="1433"/>
      <c r="O355" s="1433"/>
      <c r="P355" s="1433"/>
      <c r="Q355" s="1433"/>
      <c r="R355" s="1433"/>
      <c r="S355" s="1433"/>
      <c r="T355" s="1433"/>
      <c r="U355" s="1433"/>
      <c r="V355" s="1433"/>
      <c r="W355" s="1433"/>
      <c r="X355" s="1433"/>
      <c r="Y355" s="1433"/>
      <c r="Z355" s="1433"/>
      <c r="AA355" s="1433"/>
      <c r="AB355" s="1433"/>
      <c r="AC355" s="1433"/>
      <c r="AD355" s="1433"/>
      <c r="AE355" s="1433"/>
      <c r="AF355" s="1433"/>
      <c r="AG355" s="1433"/>
      <c r="AH355" s="1433"/>
      <c r="AI355" s="1433"/>
      <c r="AJ355" s="1433"/>
      <c r="AK355" s="1433"/>
      <c r="AL355" s="1433"/>
      <c r="AM355" s="1433"/>
      <c r="AN355" s="1433"/>
      <c r="AO355" s="1433"/>
      <c r="AP355" s="1433"/>
      <c r="AQ355" s="1433"/>
      <c r="AR355" s="1433"/>
      <c r="AS355" s="1433"/>
      <c r="AT355" s="1433"/>
      <c r="AU355" s="1433"/>
      <c r="AV355" s="1433"/>
      <c r="AW355" s="1433"/>
      <c r="AX355" s="1433"/>
      <c r="AY355" s="1433"/>
      <c r="AZ355" s="1433"/>
      <c r="BA355" s="1433"/>
      <c r="BB355" s="1433"/>
      <c r="BC355" s="1433"/>
      <c r="BD355" s="1433"/>
      <c r="BE355" s="1433"/>
      <c r="BF355" s="1433"/>
      <c r="BG355" s="1433"/>
      <c r="BH355" s="1433"/>
      <c r="BI355" s="1433"/>
      <c r="BJ355" s="1433"/>
      <c r="BK355" s="1433"/>
      <c r="BL355" s="1433"/>
      <c r="BM355" s="1433"/>
      <c r="BN355" s="1433"/>
      <c r="BO355" s="1433"/>
      <c r="BP355" s="1433"/>
      <c r="BQ355" s="1433"/>
      <c r="BR355" s="1433"/>
      <c r="BS355" s="1433"/>
      <c r="BT355" s="1433"/>
      <c r="BU355" s="1433"/>
      <c r="BV355" s="1433"/>
      <c r="BW355" s="1433"/>
      <c r="BX355" s="1433"/>
      <c r="BY355" s="1433"/>
      <c r="BZ355" s="1433"/>
      <c r="CA355" s="1433"/>
      <c r="CB355" s="1433"/>
      <c r="CC355" s="1433"/>
      <c r="CD355" s="1433"/>
      <c r="CE355" s="1433"/>
      <c r="CF355" s="1433"/>
      <c r="CG355" s="1433"/>
      <c r="CH355" s="1433"/>
    </row>
    <row r="356" spans="1:86" x14ac:dyDescent="0.25">
      <c r="A356" s="1433"/>
      <c r="B356" s="1433"/>
      <c r="C356" s="1433"/>
      <c r="D356" s="1433"/>
      <c r="E356" s="1433"/>
      <c r="F356" s="1433"/>
      <c r="G356" s="1433"/>
      <c r="H356" s="1433"/>
      <c r="I356" s="1433"/>
      <c r="J356" s="1433"/>
      <c r="K356" s="1433"/>
      <c r="L356" s="1433"/>
      <c r="M356" s="1433"/>
      <c r="N356" s="1433"/>
      <c r="O356" s="1433"/>
      <c r="P356" s="1433"/>
      <c r="Q356" s="1433"/>
      <c r="R356" s="1433"/>
      <c r="S356" s="1433"/>
      <c r="T356" s="1433"/>
      <c r="U356" s="1433"/>
      <c r="V356" s="1433"/>
      <c r="W356" s="1433"/>
      <c r="X356" s="1433"/>
      <c r="Y356" s="1433"/>
      <c r="Z356" s="1433"/>
      <c r="AA356" s="1433"/>
      <c r="AB356" s="1433"/>
      <c r="AC356" s="1433"/>
      <c r="AD356" s="1433"/>
      <c r="AE356" s="1433"/>
      <c r="AF356" s="1433"/>
      <c r="AG356" s="1433"/>
      <c r="AH356" s="1433"/>
      <c r="AI356" s="1433"/>
      <c r="AJ356" s="1433"/>
      <c r="AK356" s="1433"/>
      <c r="AL356" s="1433"/>
      <c r="AM356" s="1433"/>
      <c r="AN356" s="1433"/>
      <c r="AO356" s="1433"/>
      <c r="AP356" s="1433"/>
      <c r="AQ356" s="1433"/>
      <c r="AR356" s="1433"/>
      <c r="AS356" s="1433"/>
      <c r="AT356" s="1433"/>
      <c r="AU356" s="1433"/>
      <c r="AV356" s="1433"/>
      <c r="AW356" s="1433"/>
      <c r="AX356" s="1433"/>
      <c r="AY356" s="1433"/>
      <c r="AZ356" s="1433"/>
      <c r="BA356" s="1433"/>
      <c r="BB356" s="1433"/>
      <c r="BC356" s="1433"/>
      <c r="BD356" s="1433"/>
      <c r="BE356" s="1433"/>
      <c r="BF356" s="1433"/>
      <c r="BG356" s="1433"/>
      <c r="BH356" s="1433"/>
      <c r="BI356" s="1433"/>
      <c r="BJ356" s="1433"/>
      <c r="BK356" s="1433"/>
      <c r="BL356" s="1433"/>
      <c r="BM356" s="1433"/>
      <c r="BN356" s="1433"/>
      <c r="BO356" s="1433"/>
      <c r="BP356" s="1433"/>
      <c r="BQ356" s="1433"/>
      <c r="BR356" s="1433"/>
      <c r="BS356" s="1433"/>
      <c r="BT356" s="1433"/>
      <c r="BU356" s="1433"/>
      <c r="BV356" s="1433"/>
      <c r="BW356" s="1433"/>
      <c r="BX356" s="1433"/>
      <c r="BY356" s="1433"/>
      <c r="BZ356" s="1433"/>
      <c r="CA356" s="1433"/>
      <c r="CB356" s="1433"/>
      <c r="CC356" s="1433"/>
      <c r="CD356" s="1433"/>
      <c r="CE356" s="1433"/>
      <c r="CF356" s="1433"/>
      <c r="CG356" s="1433"/>
      <c r="CH356" s="1433"/>
    </row>
    <row r="357" spans="1:86" x14ac:dyDescent="0.25">
      <c r="A357" s="1433"/>
      <c r="B357" s="1433"/>
      <c r="C357" s="1433"/>
      <c r="D357" s="1433"/>
      <c r="E357" s="1433"/>
      <c r="F357" s="1433"/>
      <c r="G357" s="1433"/>
      <c r="H357" s="1433"/>
      <c r="I357" s="1433"/>
      <c r="J357" s="1433"/>
      <c r="K357" s="1433"/>
      <c r="L357" s="1433"/>
      <c r="M357" s="1433"/>
      <c r="N357" s="1433"/>
      <c r="O357" s="1433"/>
      <c r="P357" s="1433"/>
      <c r="Q357" s="1433"/>
      <c r="R357" s="1433"/>
      <c r="S357" s="1433"/>
      <c r="T357" s="1433"/>
      <c r="U357" s="1433"/>
      <c r="V357" s="1433"/>
      <c r="W357" s="1433"/>
      <c r="X357" s="1433"/>
      <c r="Y357" s="1433"/>
      <c r="Z357" s="1433"/>
      <c r="AA357" s="1433"/>
      <c r="AB357" s="1433"/>
      <c r="AC357" s="1433"/>
      <c r="AD357" s="1433"/>
      <c r="AE357" s="1433"/>
      <c r="AF357" s="1433"/>
      <c r="AG357" s="1433"/>
      <c r="AH357" s="1433"/>
      <c r="AI357" s="1433"/>
      <c r="AJ357" s="1433"/>
      <c r="AK357" s="1433"/>
      <c r="AL357" s="1433"/>
      <c r="AM357" s="1433"/>
      <c r="AN357" s="1433"/>
      <c r="AO357" s="1433"/>
      <c r="AP357" s="1433"/>
      <c r="AQ357" s="1433"/>
      <c r="AR357" s="1433"/>
      <c r="AS357" s="1433"/>
      <c r="AT357" s="1433"/>
      <c r="AU357" s="1433"/>
      <c r="AV357" s="1433"/>
      <c r="AW357" s="1433"/>
      <c r="AX357" s="1433"/>
      <c r="AY357" s="1433"/>
      <c r="AZ357" s="1433"/>
      <c r="BA357" s="1433"/>
      <c r="BB357" s="1433"/>
      <c r="BC357" s="1433"/>
      <c r="BD357" s="1433"/>
      <c r="BE357" s="1433"/>
      <c r="BF357" s="1433"/>
      <c r="BG357" s="1433"/>
      <c r="BH357" s="1433"/>
      <c r="BI357" s="1433"/>
      <c r="BJ357" s="1433"/>
      <c r="BK357" s="1433"/>
      <c r="BL357" s="1433"/>
      <c r="BM357" s="1433"/>
      <c r="BN357" s="1433"/>
      <c r="BO357" s="1433"/>
      <c r="BP357" s="1433"/>
      <c r="BQ357" s="1433"/>
      <c r="BR357" s="1433"/>
      <c r="BS357" s="1433"/>
      <c r="BT357" s="1433"/>
      <c r="BU357" s="1433"/>
      <c r="BV357" s="1433"/>
      <c r="BW357" s="1433"/>
      <c r="BX357" s="1433"/>
      <c r="BY357" s="1433"/>
      <c r="BZ357" s="1433"/>
      <c r="CA357" s="1433"/>
      <c r="CB357" s="1433"/>
      <c r="CC357" s="1433"/>
      <c r="CD357" s="1433"/>
      <c r="CE357" s="1433"/>
      <c r="CF357" s="1433"/>
      <c r="CG357" s="1433"/>
      <c r="CH357" s="1433"/>
    </row>
  </sheetData>
  <sheetProtection algorithmName="SHA-512" hashValue="53l2rsLzimPj7hHvsOoXN5Gq4igsML+c6BTtjY8h045V4Ni5sLhpy4NDNzz/chwNjnPdcSLERqrys/pBkPYnSQ==" saltValue="+B0+xH+VTztb9V82usTnLg==" spinCount="100000" sheet="1" objects="1" scenarios="1"/>
  <mergeCells count="10">
    <mergeCell ref="A63:BP63"/>
    <mergeCell ref="A64:BP64"/>
    <mergeCell ref="A23:BP23"/>
    <mergeCell ref="A34:BP34"/>
    <mergeCell ref="A40:BP40"/>
    <mergeCell ref="A1:BP1"/>
    <mergeCell ref="A3:E3"/>
    <mergeCell ref="A2:E2"/>
    <mergeCell ref="A5:BP5"/>
    <mergeCell ref="A17:BP17"/>
  </mergeCells>
  <pageMargins left="0.7" right="0.7" top="0.75" bottom="0.75" header="0.3" footer="0.3"/>
  <pageSetup paperSize="5" fitToHeight="0" orientation="landscape" r:id="rId1"/>
  <ignoredErrors>
    <ignoredError sqref="E14:G14 D8:F9 D31:F32 D26:F27 E37:G38 E20:G21 E43:G44 E55:G56 E49:G50 E61:G62 E13:G13 H43:H44 H55:H56 H61:H62" formulaRange="1"/>
    <ignoredError sqref="G7 H19 H12 G25 G30 H36 H42 H48 H54 H60" evalError="1"/>
    <ignoredError sqref="G8:G9 H20:H21 H13:H14 G26:G27 G31:G32 H37:H38 H49:H50" evalError="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M126"/>
  <sheetViews>
    <sheetView showGridLines="0" zoomScaleNormal="100" workbookViewId="0">
      <pane ySplit="1" topLeftCell="A2" activePane="bottomLeft" state="frozen"/>
      <selection pane="bottomLeft" activeCell="R25" sqref="R25"/>
    </sheetView>
  </sheetViews>
  <sheetFormatPr defaultRowHeight="15" x14ac:dyDescent="0.25"/>
  <cols>
    <col min="1" max="1" width="8.7109375" style="824" customWidth="1"/>
    <col min="2" max="2" width="33.7109375" style="68" customWidth="1"/>
    <col min="3" max="6" width="0" style="68" hidden="1" customWidth="1"/>
    <col min="7" max="7" width="10.7109375" style="68" hidden="1" customWidth="1"/>
    <col min="8" max="8" width="11.7109375" style="68" customWidth="1"/>
    <col min="9" max="9" width="11.7109375" style="886" customWidth="1"/>
    <col min="10" max="10" width="10.7109375" style="68" hidden="1" customWidth="1"/>
    <col min="11" max="11" width="10.7109375" style="875" hidden="1" customWidth="1"/>
    <col min="12" max="12" width="10.7109375" style="68" hidden="1" customWidth="1"/>
    <col min="13" max="13" width="10.7109375" style="927" hidden="1" customWidth="1"/>
    <col min="14" max="16" width="10.7109375" style="68" hidden="1" customWidth="1"/>
    <col min="17" max="22" width="10.7109375" style="886" customWidth="1"/>
    <col min="23" max="23" width="10.7109375" style="875" customWidth="1"/>
    <col min="24" max="24" width="10.7109375" style="886" customWidth="1"/>
    <col min="25" max="25" width="10.7109375" style="927" customWidth="1"/>
    <col min="26" max="28" width="10.7109375" style="886" customWidth="1"/>
    <col min="29" max="29" width="4.85546875" style="886" customWidth="1"/>
  </cols>
  <sheetData>
    <row r="1" spans="1:39" s="68" customFormat="1" ht="21" thickBot="1" x14ac:dyDescent="0.3">
      <c r="A1" s="1381" t="s">
        <v>364</v>
      </c>
      <c r="B1" s="1382"/>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3"/>
      <c r="AC1" s="1448"/>
      <c r="AD1" s="1439"/>
      <c r="AE1" s="1439"/>
      <c r="AF1" s="1439"/>
      <c r="AG1" s="1439"/>
      <c r="AH1" s="1439"/>
      <c r="AI1" s="1439"/>
      <c r="AJ1" s="1439"/>
      <c r="AK1" s="1439"/>
      <c r="AL1" s="1439"/>
      <c r="AM1" s="1439"/>
    </row>
    <row r="2" spans="1:39" s="68" customFormat="1" ht="15" customHeight="1" x14ac:dyDescent="0.25">
      <c r="A2" s="1397" t="s">
        <v>144</v>
      </c>
      <c r="B2" s="1397"/>
      <c r="C2" s="16"/>
      <c r="D2" s="16"/>
      <c r="E2" s="16"/>
      <c r="F2" s="16"/>
      <c r="G2" s="16"/>
      <c r="H2" s="16"/>
      <c r="I2" s="16"/>
      <c r="J2" s="3"/>
      <c r="K2" s="3"/>
      <c r="L2" s="3"/>
      <c r="M2" s="927"/>
      <c r="N2" s="20"/>
      <c r="O2" s="3"/>
      <c r="Q2" s="3"/>
      <c r="R2" s="3"/>
      <c r="S2" s="3"/>
      <c r="T2" s="3"/>
      <c r="U2" s="3"/>
      <c r="V2" s="3"/>
      <c r="W2" s="3"/>
      <c r="X2" s="3"/>
      <c r="Y2" s="927"/>
      <c r="Z2" s="20" t="str">
        <f>'Operational Data'!BN2</f>
        <v>Effective: July 31, 2021</v>
      </c>
      <c r="AA2" s="3"/>
      <c r="AB2" s="886"/>
      <c r="AC2" s="1439"/>
      <c r="AD2" s="1439"/>
      <c r="AE2" s="1439"/>
      <c r="AF2" s="1439"/>
      <c r="AG2" s="1439"/>
      <c r="AH2" s="1439"/>
      <c r="AI2" s="1439"/>
      <c r="AJ2" s="1439"/>
      <c r="AK2" s="1439"/>
      <c r="AL2" s="1439"/>
      <c r="AM2" s="1439"/>
    </row>
    <row r="3" spans="1:39" s="68" customFormat="1" ht="8.25" customHeight="1" thickBot="1" x14ac:dyDescent="0.3">
      <c r="A3" s="823"/>
      <c r="B3" s="16"/>
      <c r="C3" s="16"/>
      <c r="D3" s="16"/>
      <c r="E3" s="16"/>
      <c r="F3" s="16"/>
      <c r="G3" s="16"/>
      <c r="H3" s="16"/>
      <c r="I3" s="16"/>
      <c r="J3" s="3"/>
      <c r="K3" s="3"/>
      <c r="L3" s="3"/>
      <c r="M3" s="928"/>
      <c r="N3" s="3"/>
      <c r="O3" s="3"/>
      <c r="Q3" s="3"/>
      <c r="R3" s="3"/>
      <c r="S3" s="3"/>
      <c r="T3" s="3"/>
      <c r="U3" s="3"/>
      <c r="V3" s="3"/>
      <c r="W3" s="3"/>
      <c r="X3" s="3"/>
      <c r="Y3" s="928"/>
      <c r="Z3" s="3"/>
      <c r="AA3" s="3"/>
      <c r="AB3" s="886"/>
      <c r="AC3" s="1439"/>
      <c r="AD3" s="1439"/>
      <c r="AE3" s="1439"/>
      <c r="AF3" s="1439"/>
      <c r="AG3" s="1439"/>
      <c r="AH3" s="1439"/>
      <c r="AI3" s="1439"/>
      <c r="AJ3" s="1439"/>
      <c r="AK3" s="1439"/>
      <c r="AL3" s="1439"/>
      <c r="AM3" s="1439"/>
    </row>
    <row r="4" spans="1:39" ht="16.5" customHeight="1" thickBot="1" x14ac:dyDescent="0.3">
      <c r="A4" s="822" t="s">
        <v>660</v>
      </c>
      <c r="B4" s="1395" t="s">
        <v>661</v>
      </c>
      <c r="C4" s="1396"/>
      <c r="D4" s="1396"/>
      <c r="E4" s="1396"/>
      <c r="F4" s="1396"/>
      <c r="G4" s="490" t="s">
        <v>511</v>
      </c>
      <c r="H4" s="457" t="s">
        <v>741</v>
      </c>
      <c r="I4" s="502" t="s">
        <v>734</v>
      </c>
      <c r="J4" s="453" t="s">
        <v>517</v>
      </c>
      <c r="K4" s="143" t="s">
        <v>518</v>
      </c>
      <c r="L4" s="143" t="s">
        <v>519</v>
      </c>
      <c r="M4" s="143" t="s">
        <v>520</v>
      </c>
      <c r="N4" s="143" t="s">
        <v>521</v>
      </c>
      <c r="O4" s="143" t="s">
        <v>522</v>
      </c>
      <c r="P4" s="144" t="s">
        <v>523</v>
      </c>
      <c r="Q4" s="319" t="s">
        <v>722</v>
      </c>
      <c r="R4" s="143" t="s">
        <v>723</v>
      </c>
      <c r="S4" s="143" t="s">
        <v>724</v>
      </c>
      <c r="T4" s="143" t="s">
        <v>725</v>
      </c>
      <c r="U4" s="143" t="s">
        <v>726</v>
      </c>
      <c r="V4" s="143" t="s">
        <v>727</v>
      </c>
      <c r="W4" s="143" t="s">
        <v>728</v>
      </c>
      <c r="X4" s="143" t="s">
        <v>758</v>
      </c>
      <c r="Y4" s="143" t="s">
        <v>759</v>
      </c>
      <c r="Z4" s="143" t="s">
        <v>765</v>
      </c>
      <c r="AA4" s="143" t="s">
        <v>767</v>
      </c>
      <c r="AB4" s="144" t="s">
        <v>733</v>
      </c>
      <c r="AC4" s="1449"/>
      <c r="AD4" s="1439"/>
      <c r="AE4" s="1439"/>
      <c r="AF4" s="1439"/>
      <c r="AG4" s="1439"/>
      <c r="AH4" s="1439"/>
      <c r="AI4" s="1439"/>
      <c r="AJ4" s="1439"/>
      <c r="AK4" s="1439"/>
      <c r="AL4" s="1439"/>
      <c r="AM4" s="1439"/>
    </row>
    <row r="5" spans="1:39" ht="15" customHeight="1" x14ac:dyDescent="0.25">
      <c r="A5" s="1392" t="s">
        <v>662</v>
      </c>
      <c r="B5" s="807" t="s">
        <v>663</v>
      </c>
      <c r="C5" s="808"/>
      <c r="D5" s="808"/>
      <c r="E5" s="808"/>
      <c r="F5" s="808"/>
      <c r="G5" s="809"/>
      <c r="H5" s="1226">
        <v>1199</v>
      </c>
      <c r="I5" s="825">
        <v>1735</v>
      </c>
      <c r="J5" s="1145">
        <v>2094</v>
      </c>
      <c r="K5" s="826">
        <v>2007</v>
      </c>
      <c r="L5" s="826">
        <v>2127</v>
      </c>
      <c r="M5" s="932">
        <v>1806</v>
      </c>
      <c r="N5" s="872">
        <v>1312</v>
      </c>
      <c r="O5" s="872">
        <v>1181</v>
      </c>
      <c r="P5" s="1205">
        <v>1199</v>
      </c>
      <c r="Q5" s="872">
        <v>1224</v>
      </c>
      <c r="R5" s="1224">
        <v>1380</v>
      </c>
      <c r="S5" s="872">
        <v>1695</v>
      </c>
      <c r="T5" s="932">
        <v>1735</v>
      </c>
      <c r="U5" s="872">
        <v>1823</v>
      </c>
      <c r="V5" s="872">
        <v>1630</v>
      </c>
      <c r="W5" s="872">
        <v>1228</v>
      </c>
      <c r="X5" s="1266"/>
      <c r="Y5" s="1293"/>
      <c r="Z5" s="1266"/>
      <c r="AA5" s="1334" t="e">
        <f>+ABAB5:AA62</f>
        <v>#NAME?</v>
      </c>
      <c r="AB5" s="1143"/>
      <c r="AC5" s="1450"/>
      <c r="AD5" s="1439"/>
      <c r="AE5" s="1439"/>
      <c r="AF5" s="1439"/>
      <c r="AG5" s="1439"/>
      <c r="AH5" s="1439"/>
      <c r="AI5" s="1439"/>
      <c r="AJ5" s="1439"/>
      <c r="AK5" s="1439"/>
      <c r="AL5" s="1439"/>
      <c r="AM5" s="1439"/>
    </row>
    <row r="6" spans="1:39" ht="15" customHeight="1" x14ac:dyDescent="0.25">
      <c r="A6" s="1393"/>
      <c r="B6" s="810" t="s">
        <v>664</v>
      </c>
      <c r="C6" s="811"/>
      <c r="D6" s="811"/>
      <c r="E6" s="811"/>
      <c r="F6" s="811"/>
      <c r="G6" s="812"/>
      <c r="H6" s="1227">
        <v>116</v>
      </c>
      <c r="I6" s="827">
        <v>102</v>
      </c>
      <c r="J6" s="1146">
        <v>109</v>
      </c>
      <c r="K6" s="738">
        <v>108</v>
      </c>
      <c r="L6" s="738">
        <v>108</v>
      </c>
      <c r="M6" s="926">
        <v>109</v>
      </c>
      <c r="N6" s="873">
        <v>111</v>
      </c>
      <c r="O6" s="873">
        <v>113</v>
      </c>
      <c r="P6" s="1111">
        <v>116</v>
      </c>
      <c r="Q6" s="873">
        <v>115</v>
      </c>
      <c r="R6" s="1089">
        <v>112</v>
      </c>
      <c r="S6" s="873">
        <v>110</v>
      </c>
      <c r="T6" s="926">
        <v>102</v>
      </c>
      <c r="U6" s="873">
        <v>102</v>
      </c>
      <c r="V6" s="873">
        <v>97</v>
      </c>
      <c r="W6" s="873">
        <v>95</v>
      </c>
      <c r="X6" s="1264">
        <v>90</v>
      </c>
      <c r="Y6" s="1291">
        <v>89</v>
      </c>
      <c r="Z6" s="1264">
        <v>85</v>
      </c>
      <c r="AA6" s="1264">
        <v>82</v>
      </c>
      <c r="AB6" s="1144"/>
      <c r="AC6" s="1450"/>
      <c r="AD6" s="1439"/>
      <c r="AE6" s="1439"/>
      <c r="AF6" s="1439"/>
      <c r="AG6" s="1439"/>
      <c r="AH6" s="1439"/>
      <c r="AI6" s="1439"/>
      <c r="AJ6" s="1439"/>
      <c r="AK6" s="1439"/>
      <c r="AL6" s="1439"/>
      <c r="AM6" s="1439"/>
    </row>
    <row r="7" spans="1:39" ht="15" customHeight="1" thickBot="1" x14ac:dyDescent="0.3">
      <c r="A7" s="1394"/>
      <c r="B7" s="813" t="s">
        <v>665</v>
      </c>
      <c r="C7" s="814"/>
      <c r="D7" s="814"/>
      <c r="E7" s="814"/>
      <c r="F7" s="814"/>
      <c r="G7" s="815"/>
      <c r="H7" s="1228">
        <v>10.336206896551724</v>
      </c>
      <c r="I7" s="829">
        <v>17.009803921568629</v>
      </c>
      <c r="J7" s="1147">
        <f>J5/J6</f>
        <v>19.211009174311926</v>
      </c>
      <c r="K7" s="739">
        <f t="shared" ref="K7:P7" si="0">K5/K6</f>
        <v>18.583333333333332</v>
      </c>
      <c r="L7" s="739">
        <f t="shared" si="0"/>
        <v>19.694444444444443</v>
      </c>
      <c r="M7" s="924">
        <f t="shared" si="0"/>
        <v>16.568807339449542</v>
      </c>
      <c r="N7" s="874">
        <f t="shared" si="0"/>
        <v>11.81981981981982</v>
      </c>
      <c r="O7" s="874">
        <f t="shared" si="0"/>
        <v>10.451327433628318</v>
      </c>
      <c r="P7" s="1112">
        <f t="shared" si="0"/>
        <v>10.336206896551724</v>
      </c>
      <c r="Q7" s="874">
        <f>Q5/Q6</f>
        <v>10.643478260869566</v>
      </c>
      <c r="R7" s="1092">
        <f t="shared" ref="R7:S7" si="1">R5/R6</f>
        <v>12.321428571428571</v>
      </c>
      <c r="S7" s="874">
        <f t="shared" si="1"/>
        <v>15.409090909090908</v>
      </c>
      <c r="T7" s="924">
        <f t="shared" ref="T7:V7" si="2">T5/T6</f>
        <v>17.009803921568629</v>
      </c>
      <c r="U7" s="874">
        <f t="shared" si="2"/>
        <v>17.872549019607842</v>
      </c>
      <c r="V7" s="874">
        <f t="shared" si="2"/>
        <v>16.804123711340207</v>
      </c>
      <c r="W7" s="874">
        <f t="shared" ref="W7:AB7" si="3">W5/W6</f>
        <v>12.926315789473684</v>
      </c>
      <c r="X7" s="1265">
        <f t="shared" si="3"/>
        <v>0</v>
      </c>
      <c r="Y7" s="1289">
        <f t="shared" si="3"/>
        <v>0</v>
      </c>
      <c r="Z7" s="1265">
        <f t="shared" si="3"/>
        <v>0</v>
      </c>
      <c r="AA7" s="1337" t="e">
        <f t="shared" si="3"/>
        <v>#NAME?</v>
      </c>
      <c r="AB7" s="831" t="e">
        <f t="shared" si="3"/>
        <v>#DIV/0!</v>
      </c>
      <c r="AC7" s="1451"/>
      <c r="AD7" s="1439"/>
      <c r="AE7" s="1439"/>
      <c r="AF7" s="1439"/>
      <c r="AG7" s="1439"/>
      <c r="AH7" s="1439"/>
      <c r="AI7" s="1439"/>
      <c r="AJ7" s="1439"/>
      <c r="AK7" s="1439"/>
      <c r="AL7" s="1439"/>
      <c r="AM7" s="1439"/>
    </row>
    <row r="8" spans="1:39" ht="15" customHeight="1" x14ac:dyDescent="0.25">
      <c r="A8" s="1392" t="s">
        <v>666</v>
      </c>
      <c r="B8" s="807" t="s">
        <v>663</v>
      </c>
      <c r="C8" s="808"/>
      <c r="D8" s="808"/>
      <c r="E8" s="808"/>
      <c r="F8" s="808"/>
      <c r="G8" s="809"/>
      <c r="H8" s="1226">
        <v>1042</v>
      </c>
      <c r="I8" s="825">
        <v>1325</v>
      </c>
      <c r="J8" s="1145">
        <v>1499</v>
      </c>
      <c r="K8" s="826">
        <v>1466</v>
      </c>
      <c r="L8" s="826">
        <v>1536</v>
      </c>
      <c r="M8" s="932">
        <v>1570</v>
      </c>
      <c r="N8" s="872">
        <v>1166</v>
      </c>
      <c r="O8" s="872">
        <v>1111</v>
      </c>
      <c r="P8" s="1205">
        <v>1042</v>
      </c>
      <c r="Q8" s="872">
        <v>998</v>
      </c>
      <c r="R8" s="1224">
        <v>1131</v>
      </c>
      <c r="S8" s="872">
        <v>1257</v>
      </c>
      <c r="T8" s="932">
        <v>1325</v>
      </c>
      <c r="U8" s="872">
        <v>1430</v>
      </c>
      <c r="V8" s="872">
        <v>1357</v>
      </c>
      <c r="W8" s="872">
        <v>962</v>
      </c>
      <c r="X8" s="1266"/>
      <c r="Y8" s="1293"/>
      <c r="Z8" s="1266"/>
      <c r="AA8" s="1334"/>
      <c r="AB8" s="1143"/>
      <c r="AC8" s="1450"/>
      <c r="AD8" s="1439"/>
      <c r="AE8" s="1439"/>
      <c r="AF8" s="1439"/>
      <c r="AG8" s="1439"/>
      <c r="AH8" s="1439"/>
      <c r="AI8" s="1439"/>
      <c r="AJ8" s="1439"/>
      <c r="AK8" s="1439"/>
      <c r="AL8" s="1439"/>
      <c r="AM8" s="1439"/>
    </row>
    <row r="9" spans="1:39" ht="15" customHeight="1" x14ac:dyDescent="0.25">
      <c r="A9" s="1393"/>
      <c r="B9" s="810" t="s">
        <v>664</v>
      </c>
      <c r="C9" s="811"/>
      <c r="D9" s="811"/>
      <c r="E9" s="811"/>
      <c r="F9" s="811"/>
      <c r="G9" s="812"/>
      <c r="H9" s="1227">
        <v>119</v>
      </c>
      <c r="I9" s="827">
        <v>101</v>
      </c>
      <c r="J9" s="1146">
        <v>118</v>
      </c>
      <c r="K9" s="738">
        <v>118</v>
      </c>
      <c r="L9" s="738">
        <v>119</v>
      </c>
      <c r="M9" s="926">
        <v>119</v>
      </c>
      <c r="N9" s="873">
        <v>118</v>
      </c>
      <c r="O9" s="873">
        <v>118</v>
      </c>
      <c r="P9" s="1111">
        <v>119</v>
      </c>
      <c r="Q9" s="873">
        <v>118</v>
      </c>
      <c r="R9" s="1089">
        <v>116</v>
      </c>
      <c r="S9" s="873">
        <v>116</v>
      </c>
      <c r="T9" s="926">
        <v>101</v>
      </c>
      <c r="U9" s="873">
        <v>103</v>
      </c>
      <c r="V9" s="873">
        <v>101</v>
      </c>
      <c r="W9" s="873">
        <v>102</v>
      </c>
      <c r="X9" s="1264">
        <v>102</v>
      </c>
      <c r="Y9" s="1291">
        <v>98</v>
      </c>
      <c r="Z9" s="1264">
        <v>95</v>
      </c>
      <c r="AA9" s="1264">
        <v>94</v>
      </c>
      <c r="AB9" s="1144"/>
      <c r="AC9" s="1450"/>
      <c r="AD9" s="1439"/>
      <c r="AE9" s="1439"/>
      <c r="AF9" s="1439"/>
      <c r="AG9" s="1439"/>
      <c r="AH9" s="1439"/>
      <c r="AI9" s="1439"/>
      <c r="AJ9" s="1439"/>
      <c r="AK9" s="1439"/>
      <c r="AL9" s="1439"/>
      <c r="AM9" s="1439"/>
    </row>
    <row r="10" spans="1:39" ht="15" customHeight="1" thickBot="1" x14ac:dyDescent="0.3">
      <c r="A10" s="1394"/>
      <c r="B10" s="813" t="s">
        <v>665</v>
      </c>
      <c r="C10" s="814"/>
      <c r="D10" s="814"/>
      <c r="E10" s="814"/>
      <c r="F10" s="814"/>
      <c r="G10" s="815"/>
      <c r="H10" s="1228">
        <v>8.7563025210084042</v>
      </c>
      <c r="I10" s="829">
        <v>13.118811881188119</v>
      </c>
      <c r="J10" s="1147">
        <f t="shared" ref="J10:S10" si="4">J8/J9</f>
        <v>12.703389830508474</v>
      </c>
      <c r="K10" s="739">
        <f t="shared" si="4"/>
        <v>12.423728813559322</v>
      </c>
      <c r="L10" s="739">
        <f t="shared" si="4"/>
        <v>12.907563025210084</v>
      </c>
      <c r="M10" s="924">
        <f t="shared" si="4"/>
        <v>13.193277310924369</v>
      </c>
      <c r="N10" s="874">
        <f t="shared" si="4"/>
        <v>9.8813559322033893</v>
      </c>
      <c r="O10" s="874">
        <f t="shared" si="4"/>
        <v>9.4152542372881349</v>
      </c>
      <c r="P10" s="1112">
        <f t="shared" si="4"/>
        <v>8.7563025210084042</v>
      </c>
      <c r="Q10" s="874">
        <f t="shared" si="4"/>
        <v>8.4576271186440675</v>
      </c>
      <c r="R10" s="1092">
        <f t="shared" si="4"/>
        <v>9.75</v>
      </c>
      <c r="S10" s="874">
        <f t="shared" si="4"/>
        <v>10.836206896551724</v>
      </c>
      <c r="T10" s="924">
        <f t="shared" ref="T10:V10" si="5">T8/T9</f>
        <v>13.118811881188119</v>
      </c>
      <c r="U10" s="874">
        <f t="shared" si="5"/>
        <v>13.883495145631068</v>
      </c>
      <c r="V10" s="874">
        <f t="shared" si="5"/>
        <v>13.435643564356436</v>
      </c>
      <c r="W10" s="874">
        <f t="shared" ref="W10:AB10" si="6">W8/W9</f>
        <v>9.4313725490196081</v>
      </c>
      <c r="X10" s="1265">
        <f t="shared" si="6"/>
        <v>0</v>
      </c>
      <c r="Y10" s="1289">
        <f t="shared" si="6"/>
        <v>0</v>
      </c>
      <c r="Z10" s="1265">
        <f t="shared" si="6"/>
        <v>0</v>
      </c>
      <c r="AA10" s="1335">
        <f t="shared" si="6"/>
        <v>0</v>
      </c>
      <c r="AB10" s="831" t="e">
        <f t="shared" si="6"/>
        <v>#DIV/0!</v>
      </c>
      <c r="AC10" s="1451"/>
      <c r="AD10" s="1439"/>
      <c r="AE10" s="1439"/>
      <c r="AF10" s="1439"/>
      <c r="AG10" s="1439"/>
      <c r="AH10" s="1439"/>
      <c r="AI10" s="1439"/>
      <c r="AJ10" s="1439"/>
      <c r="AK10" s="1439"/>
      <c r="AL10" s="1439"/>
      <c r="AM10" s="1439"/>
    </row>
    <row r="11" spans="1:39" ht="15" customHeight="1" x14ac:dyDescent="0.25">
      <c r="A11" s="1392" t="s">
        <v>667</v>
      </c>
      <c r="B11" s="807" t="s">
        <v>663</v>
      </c>
      <c r="C11" s="808"/>
      <c r="D11" s="808"/>
      <c r="E11" s="808"/>
      <c r="F11" s="808"/>
      <c r="G11" s="809"/>
      <c r="H11" s="1226">
        <v>354</v>
      </c>
      <c r="I11" s="825">
        <v>684</v>
      </c>
      <c r="J11" s="1145">
        <v>510</v>
      </c>
      <c r="K11" s="826">
        <v>488</v>
      </c>
      <c r="L11" s="826">
        <v>543</v>
      </c>
      <c r="M11" s="932">
        <v>499</v>
      </c>
      <c r="N11" s="872">
        <v>379</v>
      </c>
      <c r="O11" s="872">
        <v>348</v>
      </c>
      <c r="P11" s="1205">
        <v>354</v>
      </c>
      <c r="Q11" s="872">
        <v>404</v>
      </c>
      <c r="R11" s="1224">
        <v>539</v>
      </c>
      <c r="S11" s="872">
        <v>614</v>
      </c>
      <c r="T11" s="932">
        <v>684</v>
      </c>
      <c r="U11" s="872">
        <v>652</v>
      </c>
      <c r="V11" s="872">
        <v>528</v>
      </c>
      <c r="W11" s="872">
        <v>287</v>
      </c>
      <c r="X11" s="1266"/>
      <c r="Y11" s="1293"/>
      <c r="Z11" s="1266"/>
      <c r="AA11" s="1334"/>
      <c r="AB11" s="1143"/>
      <c r="AC11" s="1450"/>
      <c r="AD11" s="1439"/>
      <c r="AE11" s="1439"/>
      <c r="AF11" s="1439"/>
      <c r="AG11" s="1439"/>
      <c r="AH11" s="1439"/>
      <c r="AI11" s="1439"/>
      <c r="AJ11" s="1439"/>
      <c r="AK11" s="1439"/>
      <c r="AL11" s="1439"/>
      <c r="AM11" s="1439"/>
    </row>
    <row r="12" spans="1:39" ht="15" customHeight="1" x14ac:dyDescent="0.25">
      <c r="A12" s="1393"/>
      <c r="B12" s="810" t="s">
        <v>664</v>
      </c>
      <c r="C12" s="811"/>
      <c r="D12" s="811"/>
      <c r="E12" s="811"/>
      <c r="F12" s="811"/>
      <c r="G12" s="812"/>
      <c r="H12" s="1227">
        <v>41</v>
      </c>
      <c r="I12" s="827">
        <v>42</v>
      </c>
      <c r="J12" s="1146">
        <v>44</v>
      </c>
      <c r="K12" s="738">
        <v>45</v>
      </c>
      <c r="L12" s="738">
        <v>45</v>
      </c>
      <c r="M12" s="926">
        <v>46</v>
      </c>
      <c r="N12" s="873">
        <v>46</v>
      </c>
      <c r="O12" s="873">
        <v>48</v>
      </c>
      <c r="P12" s="1111">
        <v>41</v>
      </c>
      <c r="Q12" s="873">
        <v>41</v>
      </c>
      <c r="R12" s="1089">
        <v>45</v>
      </c>
      <c r="S12" s="873">
        <v>45</v>
      </c>
      <c r="T12" s="926">
        <v>42</v>
      </c>
      <c r="U12" s="873">
        <v>43</v>
      </c>
      <c r="V12" s="873">
        <v>43</v>
      </c>
      <c r="W12" s="873">
        <v>44</v>
      </c>
      <c r="X12" s="1264">
        <v>46</v>
      </c>
      <c r="Y12" s="1291">
        <v>47</v>
      </c>
      <c r="Z12" s="1264">
        <v>45</v>
      </c>
      <c r="AA12" s="1264">
        <v>43</v>
      </c>
      <c r="AB12" s="1144"/>
      <c r="AC12" s="1450"/>
      <c r="AD12" s="1439"/>
      <c r="AE12" s="1439"/>
      <c r="AF12" s="1439"/>
      <c r="AG12" s="1439"/>
      <c r="AH12" s="1439"/>
      <c r="AI12" s="1439"/>
      <c r="AJ12" s="1439"/>
      <c r="AK12" s="1439"/>
      <c r="AL12" s="1439"/>
      <c r="AM12" s="1439"/>
    </row>
    <row r="13" spans="1:39" ht="15" customHeight="1" thickBot="1" x14ac:dyDescent="0.3">
      <c r="A13" s="1394"/>
      <c r="B13" s="813" t="s">
        <v>665</v>
      </c>
      <c r="C13" s="814"/>
      <c r="D13" s="814"/>
      <c r="E13" s="814"/>
      <c r="F13" s="814"/>
      <c r="G13" s="815"/>
      <c r="H13" s="1228">
        <v>8.6341463414634152</v>
      </c>
      <c r="I13" s="829">
        <v>16.285714285714285</v>
      </c>
      <c r="J13" s="1147">
        <f t="shared" ref="J13:S13" si="7">J11/J12</f>
        <v>11.590909090909092</v>
      </c>
      <c r="K13" s="739">
        <f t="shared" si="7"/>
        <v>10.844444444444445</v>
      </c>
      <c r="L13" s="739">
        <f t="shared" si="7"/>
        <v>12.066666666666666</v>
      </c>
      <c r="M13" s="924">
        <f t="shared" si="7"/>
        <v>10.847826086956522</v>
      </c>
      <c r="N13" s="874">
        <f t="shared" si="7"/>
        <v>8.2391304347826093</v>
      </c>
      <c r="O13" s="874">
        <f t="shared" si="7"/>
        <v>7.25</v>
      </c>
      <c r="P13" s="1112">
        <f t="shared" si="7"/>
        <v>8.6341463414634152</v>
      </c>
      <c r="Q13" s="874">
        <f t="shared" si="7"/>
        <v>9.8536585365853657</v>
      </c>
      <c r="R13" s="1092">
        <f t="shared" si="7"/>
        <v>11.977777777777778</v>
      </c>
      <c r="S13" s="874">
        <f t="shared" si="7"/>
        <v>13.644444444444444</v>
      </c>
      <c r="T13" s="924">
        <f t="shared" ref="T13:V13" si="8">T11/T12</f>
        <v>16.285714285714285</v>
      </c>
      <c r="U13" s="874">
        <f t="shared" si="8"/>
        <v>15.162790697674419</v>
      </c>
      <c r="V13" s="874">
        <f t="shared" si="8"/>
        <v>12.279069767441861</v>
      </c>
      <c r="W13" s="874">
        <f t="shared" ref="W13:AB13" si="9">W11/W12</f>
        <v>6.5227272727272725</v>
      </c>
      <c r="X13" s="1265">
        <f t="shared" si="9"/>
        <v>0</v>
      </c>
      <c r="Y13" s="1289">
        <f t="shared" si="9"/>
        <v>0</v>
      </c>
      <c r="Z13" s="1265">
        <f t="shared" si="9"/>
        <v>0</v>
      </c>
      <c r="AA13" s="1335">
        <f t="shared" si="9"/>
        <v>0</v>
      </c>
      <c r="AB13" s="831" t="e">
        <f t="shared" si="9"/>
        <v>#DIV/0!</v>
      </c>
      <c r="AC13" s="1451"/>
      <c r="AD13" s="1439"/>
      <c r="AE13" s="1439"/>
      <c r="AF13" s="1439"/>
      <c r="AG13" s="1439"/>
      <c r="AH13" s="1439"/>
      <c r="AI13" s="1439"/>
      <c r="AJ13" s="1439"/>
      <c r="AK13" s="1439"/>
      <c r="AL13" s="1439"/>
      <c r="AM13" s="1439"/>
    </row>
    <row r="14" spans="1:39" ht="15" customHeight="1" x14ac:dyDescent="0.25">
      <c r="A14" s="1392" t="s">
        <v>668</v>
      </c>
      <c r="B14" s="807" t="s">
        <v>663</v>
      </c>
      <c r="C14" s="808"/>
      <c r="D14" s="808"/>
      <c r="E14" s="808"/>
      <c r="F14" s="808"/>
      <c r="G14" s="809"/>
      <c r="H14" s="1226">
        <v>534</v>
      </c>
      <c r="I14" s="825">
        <v>795</v>
      </c>
      <c r="J14" s="1145">
        <v>620</v>
      </c>
      <c r="K14" s="826">
        <v>589</v>
      </c>
      <c r="L14" s="826">
        <v>676</v>
      </c>
      <c r="M14" s="932">
        <v>647</v>
      </c>
      <c r="N14" s="872">
        <v>517</v>
      </c>
      <c r="O14" s="872">
        <v>532</v>
      </c>
      <c r="P14" s="1205">
        <v>534</v>
      </c>
      <c r="Q14" s="872">
        <v>573</v>
      </c>
      <c r="R14" s="1224">
        <v>633</v>
      </c>
      <c r="S14" s="872">
        <v>766</v>
      </c>
      <c r="T14" s="932">
        <v>795</v>
      </c>
      <c r="U14" s="872">
        <v>812</v>
      </c>
      <c r="V14" s="872">
        <v>709</v>
      </c>
      <c r="W14" s="872">
        <v>381</v>
      </c>
      <c r="X14" s="1266"/>
      <c r="Y14" s="1293"/>
      <c r="Z14" s="1266"/>
      <c r="AA14" s="1334"/>
      <c r="AB14" s="1143"/>
      <c r="AC14" s="1450"/>
      <c r="AD14" s="1439"/>
      <c r="AE14" s="1439"/>
      <c r="AF14" s="1439"/>
      <c r="AG14" s="1439"/>
      <c r="AH14" s="1439"/>
      <c r="AI14" s="1439"/>
      <c r="AJ14" s="1439"/>
      <c r="AK14" s="1439"/>
      <c r="AL14" s="1439"/>
      <c r="AM14" s="1439"/>
    </row>
    <row r="15" spans="1:39" ht="15" customHeight="1" x14ac:dyDescent="0.25">
      <c r="A15" s="1393"/>
      <c r="B15" s="810" t="s">
        <v>664</v>
      </c>
      <c r="C15" s="811"/>
      <c r="D15" s="811"/>
      <c r="E15" s="811"/>
      <c r="F15" s="811"/>
      <c r="G15" s="812"/>
      <c r="H15" s="1227">
        <v>47</v>
      </c>
      <c r="I15" s="827">
        <v>47</v>
      </c>
      <c r="J15" s="1146">
        <v>45</v>
      </c>
      <c r="K15" s="738">
        <v>43</v>
      </c>
      <c r="L15" s="738">
        <v>43</v>
      </c>
      <c r="M15" s="926">
        <v>42</v>
      </c>
      <c r="N15" s="873">
        <v>44</v>
      </c>
      <c r="O15" s="873">
        <v>45</v>
      </c>
      <c r="P15" s="1111">
        <v>47</v>
      </c>
      <c r="Q15" s="873">
        <v>47</v>
      </c>
      <c r="R15" s="1089">
        <v>47</v>
      </c>
      <c r="S15" s="873">
        <v>47</v>
      </c>
      <c r="T15" s="926">
        <v>47</v>
      </c>
      <c r="U15" s="873">
        <v>46</v>
      </c>
      <c r="V15" s="873">
        <v>47</v>
      </c>
      <c r="W15" s="873">
        <v>46</v>
      </c>
      <c r="X15" s="1264">
        <v>46</v>
      </c>
      <c r="Y15" s="1291">
        <v>46</v>
      </c>
      <c r="Z15" s="1264">
        <v>45</v>
      </c>
      <c r="AA15" s="1264">
        <v>43</v>
      </c>
      <c r="AB15" s="1144"/>
      <c r="AC15" s="1450"/>
      <c r="AD15" s="1439"/>
      <c r="AE15" s="1439"/>
      <c r="AF15" s="1439"/>
      <c r="AG15" s="1439"/>
      <c r="AH15" s="1439"/>
      <c r="AI15" s="1439"/>
      <c r="AJ15" s="1439"/>
      <c r="AK15" s="1439"/>
      <c r="AL15" s="1439"/>
      <c r="AM15" s="1439"/>
    </row>
    <row r="16" spans="1:39" ht="15" customHeight="1" thickBot="1" x14ac:dyDescent="0.3">
      <c r="A16" s="1394"/>
      <c r="B16" s="813" t="s">
        <v>665</v>
      </c>
      <c r="C16" s="814"/>
      <c r="D16" s="814"/>
      <c r="E16" s="814"/>
      <c r="F16" s="814"/>
      <c r="G16" s="815"/>
      <c r="H16" s="1228">
        <v>11.361702127659575</v>
      </c>
      <c r="I16" s="829">
        <v>16.914893617021278</v>
      </c>
      <c r="J16" s="1147">
        <f t="shared" ref="J16:S16" si="10">J14/J15</f>
        <v>13.777777777777779</v>
      </c>
      <c r="K16" s="739">
        <f t="shared" si="10"/>
        <v>13.697674418604651</v>
      </c>
      <c r="L16" s="739">
        <f t="shared" si="10"/>
        <v>15.720930232558139</v>
      </c>
      <c r="M16" s="924">
        <f t="shared" si="10"/>
        <v>15.404761904761905</v>
      </c>
      <c r="N16" s="874">
        <f t="shared" si="10"/>
        <v>11.75</v>
      </c>
      <c r="O16" s="874">
        <f t="shared" si="10"/>
        <v>11.822222222222223</v>
      </c>
      <c r="P16" s="1112">
        <f t="shared" si="10"/>
        <v>11.361702127659575</v>
      </c>
      <c r="Q16" s="874">
        <f t="shared" si="10"/>
        <v>12.191489361702128</v>
      </c>
      <c r="R16" s="1092">
        <f t="shared" si="10"/>
        <v>13.468085106382979</v>
      </c>
      <c r="S16" s="874">
        <f t="shared" si="10"/>
        <v>16.297872340425531</v>
      </c>
      <c r="T16" s="924">
        <f t="shared" ref="T16:V16" si="11">T14/T15</f>
        <v>16.914893617021278</v>
      </c>
      <c r="U16" s="874">
        <f t="shared" si="11"/>
        <v>17.652173913043477</v>
      </c>
      <c r="V16" s="874">
        <f t="shared" si="11"/>
        <v>15.085106382978724</v>
      </c>
      <c r="W16" s="874">
        <f t="shared" ref="W16:AB16" si="12">W14/W15</f>
        <v>8.2826086956521738</v>
      </c>
      <c r="X16" s="1265">
        <f t="shared" si="12"/>
        <v>0</v>
      </c>
      <c r="Y16" s="1289">
        <f t="shared" si="12"/>
        <v>0</v>
      </c>
      <c r="Z16" s="1265">
        <f t="shared" si="12"/>
        <v>0</v>
      </c>
      <c r="AA16" s="1335">
        <f t="shared" si="12"/>
        <v>0</v>
      </c>
      <c r="AB16" s="831" t="e">
        <f t="shared" si="12"/>
        <v>#DIV/0!</v>
      </c>
      <c r="AC16" s="1451"/>
      <c r="AD16" s="1439"/>
      <c r="AE16" s="1439"/>
      <c r="AF16" s="1439"/>
      <c r="AG16" s="1439"/>
      <c r="AH16" s="1439"/>
      <c r="AI16" s="1439"/>
      <c r="AJ16" s="1439"/>
      <c r="AK16" s="1439"/>
      <c r="AL16" s="1439"/>
      <c r="AM16" s="1439"/>
    </row>
    <row r="17" spans="1:39" ht="15" customHeight="1" x14ac:dyDescent="0.25">
      <c r="A17" s="1392" t="s">
        <v>669</v>
      </c>
      <c r="B17" s="807" t="s">
        <v>663</v>
      </c>
      <c r="C17" s="808"/>
      <c r="D17" s="808"/>
      <c r="E17" s="808"/>
      <c r="F17" s="808"/>
      <c r="G17" s="809"/>
      <c r="H17" s="1226">
        <v>1029</v>
      </c>
      <c r="I17" s="825">
        <v>1412</v>
      </c>
      <c r="J17" s="1145">
        <v>1757</v>
      </c>
      <c r="K17" s="826">
        <v>1692</v>
      </c>
      <c r="L17" s="826">
        <v>1913</v>
      </c>
      <c r="M17" s="932">
        <v>1648</v>
      </c>
      <c r="N17" s="872">
        <v>1161</v>
      </c>
      <c r="O17" s="872">
        <v>1054</v>
      </c>
      <c r="P17" s="1205">
        <v>1029</v>
      </c>
      <c r="Q17" s="872">
        <v>996</v>
      </c>
      <c r="R17" s="1224">
        <v>1167</v>
      </c>
      <c r="S17" s="872">
        <v>1355</v>
      </c>
      <c r="T17" s="932">
        <v>1412</v>
      </c>
      <c r="U17" s="872">
        <v>1476</v>
      </c>
      <c r="V17" s="872">
        <v>1343</v>
      </c>
      <c r="W17" s="872">
        <v>931</v>
      </c>
      <c r="X17" s="1266"/>
      <c r="Y17" s="1293"/>
      <c r="Z17" s="1266"/>
      <c r="AA17" s="1334"/>
      <c r="AB17" s="1143"/>
      <c r="AC17" s="1450"/>
      <c r="AD17" s="1439"/>
      <c r="AE17" s="1439"/>
      <c r="AF17" s="1439"/>
      <c r="AG17" s="1439"/>
      <c r="AH17" s="1439"/>
      <c r="AI17" s="1439"/>
      <c r="AJ17" s="1439"/>
      <c r="AK17" s="1439"/>
      <c r="AL17" s="1439"/>
      <c r="AM17" s="1439"/>
    </row>
    <row r="18" spans="1:39" ht="15" customHeight="1" x14ac:dyDescent="0.25">
      <c r="A18" s="1393"/>
      <c r="B18" s="810" t="s">
        <v>664</v>
      </c>
      <c r="C18" s="811"/>
      <c r="D18" s="811"/>
      <c r="E18" s="811"/>
      <c r="F18" s="811"/>
      <c r="G18" s="812"/>
      <c r="H18" s="1227">
        <v>138</v>
      </c>
      <c r="I18" s="827">
        <v>135</v>
      </c>
      <c r="J18" s="1146">
        <v>137</v>
      </c>
      <c r="K18" s="738">
        <v>136</v>
      </c>
      <c r="L18" s="738">
        <v>134</v>
      </c>
      <c r="M18" s="926">
        <v>133</v>
      </c>
      <c r="N18" s="873">
        <v>136</v>
      </c>
      <c r="O18" s="873">
        <v>139</v>
      </c>
      <c r="P18" s="1111">
        <v>138</v>
      </c>
      <c r="Q18" s="873">
        <v>136</v>
      </c>
      <c r="R18" s="1089">
        <v>137</v>
      </c>
      <c r="S18" s="873">
        <v>136</v>
      </c>
      <c r="T18" s="926">
        <v>135</v>
      </c>
      <c r="U18" s="873">
        <v>134</v>
      </c>
      <c r="V18" s="873">
        <v>131</v>
      </c>
      <c r="W18" s="873">
        <v>129</v>
      </c>
      <c r="X18" s="1264">
        <v>128</v>
      </c>
      <c r="Y18" s="1291">
        <v>125</v>
      </c>
      <c r="Z18" s="1264">
        <v>120</v>
      </c>
      <c r="AA18" s="1264">
        <v>121</v>
      </c>
      <c r="AB18" s="1144"/>
      <c r="AC18" s="1450"/>
      <c r="AD18" s="1439"/>
      <c r="AE18" s="1439"/>
      <c r="AF18" s="1439"/>
      <c r="AG18" s="1439"/>
      <c r="AH18" s="1439"/>
      <c r="AI18" s="1439"/>
      <c r="AJ18" s="1439"/>
      <c r="AK18" s="1439"/>
      <c r="AL18" s="1439"/>
      <c r="AM18" s="1439"/>
    </row>
    <row r="19" spans="1:39" ht="15" customHeight="1" thickBot="1" x14ac:dyDescent="0.3">
      <c r="A19" s="1394"/>
      <c r="B19" s="813" t="s">
        <v>665</v>
      </c>
      <c r="C19" s="814"/>
      <c r="D19" s="814"/>
      <c r="E19" s="814"/>
      <c r="F19" s="814"/>
      <c r="G19" s="815"/>
      <c r="H19" s="1228">
        <v>7.4565217391304346</v>
      </c>
      <c r="I19" s="829">
        <v>10.459259259259259</v>
      </c>
      <c r="J19" s="1147">
        <f t="shared" ref="J19:S19" si="13">J17/J18</f>
        <v>12.824817518248175</v>
      </c>
      <c r="K19" s="739">
        <f t="shared" si="13"/>
        <v>12.441176470588236</v>
      </c>
      <c r="L19" s="739">
        <f t="shared" si="13"/>
        <v>14.276119402985074</v>
      </c>
      <c r="M19" s="924">
        <f t="shared" si="13"/>
        <v>12.390977443609023</v>
      </c>
      <c r="N19" s="874">
        <f t="shared" si="13"/>
        <v>8.5367647058823533</v>
      </c>
      <c r="O19" s="874">
        <f t="shared" si="13"/>
        <v>7.5827338129496402</v>
      </c>
      <c r="P19" s="1112">
        <f t="shared" si="13"/>
        <v>7.4565217391304346</v>
      </c>
      <c r="Q19" s="874">
        <f t="shared" si="13"/>
        <v>7.3235294117647056</v>
      </c>
      <c r="R19" s="1092">
        <f t="shared" si="13"/>
        <v>8.5182481751824817</v>
      </c>
      <c r="S19" s="874">
        <f t="shared" si="13"/>
        <v>9.9632352941176467</v>
      </c>
      <c r="T19" s="924">
        <f t="shared" ref="T19:V19" si="14">T17/T18</f>
        <v>10.459259259259259</v>
      </c>
      <c r="U19" s="874">
        <f t="shared" si="14"/>
        <v>11.014925373134329</v>
      </c>
      <c r="V19" s="874">
        <f t="shared" si="14"/>
        <v>10.251908396946565</v>
      </c>
      <c r="W19" s="874">
        <f t="shared" ref="W19:AB19" si="15">W17/W18</f>
        <v>7.2170542635658919</v>
      </c>
      <c r="X19" s="1265">
        <f t="shared" si="15"/>
        <v>0</v>
      </c>
      <c r="Y19" s="1289">
        <f t="shared" si="15"/>
        <v>0</v>
      </c>
      <c r="Z19" s="1265">
        <f t="shared" si="15"/>
        <v>0</v>
      </c>
      <c r="AA19" s="1335">
        <f t="shared" si="15"/>
        <v>0</v>
      </c>
      <c r="AB19" s="831" t="e">
        <f t="shared" si="15"/>
        <v>#DIV/0!</v>
      </c>
      <c r="AC19" s="1451"/>
      <c r="AD19" s="1439"/>
      <c r="AE19" s="1439"/>
      <c r="AF19" s="1439"/>
      <c r="AG19" s="1439"/>
      <c r="AH19" s="1439"/>
      <c r="AI19" s="1439"/>
      <c r="AJ19" s="1439"/>
      <c r="AK19" s="1439"/>
      <c r="AL19" s="1439"/>
      <c r="AM19" s="1439"/>
    </row>
    <row r="20" spans="1:39" ht="15" customHeight="1" x14ac:dyDescent="0.25">
      <c r="A20" s="1392" t="s">
        <v>670</v>
      </c>
      <c r="B20" s="807" t="s">
        <v>663</v>
      </c>
      <c r="C20" s="808"/>
      <c r="D20" s="808"/>
      <c r="E20" s="808"/>
      <c r="F20" s="808"/>
      <c r="G20" s="809"/>
      <c r="H20" s="1226">
        <v>693</v>
      </c>
      <c r="I20" s="825">
        <v>788</v>
      </c>
      <c r="J20" s="1145">
        <v>846</v>
      </c>
      <c r="K20" s="826">
        <v>846</v>
      </c>
      <c r="L20" s="826">
        <v>900</v>
      </c>
      <c r="M20" s="932">
        <v>803</v>
      </c>
      <c r="N20" s="872">
        <v>684</v>
      </c>
      <c r="O20" s="872">
        <v>662</v>
      </c>
      <c r="P20" s="1205">
        <v>693</v>
      </c>
      <c r="Q20" s="872">
        <v>645</v>
      </c>
      <c r="R20" s="1224">
        <v>725</v>
      </c>
      <c r="S20" s="872">
        <v>770</v>
      </c>
      <c r="T20" s="932">
        <v>788</v>
      </c>
      <c r="U20" s="872">
        <v>771</v>
      </c>
      <c r="V20" s="872">
        <v>723</v>
      </c>
      <c r="W20" s="872">
        <v>542</v>
      </c>
      <c r="X20" s="1266"/>
      <c r="Y20" s="1293"/>
      <c r="Z20" s="1266"/>
      <c r="AA20" s="1334"/>
      <c r="AB20" s="1143"/>
      <c r="AC20" s="1450"/>
      <c r="AD20" s="1439"/>
      <c r="AE20" s="1439"/>
      <c r="AF20" s="1439"/>
      <c r="AG20" s="1439"/>
      <c r="AH20" s="1439"/>
      <c r="AI20" s="1439"/>
      <c r="AJ20" s="1439"/>
      <c r="AK20" s="1439"/>
      <c r="AL20" s="1439"/>
      <c r="AM20" s="1439"/>
    </row>
    <row r="21" spans="1:39" ht="15" customHeight="1" x14ac:dyDescent="0.25">
      <c r="A21" s="1393"/>
      <c r="B21" s="810" t="s">
        <v>664</v>
      </c>
      <c r="C21" s="811"/>
      <c r="D21" s="811"/>
      <c r="E21" s="811"/>
      <c r="F21" s="811"/>
      <c r="G21" s="812"/>
      <c r="H21" s="1227">
        <v>69</v>
      </c>
      <c r="I21" s="827">
        <v>69</v>
      </c>
      <c r="J21" s="1146">
        <v>62</v>
      </c>
      <c r="K21" s="738">
        <v>62</v>
      </c>
      <c r="L21" s="738">
        <v>64</v>
      </c>
      <c r="M21" s="926">
        <v>68</v>
      </c>
      <c r="N21" s="873">
        <v>68</v>
      </c>
      <c r="O21" s="873">
        <v>68</v>
      </c>
      <c r="P21" s="1111">
        <v>69</v>
      </c>
      <c r="Q21" s="873">
        <v>69</v>
      </c>
      <c r="R21" s="1089">
        <v>70</v>
      </c>
      <c r="S21" s="873">
        <v>70</v>
      </c>
      <c r="T21" s="926">
        <v>69</v>
      </c>
      <c r="U21" s="873">
        <v>71</v>
      </c>
      <c r="V21" s="873">
        <v>71</v>
      </c>
      <c r="W21" s="873">
        <v>71</v>
      </c>
      <c r="X21" s="1264">
        <v>62</v>
      </c>
      <c r="Y21" s="1291">
        <v>61</v>
      </c>
      <c r="Z21" s="1264">
        <v>61</v>
      </c>
      <c r="AA21" s="1264">
        <v>63</v>
      </c>
      <c r="AB21" s="1144"/>
      <c r="AC21" s="1450"/>
      <c r="AD21" s="1439"/>
      <c r="AE21" s="1439"/>
      <c r="AF21" s="1439"/>
      <c r="AG21" s="1439"/>
      <c r="AH21" s="1439"/>
      <c r="AI21" s="1439"/>
      <c r="AJ21" s="1439"/>
      <c r="AK21" s="1439"/>
      <c r="AL21" s="1439"/>
      <c r="AM21" s="1439"/>
    </row>
    <row r="22" spans="1:39" ht="15" customHeight="1" thickBot="1" x14ac:dyDescent="0.3">
      <c r="A22" s="1394"/>
      <c r="B22" s="813" t="s">
        <v>665</v>
      </c>
      <c r="C22" s="814"/>
      <c r="D22" s="814"/>
      <c r="E22" s="814"/>
      <c r="F22" s="814"/>
      <c r="G22" s="815"/>
      <c r="H22" s="1228">
        <v>10.043478260869565</v>
      </c>
      <c r="I22" s="829">
        <v>11.420289855072463</v>
      </c>
      <c r="J22" s="1147">
        <f t="shared" ref="J22:S22" si="16">J20/J21</f>
        <v>13.64516129032258</v>
      </c>
      <c r="K22" s="739">
        <f t="shared" si="16"/>
        <v>13.64516129032258</v>
      </c>
      <c r="L22" s="739">
        <f t="shared" si="16"/>
        <v>14.0625</v>
      </c>
      <c r="M22" s="924">
        <f t="shared" si="16"/>
        <v>11.808823529411764</v>
      </c>
      <c r="N22" s="874">
        <f t="shared" si="16"/>
        <v>10.058823529411764</v>
      </c>
      <c r="O22" s="874">
        <f t="shared" si="16"/>
        <v>9.735294117647058</v>
      </c>
      <c r="P22" s="1112">
        <f t="shared" si="16"/>
        <v>10.043478260869565</v>
      </c>
      <c r="Q22" s="874">
        <f t="shared" si="16"/>
        <v>9.3478260869565215</v>
      </c>
      <c r="R22" s="1092">
        <f t="shared" si="16"/>
        <v>10.357142857142858</v>
      </c>
      <c r="S22" s="874">
        <f t="shared" si="16"/>
        <v>11</v>
      </c>
      <c r="T22" s="924">
        <f t="shared" ref="T22:V22" si="17">T20/T21</f>
        <v>11.420289855072463</v>
      </c>
      <c r="U22" s="874">
        <f t="shared" si="17"/>
        <v>10.859154929577464</v>
      </c>
      <c r="V22" s="874">
        <f t="shared" si="17"/>
        <v>10.183098591549296</v>
      </c>
      <c r="W22" s="874">
        <f t="shared" ref="W22:AB22" si="18">W20/W21</f>
        <v>7.6338028169014081</v>
      </c>
      <c r="X22" s="1265">
        <f t="shared" si="18"/>
        <v>0</v>
      </c>
      <c r="Y22" s="1289">
        <f t="shared" si="18"/>
        <v>0</v>
      </c>
      <c r="Z22" s="1265">
        <f t="shared" si="18"/>
        <v>0</v>
      </c>
      <c r="AA22" s="1335">
        <f t="shared" si="18"/>
        <v>0</v>
      </c>
      <c r="AB22" s="831" t="e">
        <f t="shared" si="18"/>
        <v>#DIV/0!</v>
      </c>
      <c r="AC22" s="1451"/>
      <c r="AD22" s="1439"/>
      <c r="AE22" s="1439"/>
      <c r="AF22" s="1439"/>
      <c r="AG22" s="1439"/>
      <c r="AH22" s="1439"/>
      <c r="AI22" s="1439"/>
      <c r="AJ22" s="1439"/>
      <c r="AK22" s="1439"/>
      <c r="AL22" s="1439"/>
      <c r="AM22" s="1439"/>
    </row>
    <row r="23" spans="1:39" ht="15.75" thickBot="1" x14ac:dyDescent="0.3">
      <c r="A23" s="816"/>
      <c r="B23" s="293"/>
      <c r="C23" s="817"/>
      <c r="D23" s="817"/>
      <c r="E23" s="817"/>
      <c r="F23" s="817"/>
      <c r="G23" s="818"/>
      <c r="H23" s="817"/>
      <c r="I23" s="817"/>
      <c r="J23" s="817"/>
      <c r="K23" s="817"/>
      <c r="L23" s="818"/>
      <c r="M23" s="929"/>
      <c r="N23" s="818"/>
      <c r="O23" s="817"/>
      <c r="P23" s="817"/>
      <c r="Q23" s="817"/>
      <c r="R23" s="817"/>
      <c r="S23" s="817"/>
      <c r="T23" s="817"/>
      <c r="U23" s="1142"/>
      <c r="V23" s="817"/>
      <c r="W23" s="817"/>
      <c r="X23" s="818"/>
      <c r="Y23" s="929"/>
      <c r="Z23" s="818"/>
      <c r="AA23" s="817"/>
      <c r="AB23" s="817"/>
      <c r="AC23" s="1438"/>
      <c r="AD23" s="1439"/>
      <c r="AE23" s="1439"/>
      <c r="AF23" s="1439"/>
      <c r="AG23" s="1439"/>
      <c r="AH23" s="1439"/>
      <c r="AI23" s="1439"/>
      <c r="AJ23" s="1439"/>
      <c r="AK23" s="1439"/>
      <c r="AL23" s="1439"/>
      <c r="AM23" s="1439"/>
    </row>
    <row r="24" spans="1:39" ht="18.75" thickBot="1" x14ac:dyDescent="0.3">
      <c r="A24" s="822" t="s">
        <v>660</v>
      </c>
      <c r="B24" s="1395" t="s">
        <v>671</v>
      </c>
      <c r="C24" s="1396"/>
      <c r="D24" s="1396"/>
      <c r="E24" s="1396"/>
      <c r="F24" s="1396"/>
      <c r="G24" s="490" t="s">
        <v>511</v>
      </c>
      <c r="H24" s="457" t="s">
        <v>741</v>
      </c>
      <c r="I24" s="457" t="s">
        <v>734</v>
      </c>
      <c r="J24" s="453" t="s">
        <v>517</v>
      </c>
      <c r="K24" s="143" t="s">
        <v>518</v>
      </c>
      <c r="L24" s="143" t="s">
        <v>519</v>
      </c>
      <c r="M24" s="1151" t="s">
        <v>520</v>
      </c>
      <c r="N24" s="143" t="s">
        <v>521</v>
      </c>
      <c r="O24" s="143" t="s">
        <v>522</v>
      </c>
      <c r="P24" s="144" t="s">
        <v>523</v>
      </c>
      <c r="Q24" s="319" t="s">
        <v>722</v>
      </c>
      <c r="R24" s="143" t="s">
        <v>723</v>
      </c>
      <c r="S24" s="143" t="s">
        <v>724</v>
      </c>
      <c r="T24" s="143" t="s">
        <v>725</v>
      </c>
      <c r="U24" s="143" t="s">
        <v>726</v>
      </c>
      <c r="V24" s="143" t="s">
        <v>727</v>
      </c>
      <c r="W24" s="143" t="s">
        <v>728</v>
      </c>
      <c r="X24" s="143" t="s">
        <v>758</v>
      </c>
      <c r="Y24" s="143" t="s">
        <v>759</v>
      </c>
      <c r="Z24" s="143" t="s">
        <v>765</v>
      </c>
      <c r="AA24" s="143" t="s">
        <v>767</v>
      </c>
      <c r="AB24" s="144" t="s">
        <v>733</v>
      </c>
      <c r="AC24" s="1449"/>
      <c r="AD24" s="1439"/>
      <c r="AE24" s="1439"/>
      <c r="AF24" s="1439"/>
      <c r="AG24" s="1439"/>
      <c r="AH24" s="1439"/>
      <c r="AI24" s="1439"/>
      <c r="AJ24" s="1439"/>
      <c r="AK24" s="1439"/>
      <c r="AL24" s="1439"/>
      <c r="AM24" s="1439"/>
    </row>
    <row r="25" spans="1:39" x14ac:dyDescent="0.25">
      <c r="A25" s="1392" t="s">
        <v>662</v>
      </c>
      <c r="B25" s="807" t="s">
        <v>673</v>
      </c>
      <c r="C25" s="808"/>
      <c r="D25" s="808"/>
      <c r="E25" s="808"/>
      <c r="F25" s="808"/>
      <c r="G25" s="809"/>
      <c r="H25" s="1214">
        <v>4417</v>
      </c>
      <c r="I25" s="1234">
        <v>4548</v>
      </c>
      <c r="J25" s="1148">
        <v>4447</v>
      </c>
      <c r="K25" s="930">
        <v>4405</v>
      </c>
      <c r="L25" s="931">
        <v>4404</v>
      </c>
      <c r="M25" s="931">
        <v>4434</v>
      </c>
      <c r="N25" s="872">
        <v>4468</v>
      </c>
      <c r="O25" s="872">
        <v>4454</v>
      </c>
      <c r="P25" s="1214">
        <v>4417</v>
      </c>
      <c r="Q25" s="1256">
        <v>4376</v>
      </c>
      <c r="R25" s="1253">
        <v>4408</v>
      </c>
      <c r="S25" s="1253">
        <v>4449</v>
      </c>
      <c r="T25" s="1253">
        <v>4477</v>
      </c>
      <c r="U25" s="1267">
        <v>4546</v>
      </c>
      <c r="V25" s="872">
        <v>4486</v>
      </c>
      <c r="W25" s="1212">
        <v>4480</v>
      </c>
      <c r="X25" s="1286"/>
      <c r="Y25" s="1286"/>
      <c r="Z25" s="1266"/>
      <c r="AA25" s="1334"/>
      <c r="AB25" s="1143"/>
      <c r="AC25" s="1450"/>
      <c r="AD25" s="1439"/>
      <c r="AE25" s="1439"/>
      <c r="AF25" s="1439"/>
      <c r="AG25" s="1439"/>
      <c r="AH25" s="1439"/>
      <c r="AI25" s="1439"/>
      <c r="AJ25" s="1439"/>
      <c r="AK25" s="1439"/>
      <c r="AL25" s="1439"/>
      <c r="AM25" s="1439"/>
    </row>
    <row r="26" spans="1:39" x14ac:dyDescent="0.25">
      <c r="A26" s="1393"/>
      <c r="B26" s="810" t="s">
        <v>664</v>
      </c>
      <c r="C26" s="811"/>
      <c r="D26" s="811"/>
      <c r="E26" s="811"/>
      <c r="F26" s="811"/>
      <c r="G26" s="812"/>
      <c r="H26" s="1111">
        <v>162</v>
      </c>
      <c r="I26" s="1235">
        <v>148</v>
      </c>
      <c r="J26" s="1146">
        <v>151</v>
      </c>
      <c r="K26" s="738">
        <v>153</v>
      </c>
      <c r="L26" s="738">
        <v>152</v>
      </c>
      <c r="M26" s="926">
        <v>154</v>
      </c>
      <c r="N26" s="873">
        <v>156</v>
      </c>
      <c r="O26" s="873">
        <v>159</v>
      </c>
      <c r="P26" s="1111">
        <v>162</v>
      </c>
      <c r="Q26" s="1210">
        <v>159</v>
      </c>
      <c r="R26" s="1089">
        <v>156</v>
      </c>
      <c r="S26" s="873">
        <v>154</v>
      </c>
      <c r="T26" s="926">
        <v>146</v>
      </c>
      <c r="U26" s="873">
        <v>148</v>
      </c>
      <c r="V26" s="873">
        <v>143</v>
      </c>
      <c r="W26" s="873">
        <v>139</v>
      </c>
      <c r="X26" s="1264">
        <v>136</v>
      </c>
      <c r="Y26" s="1291">
        <v>133</v>
      </c>
      <c r="Z26" s="1264">
        <v>127</v>
      </c>
      <c r="AA26" s="1264">
        <v>123</v>
      </c>
      <c r="AB26" s="1144"/>
      <c r="AC26" s="1450"/>
      <c r="AD26" s="1439"/>
      <c r="AE26" s="1439"/>
      <c r="AF26" s="1439"/>
      <c r="AG26" s="1439"/>
      <c r="AH26" s="1439"/>
      <c r="AI26" s="1439"/>
      <c r="AJ26" s="1439"/>
      <c r="AK26" s="1439"/>
      <c r="AL26" s="1439"/>
      <c r="AM26" s="1439"/>
    </row>
    <row r="27" spans="1:39" ht="15.75" thickBot="1" x14ac:dyDescent="0.3">
      <c r="A27" s="1394"/>
      <c r="B27" s="813" t="s">
        <v>665</v>
      </c>
      <c r="C27" s="814"/>
      <c r="D27" s="814"/>
      <c r="E27" s="814"/>
      <c r="F27" s="814"/>
      <c r="G27" s="815"/>
      <c r="H27" s="1112">
        <f t="shared" ref="H27:S27" si="19">H25/H26</f>
        <v>27.265432098765434</v>
      </c>
      <c r="I27" s="1236">
        <v>30.72972972972973</v>
      </c>
      <c r="J27" s="1147">
        <f t="shared" si="19"/>
        <v>29.450331125827816</v>
      </c>
      <c r="K27" s="739">
        <f t="shared" si="19"/>
        <v>28.790849673202615</v>
      </c>
      <c r="L27" s="924">
        <f t="shared" si="19"/>
        <v>28.973684210526315</v>
      </c>
      <c r="M27" s="924">
        <f t="shared" si="19"/>
        <v>28.792207792207794</v>
      </c>
      <c r="N27" s="874">
        <f t="shared" si="19"/>
        <v>28.641025641025642</v>
      </c>
      <c r="O27" s="874">
        <f t="shared" si="19"/>
        <v>28.012578616352201</v>
      </c>
      <c r="P27" s="1112">
        <f t="shared" si="19"/>
        <v>27.265432098765434</v>
      </c>
      <c r="Q27" s="1211">
        <f t="shared" si="19"/>
        <v>27.522012578616351</v>
      </c>
      <c r="R27" s="1092">
        <f t="shared" si="19"/>
        <v>28.256410256410255</v>
      </c>
      <c r="S27" s="1230">
        <f t="shared" si="19"/>
        <v>28.88961038961039</v>
      </c>
      <c r="T27" s="924">
        <f t="shared" ref="T27:V27" si="20">T25/T26</f>
        <v>30.664383561643834</v>
      </c>
      <c r="U27" s="874">
        <f t="shared" si="20"/>
        <v>30.716216216216218</v>
      </c>
      <c r="V27" s="874">
        <f t="shared" si="20"/>
        <v>31.37062937062937</v>
      </c>
      <c r="W27" s="874">
        <f t="shared" ref="W27:AB27" si="21">W25/W26</f>
        <v>32.230215827338128</v>
      </c>
      <c r="X27" s="1289">
        <f t="shared" si="21"/>
        <v>0</v>
      </c>
      <c r="Y27" s="1289">
        <f t="shared" si="21"/>
        <v>0</v>
      </c>
      <c r="Z27" s="1265">
        <f t="shared" si="21"/>
        <v>0</v>
      </c>
      <c r="AA27" s="1265">
        <f t="shared" si="21"/>
        <v>0</v>
      </c>
      <c r="AB27" s="831" t="e">
        <f t="shared" si="21"/>
        <v>#DIV/0!</v>
      </c>
      <c r="AC27" s="1451"/>
      <c r="AD27" s="1439"/>
      <c r="AE27" s="1439"/>
      <c r="AF27" s="1439"/>
      <c r="AG27" s="1439"/>
      <c r="AH27" s="1439"/>
      <c r="AI27" s="1439"/>
      <c r="AJ27" s="1439"/>
      <c r="AK27" s="1439"/>
      <c r="AL27" s="1439"/>
      <c r="AM27" s="1439"/>
    </row>
    <row r="28" spans="1:39" ht="15" customHeight="1" x14ac:dyDescent="0.25">
      <c r="A28" s="1392" t="s">
        <v>666</v>
      </c>
      <c r="B28" s="807" t="s">
        <v>673</v>
      </c>
      <c r="C28" s="808"/>
      <c r="D28" s="808"/>
      <c r="E28" s="808"/>
      <c r="F28" s="808"/>
      <c r="G28" s="809"/>
      <c r="H28" s="1214">
        <v>2998</v>
      </c>
      <c r="I28" s="1234">
        <v>3214</v>
      </c>
      <c r="J28" s="1148">
        <v>2803</v>
      </c>
      <c r="K28" s="930">
        <v>2846</v>
      </c>
      <c r="L28" s="931">
        <v>2862</v>
      </c>
      <c r="M28" s="931">
        <v>2903</v>
      </c>
      <c r="N28" s="872">
        <v>2878</v>
      </c>
      <c r="O28" s="872">
        <v>2941</v>
      </c>
      <c r="P28" s="1214">
        <v>2998</v>
      </c>
      <c r="Q28" s="1256">
        <v>3008</v>
      </c>
      <c r="R28" s="1253">
        <v>3040</v>
      </c>
      <c r="S28" s="1253">
        <v>3129</v>
      </c>
      <c r="T28" s="1253">
        <v>3176</v>
      </c>
      <c r="U28" s="1267">
        <v>3209</v>
      </c>
      <c r="V28" s="872">
        <v>3228</v>
      </c>
      <c r="W28" s="1212">
        <v>3247</v>
      </c>
      <c r="X28" s="1286"/>
      <c r="Y28" s="1286"/>
      <c r="Z28" s="1266"/>
      <c r="AA28" s="1266"/>
      <c r="AB28" s="1143"/>
      <c r="AC28" s="1450"/>
      <c r="AD28" s="1439"/>
      <c r="AE28" s="1439"/>
      <c r="AF28" s="1439"/>
      <c r="AG28" s="1439"/>
      <c r="AH28" s="1439"/>
      <c r="AI28" s="1439"/>
      <c r="AJ28" s="1439"/>
      <c r="AK28" s="1439"/>
      <c r="AL28" s="1439"/>
      <c r="AM28" s="1439"/>
    </row>
    <row r="29" spans="1:39" ht="15" customHeight="1" x14ac:dyDescent="0.25">
      <c r="A29" s="1393"/>
      <c r="B29" s="810" t="s">
        <v>664</v>
      </c>
      <c r="C29" s="811"/>
      <c r="D29" s="811"/>
      <c r="E29" s="811"/>
      <c r="F29" s="811"/>
      <c r="G29" s="812"/>
      <c r="H29" s="1111">
        <v>153</v>
      </c>
      <c r="I29" s="1235">
        <v>164</v>
      </c>
      <c r="J29" s="1146">
        <v>138</v>
      </c>
      <c r="K29" s="738">
        <v>152</v>
      </c>
      <c r="L29" s="925">
        <v>153</v>
      </c>
      <c r="M29" s="926">
        <v>152</v>
      </c>
      <c r="N29" s="873">
        <v>150</v>
      </c>
      <c r="O29" s="873">
        <v>150</v>
      </c>
      <c r="P29" s="1111">
        <v>153</v>
      </c>
      <c r="Q29" s="1210">
        <v>151</v>
      </c>
      <c r="R29" s="1089">
        <v>149</v>
      </c>
      <c r="S29" s="1231">
        <v>149</v>
      </c>
      <c r="T29" s="926">
        <v>162</v>
      </c>
      <c r="U29" s="873">
        <v>164</v>
      </c>
      <c r="V29" s="873">
        <v>159</v>
      </c>
      <c r="W29" s="873">
        <v>164</v>
      </c>
      <c r="X29" s="1290">
        <v>165</v>
      </c>
      <c r="Y29" s="1291">
        <v>157</v>
      </c>
      <c r="Z29" s="1264">
        <v>150</v>
      </c>
      <c r="AA29" s="1264">
        <v>148</v>
      </c>
      <c r="AB29" s="1144"/>
      <c r="AC29" s="1450"/>
      <c r="AD29" s="1439"/>
      <c r="AE29" s="1439"/>
      <c r="AF29" s="1439"/>
      <c r="AG29" s="1439"/>
      <c r="AH29" s="1439"/>
      <c r="AI29" s="1439"/>
      <c r="AJ29" s="1439"/>
      <c r="AK29" s="1439"/>
      <c r="AL29" s="1439"/>
      <c r="AM29" s="1439"/>
    </row>
    <row r="30" spans="1:39" ht="15.75" thickBot="1" x14ac:dyDescent="0.3">
      <c r="A30" s="1394"/>
      <c r="B30" s="813" t="s">
        <v>665</v>
      </c>
      <c r="C30" s="814"/>
      <c r="D30" s="814"/>
      <c r="E30" s="814"/>
      <c r="F30" s="814"/>
      <c r="G30" s="815"/>
      <c r="H30" s="1112">
        <f t="shared" ref="H30:S30" si="22">H28/H29</f>
        <v>19.594771241830067</v>
      </c>
      <c r="I30" s="1236">
        <v>19.597560975609756</v>
      </c>
      <c r="J30" s="1147">
        <f t="shared" si="22"/>
        <v>20.311594202898551</v>
      </c>
      <c r="K30" s="739">
        <f t="shared" si="22"/>
        <v>18.723684210526315</v>
      </c>
      <c r="L30" s="924">
        <f t="shared" si="22"/>
        <v>18.705882352941178</v>
      </c>
      <c r="M30" s="924">
        <f t="shared" si="22"/>
        <v>19.098684210526315</v>
      </c>
      <c r="N30" s="874">
        <f t="shared" si="22"/>
        <v>19.186666666666667</v>
      </c>
      <c r="O30" s="874">
        <f t="shared" si="22"/>
        <v>19.606666666666666</v>
      </c>
      <c r="P30" s="1112">
        <f t="shared" si="22"/>
        <v>19.594771241830067</v>
      </c>
      <c r="Q30" s="1211">
        <f t="shared" si="22"/>
        <v>19.920529801324502</v>
      </c>
      <c r="R30" s="1092">
        <f t="shared" si="22"/>
        <v>20.402684563758388</v>
      </c>
      <c r="S30" s="1230">
        <f t="shared" si="22"/>
        <v>21</v>
      </c>
      <c r="T30" s="924">
        <f t="shared" ref="T30:V30" si="23">T28/T29</f>
        <v>19.604938271604937</v>
      </c>
      <c r="U30" s="874">
        <f t="shared" si="23"/>
        <v>19.567073170731707</v>
      </c>
      <c r="V30" s="874">
        <f t="shared" si="23"/>
        <v>20.30188679245283</v>
      </c>
      <c r="W30" s="874">
        <f t="shared" ref="W30:AB30" si="24">W28/W29</f>
        <v>19.798780487804876</v>
      </c>
      <c r="X30" s="1289">
        <f t="shared" si="24"/>
        <v>0</v>
      </c>
      <c r="Y30" s="1289">
        <f t="shared" si="24"/>
        <v>0</v>
      </c>
      <c r="Z30" s="1265">
        <f t="shared" si="24"/>
        <v>0</v>
      </c>
      <c r="AA30" s="1265">
        <f t="shared" si="24"/>
        <v>0</v>
      </c>
      <c r="AB30" s="831" t="e">
        <f t="shared" si="24"/>
        <v>#DIV/0!</v>
      </c>
      <c r="AC30" s="1451"/>
      <c r="AD30" s="1439"/>
      <c r="AE30" s="1439"/>
      <c r="AF30" s="1439"/>
      <c r="AG30" s="1439"/>
      <c r="AH30" s="1439"/>
      <c r="AI30" s="1439"/>
      <c r="AJ30" s="1439"/>
      <c r="AK30" s="1439"/>
      <c r="AL30" s="1439"/>
      <c r="AM30" s="1439"/>
    </row>
    <row r="31" spans="1:39" x14ac:dyDescent="0.25">
      <c r="A31" s="1392" t="s">
        <v>667</v>
      </c>
      <c r="B31" s="807" t="s">
        <v>673</v>
      </c>
      <c r="C31" s="808"/>
      <c r="D31" s="808"/>
      <c r="E31" s="808"/>
      <c r="F31" s="808"/>
      <c r="G31" s="809"/>
      <c r="H31" s="1214">
        <v>1193</v>
      </c>
      <c r="I31" s="1234">
        <v>1181</v>
      </c>
      <c r="J31" s="1149">
        <v>1232</v>
      </c>
      <c r="K31" s="931">
        <v>1234</v>
      </c>
      <c r="L31" s="931">
        <v>1230</v>
      </c>
      <c r="M31" s="931">
        <v>1208</v>
      </c>
      <c r="N31" s="872">
        <v>1223</v>
      </c>
      <c r="O31" s="872">
        <v>1211</v>
      </c>
      <c r="P31" s="1214">
        <v>1193</v>
      </c>
      <c r="Q31" s="1256">
        <v>1164</v>
      </c>
      <c r="R31" s="1253">
        <v>1219</v>
      </c>
      <c r="S31" s="1253">
        <v>1223</v>
      </c>
      <c r="T31" s="1253">
        <v>1223</v>
      </c>
      <c r="U31" s="1267">
        <v>1178</v>
      </c>
      <c r="V31" s="872">
        <v>1167</v>
      </c>
      <c r="W31" s="1213">
        <v>1173</v>
      </c>
      <c r="X31" s="1286"/>
      <c r="Y31" s="1286"/>
      <c r="Z31" s="1266"/>
      <c r="AA31" s="1266"/>
      <c r="AB31" s="1143"/>
      <c r="AC31" s="1450"/>
      <c r="AD31" s="1439"/>
      <c r="AE31" s="1439"/>
      <c r="AF31" s="1439"/>
      <c r="AG31" s="1439"/>
      <c r="AH31" s="1439"/>
      <c r="AI31" s="1439"/>
      <c r="AJ31" s="1439"/>
      <c r="AK31" s="1439"/>
      <c r="AL31" s="1439"/>
      <c r="AM31" s="1439"/>
    </row>
    <row r="32" spans="1:39" x14ac:dyDescent="0.25">
      <c r="A32" s="1393"/>
      <c r="B32" s="810" t="s">
        <v>664</v>
      </c>
      <c r="C32" s="811"/>
      <c r="D32" s="811"/>
      <c r="E32" s="811"/>
      <c r="F32" s="811"/>
      <c r="G32" s="812"/>
      <c r="H32" s="1111">
        <v>51</v>
      </c>
      <c r="I32" s="1235">
        <v>51</v>
      </c>
      <c r="J32" s="1146">
        <v>53</v>
      </c>
      <c r="K32" s="738">
        <v>54</v>
      </c>
      <c r="L32" s="925">
        <v>55</v>
      </c>
      <c r="M32" s="926">
        <v>56</v>
      </c>
      <c r="N32" s="873">
        <v>56</v>
      </c>
      <c r="O32" s="873">
        <v>57</v>
      </c>
      <c r="P32" s="1111">
        <v>51</v>
      </c>
      <c r="Q32" s="1210">
        <v>50</v>
      </c>
      <c r="R32" s="1089">
        <v>54</v>
      </c>
      <c r="S32" s="1231">
        <v>54</v>
      </c>
      <c r="T32" s="926">
        <v>50</v>
      </c>
      <c r="U32" s="873">
        <v>51</v>
      </c>
      <c r="V32" s="873">
        <v>52</v>
      </c>
      <c r="W32" s="873">
        <v>52</v>
      </c>
      <c r="X32" s="1290">
        <v>53</v>
      </c>
      <c r="Y32" s="1291">
        <v>56</v>
      </c>
      <c r="Z32" s="1264">
        <v>53</v>
      </c>
      <c r="AA32" s="1264">
        <v>52</v>
      </c>
      <c r="AB32" s="1144"/>
      <c r="AC32" s="1450"/>
      <c r="AD32" s="1439"/>
      <c r="AE32" s="1439"/>
      <c r="AF32" s="1439"/>
      <c r="AG32" s="1439"/>
      <c r="AH32" s="1439"/>
      <c r="AI32" s="1439"/>
      <c r="AJ32" s="1439"/>
      <c r="AK32" s="1439"/>
      <c r="AL32" s="1439"/>
      <c r="AM32" s="1439"/>
    </row>
    <row r="33" spans="1:39" ht="15.75" customHeight="1" thickBot="1" x14ac:dyDescent="0.3">
      <c r="A33" s="1394"/>
      <c r="B33" s="813" t="s">
        <v>665</v>
      </c>
      <c r="C33" s="814"/>
      <c r="D33" s="814"/>
      <c r="E33" s="814"/>
      <c r="F33" s="814"/>
      <c r="G33" s="815"/>
      <c r="H33" s="1112">
        <f t="shared" ref="H33:S33" si="25">H31/H32</f>
        <v>23.392156862745097</v>
      </c>
      <c r="I33" s="1236">
        <v>23.156862745098039</v>
      </c>
      <c r="J33" s="1147">
        <f t="shared" si="25"/>
        <v>23.245283018867923</v>
      </c>
      <c r="K33" s="739">
        <f t="shared" si="25"/>
        <v>22.851851851851851</v>
      </c>
      <c r="L33" s="924">
        <f t="shared" si="25"/>
        <v>22.363636363636363</v>
      </c>
      <c r="M33" s="924">
        <f t="shared" si="25"/>
        <v>21.571428571428573</v>
      </c>
      <c r="N33" s="874">
        <f t="shared" si="25"/>
        <v>21.839285714285715</v>
      </c>
      <c r="O33" s="874">
        <f t="shared" si="25"/>
        <v>21.245614035087719</v>
      </c>
      <c r="P33" s="1112">
        <f t="shared" si="25"/>
        <v>23.392156862745097</v>
      </c>
      <c r="Q33" s="1211">
        <f t="shared" si="25"/>
        <v>23.28</v>
      </c>
      <c r="R33" s="1092">
        <f t="shared" si="25"/>
        <v>22.574074074074073</v>
      </c>
      <c r="S33" s="1230">
        <f t="shared" si="25"/>
        <v>22.648148148148149</v>
      </c>
      <c r="T33" s="924">
        <f t="shared" ref="T33:V33" si="26">T31/T32</f>
        <v>24.46</v>
      </c>
      <c r="U33" s="874">
        <f t="shared" si="26"/>
        <v>23.098039215686274</v>
      </c>
      <c r="V33" s="874">
        <f t="shared" si="26"/>
        <v>22.442307692307693</v>
      </c>
      <c r="W33" s="874">
        <f t="shared" ref="W33:AB33" si="27">W31/W32</f>
        <v>22.557692307692307</v>
      </c>
      <c r="X33" s="1289">
        <f t="shared" si="27"/>
        <v>0</v>
      </c>
      <c r="Y33" s="1289">
        <f t="shared" si="27"/>
        <v>0</v>
      </c>
      <c r="Z33" s="1265">
        <f t="shared" si="27"/>
        <v>0</v>
      </c>
      <c r="AA33" s="1265">
        <f t="shared" si="27"/>
        <v>0</v>
      </c>
      <c r="AB33" s="831" t="e">
        <f t="shared" si="27"/>
        <v>#DIV/0!</v>
      </c>
      <c r="AC33" s="1451"/>
      <c r="AD33" s="1439"/>
      <c r="AE33" s="1439"/>
      <c r="AF33" s="1439"/>
      <c r="AG33" s="1439"/>
      <c r="AH33" s="1439"/>
      <c r="AI33" s="1439"/>
      <c r="AJ33" s="1439"/>
      <c r="AK33" s="1439"/>
      <c r="AL33" s="1439"/>
      <c r="AM33" s="1439"/>
    </row>
    <row r="34" spans="1:39" ht="15" customHeight="1" x14ac:dyDescent="0.25">
      <c r="A34" s="1392" t="s">
        <v>668</v>
      </c>
      <c r="B34" s="807" t="s">
        <v>673</v>
      </c>
      <c r="C34" s="808"/>
      <c r="D34" s="808"/>
      <c r="E34" s="808"/>
      <c r="F34" s="808"/>
      <c r="G34" s="809"/>
      <c r="H34" s="1214">
        <v>1389</v>
      </c>
      <c r="I34" s="1234">
        <v>1403</v>
      </c>
      <c r="J34" s="1148">
        <v>1334</v>
      </c>
      <c r="K34" s="930">
        <v>1335</v>
      </c>
      <c r="L34" s="931">
        <v>1362</v>
      </c>
      <c r="M34" s="931">
        <v>1382</v>
      </c>
      <c r="N34" s="872">
        <v>1385</v>
      </c>
      <c r="O34" s="872">
        <v>1404</v>
      </c>
      <c r="P34" s="1214">
        <v>1389</v>
      </c>
      <c r="Q34" s="1256">
        <v>1389</v>
      </c>
      <c r="R34" s="1253">
        <v>1406</v>
      </c>
      <c r="S34" s="1253">
        <v>1388</v>
      </c>
      <c r="T34" s="1253">
        <v>1391</v>
      </c>
      <c r="U34" s="1267">
        <v>1401</v>
      </c>
      <c r="V34" s="872">
        <v>1415</v>
      </c>
      <c r="W34" s="1212">
        <v>1445</v>
      </c>
      <c r="X34" s="1286"/>
      <c r="Y34" s="1286"/>
      <c r="Z34" s="1266"/>
      <c r="AA34" s="1266"/>
      <c r="AB34" s="1143"/>
      <c r="AC34" s="1450"/>
      <c r="AD34" s="1439"/>
      <c r="AE34" s="1439"/>
      <c r="AF34" s="1439"/>
      <c r="AG34" s="1439"/>
      <c r="AH34" s="1439"/>
      <c r="AI34" s="1439"/>
      <c r="AJ34" s="1439"/>
      <c r="AK34" s="1439"/>
      <c r="AL34" s="1439"/>
      <c r="AM34" s="1439"/>
    </row>
    <row r="35" spans="1:39" ht="15" customHeight="1" x14ac:dyDescent="0.25">
      <c r="A35" s="1393"/>
      <c r="B35" s="810" t="s">
        <v>664</v>
      </c>
      <c r="C35" s="811"/>
      <c r="D35" s="811"/>
      <c r="E35" s="811"/>
      <c r="F35" s="811"/>
      <c r="G35" s="812"/>
      <c r="H35" s="1111">
        <v>58</v>
      </c>
      <c r="I35" s="1235">
        <v>58</v>
      </c>
      <c r="J35" s="1146">
        <v>56</v>
      </c>
      <c r="K35" s="738">
        <v>54</v>
      </c>
      <c r="L35" s="926">
        <v>53</v>
      </c>
      <c r="M35" s="926">
        <v>53</v>
      </c>
      <c r="N35" s="873">
        <v>55</v>
      </c>
      <c r="O35" s="873">
        <v>56</v>
      </c>
      <c r="P35" s="1111">
        <v>58</v>
      </c>
      <c r="Q35" s="1210">
        <v>59</v>
      </c>
      <c r="R35" s="1089">
        <v>59</v>
      </c>
      <c r="S35" s="1232">
        <v>58</v>
      </c>
      <c r="T35" s="926">
        <v>59</v>
      </c>
      <c r="U35" s="873">
        <v>58</v>
      </c>
      <c r="V35" s="873">
        <v>58</v>
      </c>
      <c r="W35" s="873">
        <v>58</v>
      </c>
      <c r="X35" s="1291">
        <v>56</v>
      </c>
      <c r="Y35" s="1291">
        <v>57</v>
      </c>
      <c r="Z35" s="1264">
        <v>56</v>
      </c>
      <c r="AA35" s="1264">
        <v>52</v>
      </c>
      <c r="AB35" s="1144"/>
      <c r="AC35" s="1450"/>
      <c r="AD35" s="1439"/>
      <c r="AE35" s="1439"/>
      <c r="AF35" s="1439"/>
      <c r="AG35" s="1439"/>
      <c r="AH35" s="1439"/>
      <c r="AI35" s="1439"/>
      <c r="AJ35" s="1439"/>
      <c r="AK35" s="1439"/>
      <c r="AL35" s="1439"/>
      <c r="AM35" s="1439"/>
    </row>
    <row r="36" spans="1:39" ht="15.75" thickBot="1" x14ac:dyDescent="0.3">
      <c r="A36" s="1394"/>
      <c r="B36" s="813" t="s">
        <v>665</v>
      </c>
      <c r="C36" s="814"/>
      <c r="D36" s="814"/>
      <c r="E36" s="814"/>
      <c r="F36" s="814"/>
      <c r="G36" s="815"/>
      <c r="H36" s="1112">
        <f t="shared" ref="H36:S36" si="28">H34/H35</f>
        <v>23.948275862068964</v>
      </c>
      <c r="I36" s="1236">
        <v>24.189655172413794</v>
      </c>
      <c r="J36" s="1147">
        <f t="shared" si="28"/>
        <v>23.821428571428573</v>
      </c>
      <c r="K36" s="739">
        <f t="shared" si="28"/>
        <v>24.722222222222221</v>
      </c>
      <c r="L36" s="924">
        <f t="shared" si="28"/>
        <v>25.69811320754717</v>
      </c>
      <c r="M36" s="924">
        <f t="shared" si="28"/>
        <v>26.075471698113208</v>
      </c>
      <c r="N36" s="874">
        <f t="shared" si="28"/>
        <v>25.181818181818183</v>
      </c>
      <c r="O36" s="874">
        <f t="shared" si="28"/>
        <v>25.071428571428573</v>
      </c>
      <c r="P36" s="1112">
        <f t="shared" si="28"/>
        <v>23.948275862068964</v>
      </c>
      <c r="Q36" s="1211">
        <f t="shared" si="28"/>
        <v>23.542372881355931</v>
      </c>
      <c r="R36" s="1092">
        <f t="shared" si="28"/>
        <v>23.83050847457627</v>
      </c>
      <c r="S36" s="1230">
        <f t="shared" si="28"/>
        <v>23.931034482758619</v>
      </c>
      <c r="T36" s="924">
        <f t="shared" ref="T36:V36" si="29">T34/T35</f>
        <v>23.576271186440678</v>
      </c>
      <c r="U36" s="874">
        <f t="shared" si="29"/>
        <v>24.155172413793103</v>
      </c>
      <c r="V36" s="874">
        <f t="shared" si="29"/>
        <v>24.396551724137932</v>
      </c>
      <c r="W36" s="874">
        <f t="shared" ref="W36:AB36" si="30">W34/W35</f>
        <v>24.913793103448278</v>
      </c>
      <c r="X36" s="1289">
        <f t="shared" si="30"/>
        <v>0</v>
      </c>
      <c r="Y36" s="1289">
        <f t="shared" si="30"/>
        <v>0</v>
      </c>
      <c r="Z36" s="1265">
        <f t="shared" si="30"/>
        <v>0</v>
      </c>
      <c r="AA36" s="1265">
        <f t="shared" si="30"/>
        <v>0</v>
      </c>
      <c r="AB36" s="831" t="e">
        <f t="shared" si="30"/>
        <v>#DIV/0!</v>
      </c>
      <c r="AC36" s="1451"/>
      <c r="AD36" s="1439"/>
      <c r="AE36" s="1439"/>
      <c r="AF36" s="1439"/>
      <c r="AG36" s="1439"/>
      <c r="AH36" s="1439"/>
      <c r="AI36" s="1439"/>
      <c r="AJ36" s="1439"/>
      <c r="AK36" s="1439"/>
      <c r="AL36" s="1439"/>
      <c r="AM36" s="1439"/>
    </row>
    <row r="37" spans="1:39" x14ac:dyDescent="0.25">
      <c r="A37" s="1392" t="s">
        <v>669</v>
      </c>
      <c r="B37" s="807" t="s">
        <v>673</v>
      </c>
      <c r="C37" s="808"/>
      <c r="D37" s="808"/>
      <c r="E37" s="808"/>
      <c r="F37" s="808"/>
      <c r="G37" s="809"/>
      <c r="H37" s="1214">
        <v>4103</v>
      </c>
      <c r="I37" s="1234">
        <v>4120</v>
      </c>
      <c r="J37" s="1148">
        <v>4254</v>
      </c>
      <c r="K37" s="930">
        <v>4250</v>
      </c>
      <c r="L37" s="931">
        <v>4228</v>
      </c>
      <c r="M37" s="931">
        <v>4228</v>
      </c>
      <c r="N37" s="872">
        <v>4141</v>
      </c>
      <c r="O37" s="872">
        <v>4129</v>
      </c>
      <c r="P37" s="1214">
        <v>4103</v>
      </c>
      <c r="Q37" s="1256">
        <v>4038</v>
      </c>
      <c r="R37" s="1253">
        <v>4057</v>
      </c>
      <c r="S37" s="1253">
        <v>4101</v>
      </c>
      <c r="T37" s="1253">
        <v>4087</v>
      </c>
      <c r="U37" s="1267">
        <v>4123</v>
      </c>
      <c r="V37" s="872">
        <v>4132</v>
      </c>
      <c r="W37" s="1212">
        <v>4148</v>
      </c>
      <c r="X37" s="1286"/>
      <c r="Y37" s="1286"/>
      <c r="Z37" s="1266"/>
      <c r="AA37" s="1266"/>
      <c r="AB37" s="1143"/>
      <c r="AC37" s="1450"/>
      <c r="AD37" s="1439"/>
      <c r="AE37" s="1439"/>
      <c r="AF37" s="1439"/>
      <c r="AG37" s="1439"/>
      <c r="AH37" s="1439"/>
      <c r="AI37" s="1439"/>
      <c r="AJ37" s="1439"/>
      <c r="AK37" s="1439"/>
      <c r="AL37" s="1439"/>
      <c r="AM37" s="1439"/>
    </row>
    <row r="38" spans="1:39" ht="15" customHeight="1" x14ac:dyDescent="0.25">
      <c r="A38" s="1393"/>
      <c r="B38" s="810" t="s">
        <v>664</v>
      </c>
      <c r="C38" s="811"/>
      <c r="D38" s="811"/>
      <c r="E38" s="811"/>
      <c r="F38" s="811"/>
      <c r="G38" s="812"/>
      <c r="H38" s="1111">
        <v>156</v>
      </c>
      <c r="I38" s="1235">
        <v>152</v>
      </c>
      <c r="J38" s="1146">
        <v>151</v>
      </c>
      <c r="K38" s="738">
        <v>151</v>
      </c>
      <c r="L38" s="926">
        <v>150</v>
      </c>
      <c r="M38" s="926">
        <v>152</v>
      </c>
      <c r="N38" s="873">
        <v>154</v>
      </c>
      <c r="O38" s="873">
        <v>156</v>
      </c>
      <c r="P38" s="1111">
        <v>156</v>
      </c>
      <c r="Q38" s="1210">
        <v>153</v>
      </c>
      <c r="R38" s="1089">
        <v>157</v>
      </c>
      <c r="S38" s="1232">
        <v>152</v>
      </c>
      <c r="T38" s="926">
        <v>149</v>
      </c>
      <c r="U38" s="873">
        <v>152</v>
      </c>
      <c r="V38" s="873">
        <v>152</v>
      </c>
      <c r="W38" s="873">
        <v>148</v>
      </c>
      <c r="X38" s="1291">
        <v>149</v>
      </c>
      <c r="Y38" s="1291">
        <v>146</v>
      </c>
      <c r="Z38" s="1264">
        <v>139</v>
      </c>
      <c r="AA38" s="1264">
        <v>141</v>
      </c>
      <c r="AB38" s="1144"/>
      <c r="AC38" s="1450"/>
      <c r="AD38" s="1439"/>
      <c r="AE38" s="1439"/>
      <c r="AF38" s="1439"/>
      <c r="AG38" s="1439"/>
      <c r="AH38" s="1439"/>
      <c r="AI38" s="1439"/>
      <c r="AJ38" s="1439"/>
      <c r="AK38" s="1439"/>
      <c r="AL38" s="1439"/>
      <c r="AM38" s="1439"/>
    </row>
    <row r="39" spans="1:39" ht="15.75" customHeight="1" thickBot="1" x14ac:dyDescent="0.3">
      <c r="A39" s="1394"/>
      <c r="B39" s="813" t="s">
        <v>665</v>
      </c>
      <c r="C39" s="814"/>
      <c r="D39" s="814"/>
      <c r="E39" s="814"/>
      <c r="F39" s="814"/>
      <c r="G39" s="815"/>
      <c r="H39" s="1112">
        <f t="shared" ref="H39:S39" si="31">H37/H38</f>
        <v>26.301282051282051</v>
      </c>
      <c r="I39" s="1236">
        <v>27.105263157894736</v>
      </c>
      <c r="J39" s="1147">
        <f t="shared" si="31"/>
        <v>28.172185430463575</v>
      </c>
      <c r="K39" s="739">
        <f t="shared" si="31"/>
        <v>28.14569536423841</v>
      </c>
      <c r="L39" s="924">
        <f t="shared" si="31"/>
        <v>28.186666666666667</v>
      </c>
      <c r="M39" s="924">
        <f t="shared" si="31"/>
        <v>27.815789473684209</v>
      </c>
      <c r="N39" s="874">
        <f t="shared" si="31"/>
        <v>26.88961038961039</v>
      </c>
      <c r="O39" s="874">
        <f t="shared" si="31"/>
        <v>26.467948717948719</v>
      </c>
      <c r="P39" s="1112">
        <f t="shared" si="31"/>
        <v>26.301282051282051</v>
      </c>
      <c r="Q39" s="1211">
        <f t="shared" si="31"/>
        <v>26.392156862745097</v>
      </c>
      <c r="R39" s="1092">
        <f t="shared" si="31"/>
        <v>25.840764331210192</v>
      </c>
      <c r="S39" s="1230">
        <f t="shared" si="31"/>
        <v>26.980263157894736</v>
      </c>
      <c r="T39" s="924">
        <f t="shared" ref="T39:V39" si="32">T37/T38</f>
        <v>27.429530201342281</v>
      </c>
      <c r="U39" s="874">
        <f t="shared" si="32"/>
        <v>27.125</v>
      </c>
      <c r="V39" s="874">
        <f t="shared" si="32"/>
        <v>27.184210526315791</v>
      </c>
      <c r="W39" s="874">
        <f t="shared" ref="W39:AB39" si="33">W37/W38</f>
        <v>28.027027027027028</v>
      </c>
      <c r="X39" s="1289">
        <f t="shared" si="33"/>
        <v>0</v>
      </c>
      <c r="Y39" s="1289">
        <f t="shared" si="33"/>
        <v>0</v>
      </c>
      <c r="Z39" s="1265">
        <f t="shared" si="33"/>
        <v>0</v>
      </c>
      <c r="AA39" s="1265">
        <f t="shared" si="33"/>
        <v>0</v>
      </c>
      <c r="AB39" s="831" t="e">
        <f t="shared" si="33"/>
        <v>#DIV/0!</v>
      </c>
      <c r="AC39" s="1451"/>
      <c r="AD39" s="1439"/>
      <c r="AE39" s="1439"/>
      <c r="AF39" s="1439"/>
      <c r="AG39" s="1439"/>
      <c r="AH39" s="1439"/>
      <c r="AI39" s="1439"/>
      <c r="AJ39" s="1439"/>
      <c r="AK39" s="1439"/>
      <c r="AL39" s="1439"/>
      <c r="AM39" s="1439"/>
    </row>
    <row r="40" spans="1:39" x14ac:dyDescent="0.25">
      <c r="A40" s="1392" t="s">
        <v>670</v>
      </c>
      <c r="B40" s="807" t="s">
        <v>673</v>
      </c>
      <c r="C40" s="808"/>
      <c r="D40" s="808"/>
      <c r="E40" s="808"/>
      <c r="F40" s="808"/>
      <c r="G40" s="809"/>
      <c r="H40" s="1214">
        <v>48</v>
      </c>
      <c r="I40" s="1234">
        <v>4299.105263157895</v>
      </c>
      <c r="J40" s="1148">
        <v>63</v>
      </c>
      <c r="K40" s="930">
        <v>69</v>
      </c>
      <c r="L40" s="931">
        <v>57</v>
      </c>
      <c r="M40" s="931">
        <v>46</v>
      </c>
      <c r="N40" s="872">
        <v>47</v>
      </c>
      <c r="O40" s="872">
        <v>43</v>
      </c>
      <c r="P40" s="1214">
        <v>48</v>
      </c>
      <c r="Q40" s="1254">
        <v>63</v>
      </c>
      <c r="R40" s="1255">
        <v>53</v>
      </c>
      <c r="S40" s="1255">
        <v>57</v>
      </c>
      <c r="T40" s="1255">
        <v>51</v>
      </c>
      <c r="U40" s="1268">
        <v>47</v>
      </c>
      <c r="V40" s="872">
        <v>33</v>
      </c>
      <c r="W40" s="1212">
        <v>36</v>
      </c>
      <c r="X40" s="1286"/>
      <c r="Y40" s="1286"/>
      <c r="Z40" s="1266"/>
      <c r="AA40" s="1266"/>
      <c r="AB40" s="1143"/>
      <c r="AC40" s="1450"/>
      <c r="AD40" s="1439"/>
      <c r="AE40" s="1439"/>
      <c r="AF40" s="1439"/>
      <c r="AG40" s="1439"/>
      <c r="AH40" s="1439"/>
      <c r="AI40" s="1439"/>
      <c r="AJ40" s="1439"/>
      <c r="AK40" s="1439"/>
      <c r="AL40" s="1439"/>
      <c r="AM40" s="1439"/>
    </row>
    <row r="41" spans="1:39" x14ac:dyDescent="0.25">
      <c r="A41" s="1393"/>
      <c r="B41" s="810" t="s">
        <v>664</v>
      </c>
      <c r="C41" s="811"/>
      <c r="D41" s="811"/>
      <c r="E41" s="811"/>
      <c r="F41" s="811"/>
      <c r="G41" s="812"/>
      <c r="H41" s="1111">
        <v>69</v>
      </c>
      <c r="I41" s="1235">
        <v>71</v>
      </c>
      <c r="J41" s="1146">
        <v>62</v>
      </c>
      <c r="K41" s="738">
        <v>62</v>
      </c>
      <c r="L41" s="926">
        <v>64</v>
      </c>
      <c r="M41" s="926">
        <v>68</v>
      </c>
      <c r="N41" s="873">
        <v>68</v>
      </c>
      <c r="O41" s="873">
        <v>68</v>
      </c>
      <c r="P41" s="1111">
        <v>69</v>
      </c>
      <c r="Q41" s="1210">
        <v>69</v>
      </c>
      <c r="R41" s="1089">
        <v>70</v>
      </c>
      <c r="S41" s="1232">
        <v>70</v>
      </c>
      <c r="T41" s="926">
        <v>69</v>
      </c>
      <c r="U41" s="873">
        <v>71</v>
      </c>
      <c r="V41" s="873">
        <v>71</v>
      </c>
      <c r="W41" s="873">
        <v>71</v>
      </c>
      <c r="X41" s="1291">
        <v>62</v>
      </c>
      <c r="Y41" s="1291">
        <v>61</v>
      </c>
      <c r="Z41" s="1264">
        <v>61</v>
      </c>
      <c r="AA41" s="1264">
        <v>63</v>
      </c>
      <c r="AB41" s="1144"/>
      <c r="AC41" s="1450"/>
      <c r="AD41" s="1439"/>
      <c r="AE41" s="1439"/>
      <c r="AF41" s="1439"/>
      <c r="AG41" s="1439"/>
      <c r="AH41" s="1439"/>
      <c r="AI41" s="1439"/>
      <c r="AJ41" s="1439"/>
      <c r="AK41" s="1439"/>
      <c r="AL41" s="1439"/>
      <c r="AM41" s="1439"/>
    </row>
    <row r="42" spans="1:39" ht="15.75" thickBot="1" x14ac:dyDescent="0.3">
      <c r="A42" s="1394"/>
      <c r="B42" s="813" t="s">
        <v>665</v>
      </c>
      <c r="C42" s="814"/>
      <c r="D42" s="814"/>
      <c r="E42" s="814"/>
      <c r="F42" s="814"/>
      <c r="G42" s="815"/>
      <c r="H42" s="1112">
        <f t="shared" ref="H42:S42" si="34">H40/H41</f>
        <v>0.69565217391304346</v>
      </c>
      <c r="I42" s="1236">
        <v>60.550778354336551</v>
      </c>
      <c r="J42" s="1147">
        <f t="shared" si="34"/>
        <v>1.0161290322580645</v>
      </c>
      <c r="K42" s="739">
        <f t="shared" si="34"/>
        <v>1.1129032258064515</v>
      </c>
      <c r="L42" s="924">
        <f t="shared" si="34"/>
        <v>0.890625</v>
      </c>
      <c r="M42" s="924">
        <f t="shared" si="34"/>
        <v>0.67647058823529416</v>
      </c>
      <c r="N42" s="874">
        <f t="shared" si="34"/>
        <v>0.69117647058823528</v>
      </c>
      <c r="O42" s="874">
        <f t="shared" si="34"/>
        <v>0.63235294117647056</v>
      </c>
      <c r="P42" s="1112">
        <f t="shared" si="34"/>
        <v>0.69565217391304346</v>
      </c>
      <c r="Q42" s="1211">
        <f t="shared" si="34"/>
        <v>0.91304347826086951</v>
      </c>
      <c r="R42" s="1092">
        <f t="shared" si="34"/>
        <v>0.75714285714285712</v>
      </c>
      <c r="S42" s="1230">
        <f t="shared" si="34"/>
        <v>0.81428571428571428</v>
      </c>
      <c r="T42" s="924">
        <f t="shared" ref="T42:V42" si="35">T40/T41</f>
        <v>0.73913043478260865</v>
      </c>
      <c r="U42" s="874">
        <f t="shared" si="35"/>
        <v>0.6619718309859155</v>
      </c>
      <c r="V42" s="874">
        <f t="shared" si="35"/>
        <v>0.46478873239436619</v>
      </c>
      <c r="W42" s="874">
        <f t="shared" ref="W42:AB42" si="36">W40/W41</f>
        <v>0.50704225352112675</v>
      </c>
      <c r="X42" s="1289">
        <f t="shared" si="36"/>
        <v>0</v>
      </c>
      <c r="Y42" s="1289">
        <f t="shared" si="36"/>
        <v>0</v>
      </c>
      <c r="Z42" s="1265">
        <f t="shared" si="36"/>
        <v>0</v>
      </c>
      <c r="AA42" s="1265">
        <f t="shared" si="36"/>
        <v>0</v>
      </c>
      <c r="AB42" s="831" t="e">
        <f t="shared" si="36"/>
        <v>#DIV/0!</v>
      </c>
      <c r="AC42" s="1451"/>
      <c r="AD42" s="1439"/>
      <c r="AE42" s="1439"/>
      <c r="AF42" s="1439"/>
      <c r="AG42" s="1439"/>
      <c r="AH42" s="1439"/>
      <c r="AI42" s="1439"/>
      <c r="AJ42" s="1439"/>
      <c r="AK42" s="1439"/>
      <c r="AL42" s="1439"/>
      <c r="AM42" s="1439"/>
    </row>
    <row r="43" spans="1:39" ht="15.75" thickBot="1" x14ac:dyDescent="0.3">
      <c r="H43" s="886"/>
      <c r="J43" s="886"/>
      <c r="L43" s="886"/>
      <c r="N43" s="886"/>
      <c r="O43" s="886"/>
      <c r="P43" s="886"/>
      <c r="Q43" s="875"/>
      <c r="AA43" s="1333"/>
      <c r="AC43" s="1439"/>
      <c r="AD43" s="1439"/>
      <c r="AE43" s="1439"/>
      <c r="AF43" s="1439"/>
      <c r="AG43" s="1439"/>
      <c r="AH43" s="1439"/>
      <c r="AI43" s="1439"/>
      <c r="AJ43" s="1439"/>
      <c r="AK43" s="1439"/>
      <c r="AL43" s="1439"/>
      <c r="AM43" s="1439"/>
    </row>
    <row r="44" spans="1:39" ht="18.75" thickBot="1" x14ac:dyDescent="0.3">
      <c r="A44" s="822" t="s">
        <v>660</v>
      </c>
      <c r="B44" s="1395" t="s">
        <v>672</v>
      </c>
      <c r="C44" s="1396"/>
      <c r="D44" s="1396"/>
      <c r="E44" s="1396"/>
      <c r="F44" s="1396"/>
      <c r="G44" s="490" t="s">
        <v>511</v>
      </c>
      <c r="H44" s="1150" t="s">
        <v>741</v>
      </c>
      <c r="I44" s="457" t="s">
        <v>734</v>
      </c>
      <c r="J44" s="453" t="s">
        <v>517</v>
      </c>
      <c r="K44" s="143" t="s">
        <v>518</v>
      </c>
      <c r="L44" s="143" t="s">
        <v>519</v>
      </c>
      <c r="M44" s="1151" t="s">
        <v>520</v>
      </c>
      <c r="N44" s="143" t="s">
        <v>521</v>
      </c>
      <c r="O44" s="143" t="s">
        <v>522</v>
      </c>
      <c r="P44" s="144" t="s">
        <v>523</v>
      </c>
      <c r="Q44" s="319" t="s">
        <v>722</v>
      </c>
      <c r="R44" s="143" t="s">
        <v>723</v>
      </c>
      <c r="S44" s="143" t="s">
        <v>724</v>
      </c>
      <c r="T44" s="143" t="s">
        <v>725</v>
      </c>
      <c r="U44" s="143" t="s">
        <v>726</v>
      </c>
      <c r="V44" s="143" t="s">
        <v>727</v>
      </c>
      <c r="W44" s="143" t="s">
        <v>728</v>
      </c>
      <c r="X44" s="143" t="s">
        <v>758</v>
      </c>
      <c r="Y44" s="143" t="s">
        <v>759</v>
      </c>
      <c r="Z44" s="143" t="s">
        <v>765</v>
      </c>
      <c r="AA44" s="143" t="s">
        <v>767</v>
      </c>
      <c r="AB44" s="144" t="s">
        <v>733</v>
      </c>
      <c r="AC44" s="1449"/>
      <c r="AD44" s="1439"/>
      <c r="AE44" s="1439"/>
      <c r="AF44" s="1439"/>
      <c r="AG44" s="1439"/>
      <c r="AH44" s="1439"/>
      <c r="AI44" s="1439"/>
      <c r="AJ44" s="1439"/>
      <c r="AK44" s="1439"/>
      <c r="AL44" s="1439"/>
      <c r="AM44" s="1439"/>
    </row>
    <row r="45" spans="1:39" x14ac:dyDescent="0.25">
      <c r="A45" s="1392" t="s">
        <v>662</v>
      </c>
      <c r="B45" s="807" t="s">
        <v>673</v>
      </c>
      <c r="C45" s="808"/>
      <c r="D45" s="808"/>
      <c r="E45" s="808"/>
      <c r="F45" s="808"/>
      <c r="G45" s="819"/>
      <c r="H45" s="1215">
        <v>1212</v>
      </c>
      <c r="I45" s="1233">
        <v>1300</v>
      </c>
      <c r="J45" s="1148">
        <v>1251</v>
      </c>
      <c r="K45" s="930">
        <v>1288</v>
      </c>
      <c r="L45" s="930">
        <v>1274</v>
      </c>
      <c r="M45" s="931">
        <v>1295</v>
      </c>
      <c r="N45" s="872">
        <v>1385</v>
      </c>
      <c r="O45" s="872">
        <v>1392</v>
      </c>
      <c r="P45" s="1215">
        <v>1212</v>
      </c>
      <c r="Q45" s="1260">
        <v>1190</v>
      </c>
      <c r="R45" s="1261">
        <v>1133</v>
      </c>
      <c r="S45" s="1261">
        <v>1166</v>
      </c>
      <c r="T45" s="1261">
        <v>1187</v>
      </c>
      <c r="U45" s="1269">
        <v>1226</v>
      </c>
      <c r="V45" s="872">
        <v>1157</v>
      </c>
      <c r="W45" s="1212">
        <v>1048</v>
      </c>
      <c r="X45" s="1285"/>
      <c r="Y45" s="1286"/>
      <c r="Z45" s="1266"/>
      <c r="AA45" s="1266"/>
      <c r="AB45" s="1153"/>
      <c r="AC45" s="1450"/>
      <c r="AD45" s="1439"/>
      <c r="AE45" s="1439"/>
      <c r="AF45" s="1439"/>
      <c r="AG45" s="1439"/>
      <c r="AH45" s="1439"/>
      <c r="AI45" s="1439"/>
      <c r="AJ45" s="1439"/>
      <c r="AK45" s="1439"/>
      <c r="AL45" s="1439"/>
      <c r="AM45" s="1439"/>
    </row>
    <row r="46" spans="1:39" x14ac:dyDescent="0.25">
      <c r="A46" s="1393"/>
      <c r="B46" s="810" t="s">
        <v>664</v>
      </c>
      <c r="C46" s="811"/>
      <c r="D46" s="811"/>
      <c r="E46" s="811"/>
      <c r="F46" s="811"/>
      <c r="G46" s="820"/>
      <c r="H46" s="1111">
        <v>43</v>
      </c>
      <c r="I46" s="1199">
        <v>41</v>
      </c>
      <c r="J46" s="1146">
        <v>45</v>
      </c>
      <c r="K46" s="738">
        <v>45</v>
      </c>
      <c r="L46" s="738">
        <v>45</v>
      </c>
      <c r="M46" s="926">
        <v>46</v>
      </c>
      <c r="N46" s="873">
        <v>48</v>
      </c>
      <c r="O46" s="873">
        <v>45</v>
      </c>
      <c r="P46" s="1257">
        <v>43</v>
      </c>
      <c r="Q46" s="1210">
        <v>44</v>
      </c>
      <c r="R46" s="1089">
        <v>43</v>
      </c>
      <c r="S46" s="873">
        <v>42</v>
      </c>
      <c r="T46" s="1232">
        <v>40</v>
      </c>
      <c r="U46" s="873">
        <v>41</v>
      </c>
      <c r="V46" s="873">
        <v>41</v>
      </c>
      <c r="W46" s="873">
        <v>40</v>
      </c>
      <c r="X46" s="1264">
        <v>41</v>
      </c>
      <c r="Y46" s="1291">
        <v>41</v>
      </c>
      <c r="Z46" s="1264">
        <v>41</v>
      </c>
      <c r="AA46" s="1264">
        <v>42</v>
      </c>
      <c r="AB46" s="1154"/>
      <c r="AC46" s="1450"/>
      <c r="AD46" s="1439"/>
      <c r="AE46" s="1439"/>
      <c r="AF46" s="1439"/>
      <c r="AG46" s="1439"/>
      <c r="AH46" s="1439"/>
      <c r="AI46" s="1439"/>
      <c r="AJ46" s="1439"/>
      <c r="AK46" s="1439"/>
      <c r="AL46" s="1439"/>
      <c r="AM46" s="1439"/>
    </row>
    <row r="47" spans="1:39" ht="15.75" thickBot="1" x14ac:dyDescent="0.3">
      <c r="A47" s="1394"/>
      <c r="B47" s="813" t="s">
        <v>665</v>
      </c>
      <c r="C47" s="814"/>
      <c r="D47" s="814"/>
      <c r="E47" s="814"/>
      <c r="F47" s="814"/>
      <c r="G47" s="821"/>
      <c r="H47" s="1112">
        <f t="shared" ref="H47:S47" si="37">H45/H46</f>
        <v>28.186046511627907</v>
      </c>
      <c r="I47" s="1200">
        <v>31.707317073170731</v>
      </c>
      <c r="J47" s="1147">
        <f t="shared" si="37"/>
        <v>27.8</v>
      </c>
      <c r="K47" s="739">
        <f t="shared" si="37"/>
        <v>28.622222222222224</v>
      </c>
      <c r="L47" s="739">
        <f t="shared" si="37"/>
        <v>28.31111111111111</v>
      </c>
      <c r="M47" s="924">
        <f t="shared" si="37"/>
        <v>28.152173913043477</v>
      </c>
      <c r="N47" s="874">
        <f t="shared" si="37"/>
        <v>28.854166666666668</v>
      </c>
      <c r="O47" s="874">
        <f t="shared" si="37"/>
        <v>30.933333333333334</v>
      </c>
      <c r="P47" s="1258">
        <f t="shared" si="37"/>
        <v>28.186046511627907</v>
      </c>
      <c r="Q47" s="1211">
        <f t="shared" si="37"/>
        <v>27.045454545454547</v>
      </c>
      <c r="R47" s="1092">
        <f t="shared" si="37"/>
        <v>26.348837209302324</v>
      </c>
      <c r="S47" s="874">
        <f t="shared" si="37"/>
        <v>27.761904761904763</v>
      </c>
      <c r="T47" s="1230">
        <f t="shared" ref="T47:V47" si="38">T45/T46</f>
        <v>29.675000000000001</v>
      </c>
      <c r="U47" s="874">
        <f t="shared" si="38"/>
        <v>29.902439024390244</v>
      </c>
      <c r="V47" s="874">
        <f t="shared" si="38"/>
        <v>28.219512195121951</v>
      </c>
      <c r="W47" s="874">
        <f t="shared" ref="W47:AB47" si="39">W45/W46</f>
        <v>26.2</v>
      </c>
      <c r="X47" s="1265">
        <f t="shared" si="39"/>
        <v>0</v>
      </c>
      <c r="Y47" s="1289">
        <f t="shared" si="39"/>
        <v>0</v>
      </c>
      <c r="Z47" s="1265">
        <f t="shared" si="39"/>
        <v>0</v>
      </c>
      <c r="AA47" s="1265">
        <f t="shared" si="39"/>
        <v>0</v>
      </c>
      <c r="AB47" s="1152" t="e">
        <f t="shared" si="39"/>
        <v>#DIV/0!</v>
      </c>
      <c r="AC47" s="1451"/>
      <c r="AD47" s="1439"/>
      <c r="AE47" s="1439"/>
      <c r="AF47" s="1439"/>
      <c r="AG47" s="1439"/>
      <c r="AH47" s="1439"/>
      <c r="AI47" s="1439"/>
      <c r="AJ47" s="1439"/>
      <c r="AK47" s="1439"/>
      <c r="AL47" s="1439"/>
      <c r="AM47" s="1439"/>
    </row>
    <row r="48" spans="1:39" x14ac:dyDescent="0.25">
      <c r="A48" s="1392" t="s">
        <v>666</v>
      </c>
      <c r="B48" s="807" t="s">
        <v>673</v>
      </c>
      <c r="C48" s="808"/>
      <c r="D48" s="808"/>
      <c r="E48" s="808"/>
      <c r="F48" s="808"/>
      <c r="G48" s="819"/>
      <c r="H48" s="1205">
        <v>972</v>
      </c>
      <c r="I48" s="1216">
        <v>1042</v>
      </c>
      <c r="J48" s="1148">
        <v>876</v>
      </c>
      <c r="K48" s="930">
        <v>906</v>
      </c>
      <c r="L48" s="930">
        <v>896</v>
      </c>
      <c r="M48" s="931">
        <v>889</v>
      </c>
      <c r="N48" s="872">
        <v>970</v>
      </c>
      <c r="O48" s="872">
        <v>962</v>
      </c>
      <c r="P48" s="1259">
        <v>972</v>
      </c>
      <c r="Q48" s="1262">
        <v>908</v>
      </c>
      <c r="R48" s="1263">
        <v>930</v>
      </c>
      <c r="S48" s="1263">
        <v>907</v>
      </c>
      <c r="T48" s="1263">
        <v>902</v>
      </c>
      <c r="U48" s="1270">
        <v>986</v>
      </c>
      <c r="V48" s="872">
        <v>968</v>
      </c>
      <c r="W48" s="1212">
        <v>885</v>
      </c>
      <c r="X48" s="1285"/>
      <c r="Y48" s="1286"/>
      <c r="Z48" s="1266"/>
      <c r="AA48" s="1266"/>
      <c r="AB48" s="1153"/>
      <c r="AC48" s="1450"/>
      <c r="AD48" s="1439"/>
      <c r="AE48" s="1439"/>
      <c r="AF48" s="1439"/>
      <c r="AG48" s="1439"/>
      <c r="AH48" s="1439"/>
      <c r="AI48" s="1439"/>
      <c r="AJ48" s="1439"/>
      <c r="AK48" s="1439"/>
      <c r="AL48" s="1439"/>
      <c r="AM48" s="1439"/>
    </row>
    <row r="49" spans="1:39" x14ac:dyDescent="0.25">
      <c r="A49" s="1393"/>
      <c r="B49" s="810" t="s">
        <v>664</v>
      </c>
      <c r="C49" s="811"/>
      <c r="D49" s="811"/>
      <c r="E49" s="811"/>
      <c r="F49" s="811"/>
      <c r="G49" s="820"/>
      <c r="H49" s="1111">
        <v>31</v>
      </c>
      <c r="I49" s="1199">
        <v>37</v>
      </c>
      <c r="J49" s="1146">
        <v>31</v>
      </c>
      <c r="K49" s="738">
        <v>33</v>
      </c>
      <c r="L49" s="738">
        <v>33</v>
      </c>
      <c r="M49" s="926">
        <v>32</v>
      </c>
      <c r="N49" s="873">
        <v>31</v>
      </c>
      <c r="O49" s="873">
        <v>30</v>
      </c>
      <c r="P49" s="1257">
        <v>31</v>
      </c>
      <c r="Q49" s="1210">
        <v>32</v>
      </c>
      <c r="R49" s="1089">
        <v>37</v>
      </c>
      <c r="S49" s="873">
        <v>35</v>
      </c>
      <c r="T49" s="1232">
        <v>34</v>
      </c>
      <c r="U49" s="873">
        <v>37</v>
      </c>
      <c r="V49" s="873">
        <v>35</v>
      </c>
      <c r="W49" s="873">
        <v>35</v>
      </c>
      <c r="X49" s="1264">
        <v>36</v>
      </c>
      <c r="Y49" s="1291">
        <v>35</v>
      </c>
      <c r="Z49" s="1264">
        <v>35</v>
      </c>
      <c r="AA49" s="1264">
        <v>35</v>
      </c>
      <c r="AB49" s="1154"/>
      <c r="AC49" s="1450"/>
      <c r="AD49" s="1439"/>
      <c r="AE49" s="1439"/>
      <c r="AF49" s="1439"/>
      <c r="AG49" s="1439"/>
      <c r="AH49" s="1439"/>
      <c r="AI49" s="1439"/>
      <c r="AJ49" s="1439"/>
      <c r="AK49" s="1439"/>
      <c r="AL49" s="1439"/>
      <c r="AM49" s="1439"/>
    </row>
    <row r="50" spans="1:39" ht="15.75" thickBot="1" x14ac:dyDescent="0.3">
      <c r="A50" s="1394"/>
      <c r="B50" s="813" t="s">
        <v>665</v>
      </c>
      <c r="C50" s="814"/>
      <c r="D50" s="814"/>
      <c r="E50" s="814"/>
      <c r="F50" s="814"/>
      <c r="G50" s="821"/>
      <c r="H50" s="1112">
        <f t="shared" ref="H50:S50" si="40">H48/H49</f>
        <v>31.35483870967742</v>
      </c>
      <c r="I50" s="1200">
        <v>28.162162162162161</v>
      </c>
      <c r="J50" s="1147">
        <f t="shared" si="40"/>
        <v>28.258064516129032</v>
      </c>
      <c r="K50" s="739">
        <f t="shared" si="40"/>
        <v>27.454545454545453</v>
      </c>
      <c r="L50" s="739">
        <f t="shared" si="40"/>
        <v>27.151515151515152</v>
      </c>
      <c r="M50" s="924">
        <f t="shared" si="40"/>
        <v>27.78125</v>
      </c>
      <c r="N50" s="874">
        <f t="shared" si="40"/>
        <v>31.29032258064516</v>
      </c>
      <c r="O50" s="874">
        <f t="shared" si="40"/>
        <v>32.06666666666667</v>
      </c>
      <c r="P50" s="1258">
        <f t="shared" si="40"/>
        <v>31.35483870967742</v>
      </c>
      <c r="Q50" s="1211">
        <f t="shared" si="40"/>
        <v>28.375</v>
      </c>
      <c r="R50" s="1092">
        <f t="shared" si="40"/>
        <v>25.135135135135137</v>
      </c>
      <c r="S50" s="874">
        <f t="shared" si="40"/>
        <v>25.914285714285715</v>
      </c>
      <c r="T50" s="1230">
        <f t="shared" ref="T50:V50" si="41">T48/T49</f>
        <v>26.529411764705884</v>
      </c>
      <c r="U50" s="874">
        <f t="shared" si="41"/>
        <v>26.648648648648649</v>
      </c>
      <c r="V50" s="874">
        <f t="shared" si="41"/>
        <v>27.657142857142858</v>
      </c>
      <c r="W50" s="874">
        <f t="shared" ref="W50:AB50" si="42">W48/W49</f>
        <v>25.285714285714285</v>
      </c>
      <c r="X50" s="1265">
        <f t="shared" si="42"/>
        <v>0</v>
      </c>
      <c r="Y50" s="1289">
        <f t="shared" si="42"/>
        <v>0</v>
      </c>
      <c r="Z50" s="1265">
        <f t="shared" si="42"/>
        <v>0</v>
      </c>
      <c r="AA50" s="1265">
        <f t="shared" si="42"/>
        <v>0</v>
      </c>
      <c r="AB50" s="1152" t="e">
        <f t="shared" si="42"/>
        <v>#DIV/0!</v>
      </c>
      <c r="AC50" s="1451"/>
      <c r="AD50" s="1439"/>
      <c r="AE50" s="1439"/>
      <c r="AF50" s="1439"/>
      <c r="AG50" s="1439"/>
      <c r="AH50" s="1439"/>
      <c r="AI50" s="1439"/>
      <c r="AJ50" s="1439"/>
      <c r="AK50" s="1439"/>
      <c r="AL50" s="1439"/>
      <c r="AM50" s="1439"/>
    </row>
    <row r="51" spans="1:39" x14ac:dyDescent="0.25">
      <c r="A51" s="1392" t="s">
        <v>667</v>
      </c>
      <c r="B51" s="807" t="s">
        <v>673</v>
      </c>
      <c r="C51" s="808"/>
      <c r="D51" s="808"/>
      <c r="E51" s="808"/>
      <c r="F51" s="808"/>
      <c r="G51" s="819"/>
      <c r="H51" s="1205">
        <v>327</v>
      </c>
      <c r="I51" s="1216">
        <v>297</v>
      </c>
      <c r="J51" s="1148">
        <v>258</v>
      </c>
      <c r="K51" s="930">
        <v>310</v>
      </c>
      <c r="L51" s="930">
        <v>303</v>
      </c>
      <c r="M51" s="931">
        <v>326</v>
      </c>
      <c r="N51" s="872">
        <v>331</v>
      </c>
      <c r="O51" s="872">
        <v>376</v>
      </c>
      <c r="P51" s="1259">
        <v>327</v>
      </c>
      <c r="Q51" s="1262">
        <v>283</v>
      </c>
      <c r="R51" s="1263">
        <v>260</v>
      </c>
      <c r="S51" s="1263">
        <v>247</v>
      </c>
      <c r="T51" s="1263">
        <v>247</v>
      </c>
      <c r="U51" s="1270">
        <v>247</v>
      </c>
      <c r="V51" s="872">
        <v>254</v>
      </c>
      <c r="W51" s="1212">
        <v>250</v>
      </c>
      <c r="X51" s="1285"/>
      <c r="Y51" s="1286"/>
      <c r="Z51" s="1266"/>
      <c r="AA51" s="1266"/>
      <c r="AB51" s="1153"/>
      <c r="AC51" s="1450"/>
      <c r="AD51" s="1439"/>
      <c r="AE51" s="1439"/>
      <c r="AF51" s="1439"/>
      <c r="AG51" s="1439"/>
      <c r="AH51" s="1439"/>
      <c r="AI51" s="1439"/>
      <c r="AJ51" s="1439"/>
      <c r="AK51" s="1439"/>
      <c r="AL51" s="1439"/>
      <c r="AM51" s="1439"/>
    </row>
    <row r="52" spans="1:39" x14ac:dyDescent="0.25">
      <c r="A52" s="1393"/>
      <c r="B52" s="810" t="s">
        <v>664</v>
      </c>
      <c r="C52" s="811"/>
      <c r="D52" s="811"/>
      <c r="E52" s="811"/>
      <c r="F52" s="811"/>
      <c r="G52" s="820"/>
      <c r="H52" s="1111">
        <v>10</v>
      </c>
      <c r="I52" s="1199">
        <v>9</v>
      </c>
      <c r="J52" s="1146">
        <v>10</v>
      </c>
      <c r="K52" s="738">
        <v>10</v>
      </c>
      <c r="L52" s="738">
        <v>10</v>
      </c>
      <c r="M52" s="926">
        <v>11</v>
      </c>
      <c r="N52" s="873">
        <v>11</v>
      </c>
      <c r="O52" s="873">
        <v>11</v>
      </c>
      <c r="P52" s="1257">
        <v>10</v>
      </c>
      <c r="Q52" s="1210">
        <v>8</v>
      </c>
      <c r="R52" s="1089">
        <v>9</v>
      </c>
      <c r="S52" s="873">
        <v>9</v>
      </c>
      <c r="T52" s="1232">
        <v>9</v>
      </c>
      <c r="U52" s="873">
        <v>9</v>
      </c>
      <c r="V52" s="873">
        <v>9</v>
      </c>
      <c r="W52" s="873">
        <v>9</v>
      </c>
      <c r="X52" s="1264">
        <v>10</v>
      </c>
      <c r="Y52" s="1291">
        <v>9</v>
      </c>
      <c r="Z52" s="1264">
        <v>7</v>
      </c>
      <c r="AA52" s="1264">
        <v>9</v>
      </c>
      <c r="AB52" s="1154"/>
      <c r="AC52" s="1450"/>
      <c r="AD52" s="1439"/>
      <c r="AE52" s="1439"/>
      <c r="AF52" s="1439"/>
      <c r="AG52" s="1439"/>
      <c r="AH52" s="1439"/>
      <c r="AI52" s="1439"/>
      <c r="AJ52" s="1439"/>
      <c r="AK52" s="1439"/>
      <c r="AL52" s="1439"/>
      <c r="AM52" s="1439"/>
    </row>
    <row r="53" spans="1:39" ht="15.75" thickBot="1" x14ac:dyDescent="0.3">
      <c r="A53" s="1394"/>
      <c r="B53" s="813" t="s">
        <v>665</v>
      </c>
      <c r="C53" s="814"/>
      <c r="D53" s="814"/>
      <c r="E53" s="814"/>
      <c r="F53" s="814"/>
      <c r="G53" s="821"/>
      <c r="H53" s="1112">
        <f t="shared" ref="H53:S53" si="43">H51/H52</f>
        <v>32.700000000000003</v>
      </c>
      <c r="I53" s="1200">
        <v>33</v>
      </c>
      <c r="J53" s="1147">
        <f t="shared" si="43"/>
        <v>25.8</v>
      </c>
      <c r="K53" s="739">
        <f t="shared" si="43"/>
        <v>31</v>
      </c>
      <c r="L53" s="739">
        <f t="shared" si="43"/>
        <v>30.3</v>
      </c>
      <c r="M53" s="924">
        <f t="shared" si="43"/>
        <v>29.636363636363637</v>
      </c>
      <c r="N53" s="874">
        <f t="shared" si="43"/>
        <v>30.09090909090909</v>
      </c>
      <c r="O53" s="874">
        <f t="shared" si="43"/>
        <v>34.18181818181818</v>
      </c>
      <c r="P53" s="1258">
        <f t="shared" si="43"/>
        <v>32.700000000000003</v>
      </c>
      <c r="Q53" s="1211">
        <f t="shared" si="43"/>
        <v>35.375</v>
      </c>
      <c r="R53" s="1092">
        <f t="shared" si="43"/>
        <v>28.888888888888889</v>
      </c>
      <c r="S53" s="874">
        <f t="shared" si="43"/>
        <v>27.444444444444443</v>
      </c>
      <c r="T53" s="1230">
        <f t="shared" ref="T53:V53" si="44">T51/T52</f>
        <v>27.444444444444443</v>
      </c>
      <c r="U53" s="874">
        <f t="shared" si="44"/>
        <v>27.444444444444443</v>
      </c>
      <c r="V53" s="874">
        <f t="shared" si="44"/>
        <v>28.222222222222221</v>
      </c>
      <c r="W53" s="874">
        <f t="shared" ref="W53:AB53" si="45">W51/W52</f>
        <v>27.777777777777779</v>
      </c>
      <c r="X53" s="1265">
        <f t="shared" si="45"/>
        <v>0</v>
      </c>
      <c r="Y53" s="1289">
        <f t="shared" si="45"/>
        <v>0</v>
      </c>
      <c r="Z53" s="1265">
        <f t="shared" si="45"/>
        <v>0</v>
      </c>
      <c r="AA53" s="1265">
        <f t="shared" si="45"/>
        <v>0</v>
      </c>
      <c r="AB53" s="1152" t="e">
        <f t="shared" si="45"/>
        <v>#DIV/0!</v>
      </c>
      <c r="AC53" s="1451"/>
      <c r="AD53" s="1439"/>
      <c r="AE53" s="1439"/>
      <c r="AF53" s="1439"/>
      <c r="AG53" s="1439"/>
      <c r="AH53" s="1439"/>
      <c r="AI53" s="1439"/>
      <c r="AJ53" s="1439"/>
      <c r="AK53" s="1439"/>
      <c r="AL53" s="1439"/>
      <c r="AM53" s="1439"/>
    </row>
    <row r="54" spans="1:39" x14ac:dyDescent="0.25">
      <c r="A54" s="1392" t="s">
        <v>668</v>
      </c>
      <c r="B54" s="807" t="s">
        <v>673</v>
      </c>
      <c r="C54" s="808"/>
      <c r="D54" s="808"/>
      <c r="E54" s="808"/>
      <c r="F54" s="808"/>
      <c r="G54" s="819"/>
      <c r="H54" s="1205">
        <v>362</v>
      </c>
      <c r="I54" s="1216">
        <v>385</v>
      </c>
      <c r="J54" s="1148">
        <v>351</v>
      </c>
      <c r="K54" s="930">
        <v>352</v>
      </c>
      <c r="L54" s="930">
        <v>354</v>
      </c>
      <c r="M54" s="931">
        <v>335</v>
      </c>
      <c r="N54" s="872">
        <v>368</v>
      </c>
      <c r="O54" s="872">
        <v>357</v>
      </c>
      <c r="P54" s="1259">
        <v>362</v>
      </c>
      <c r="Q54" s="1262">
        <v>375</v>
      </c>
      <c r="R54" s="1263">
        <v>337</v>
      </c>
      <c r="S54" s="1263">
        <v>327</v>
      </c>
      <c r="T54" s="1263">
        <v>343</v>
      </c>
      <c r="U54" s="1270">
        <v>359</v>
      </c>
      <c r="V54" s="872">
        <v>372</v>
      </c>
      <c r="W54" s="1212">
        <v>376</v>
      </c>
      <c r="X54" s="1285"/>
      <c r="Y54" s="1286"/>
      <c r="Z54" s="1266"/>
      <c r="AA54" s="1266"/>
      <c r="AB54" s="1153"/>
      <c r="AC54" s="1450"/>
      <c r="AD54" s="1439"/>
      <c r="AE54" s="1439"/>
      <c r="AF54" s="1439"/>
      <c r="AG54" s="1439"/>
      <c r="AH54" s="1439"/>
      <c r="AI54" s="1439"/>
      <c r="AJ54" s="1439"/>
      <c r="AK54" s="1439"/>
      <c r="AL54" s="1439"/>
      <c r="AM54" s="1439"/>
    </row>
    <row r="55" spans="1:39" x14ac:dyDescent="0.25">
      <c r="A55" s="1393"/>
      <c r="B55" s="810" t="s">
        <v>664</v>
      </c>
      <c r="C55" s="811"/>
      <c r="D55" s="811"/>
      <c r="E55" s="811"/>
      <c r="F55" s="811"/>
      <c r="G55" s="820"/>
      <c r="H55" s="1111">
        <v>21</v>
      </c>
      <c r="I55" s="1199">
        <v>8</v>
      </c>
      <c r="J55" s="1146">
        <v>13</v>
      </c>
      <c r="K55" s="738">
        <v>13</v>
      </c>
      <c r="L55" s="738">
        <v>13</v>
      </c>
      <c r="M55" s="926">
        <v>13</v>
      </c>
      <c r="N55" s="873">
        <v>13</v>
      </c>
      <c r="O55" s="873">
        <v>15</v>
      </c>
      <c r="P55" s="1257">
        <v>21</v>
      </c>
      <c r="Q55" s="1210">
        <v>11</v>
      </c>
      <c r="R55" s="1089">
        <v>11</v>
      </c>
      <c r="S55" s="873">
        <v>12</v>
      </c>
      <c r="T55" s="1232">
        <v>10</v>
      </c>
      <c r="U55" s="873">
        <v>8</v>
      </c>
      <c r="V55" s="873">
        <v>8</v>
      </c>
      <c r="W55" s="873">
        <v>8</v>
      </c>
      <c r="X55" s="1264">
        <v>8</v>
      </c>
      <c r="Y55" s="1291">
        <v>8</v>
      </c>
      <c r="Z55" s="1264">
        <v>8</v>
      </c>
      <c r="AA55" s="1264">
        <v>8</v>
      </c>
      <c r="AB55" s="1154"/>
      <c r="AC55" s="1450"/>
      <c r="AD55" s="1439"/>
      <c r="AE55" s="1439"/>
      <c r="AF55" s="1439"/>
      <c r="AG55" s="1439"/>
      <c r="AH55" s="1439"/>
      <c r="AI55" s="1439"/>
      <c r="AJ55" s="1439"/>
      <c r="AK55" s="1439"/>
      <c r="AL55" s="1439"/>
      <c r="AM55" s="1439"/>
    </row>
    <row r="56" spans="1:39" ht="15.75" thickBot="1" x14ac:dyDescent="0.3">
      <c r="A56" s="1394"/>
      <c r="B56" s="813" t="s">
        <v>665</v>
      </c>
      <c r="C56" s="814"/>
      <c r="D56" s="814"/>
      <c r="E56" s="814"/>
      <c r="F56" s="814"/>
      <c r="G56" s="821"/>
      <c r="H56" s="1112">
        <f t="shared" ref="H56:S56" si="46">H54/H55</f>
        <v>17.238095238095237</v>
      </c>
      <c r="I56" s="1200">
        <v>48.125</v>
      </c>
      <c r="J56" s="1147">
        <f t="shared" si="46"/>
        <v>27</v>
      </c>
      <c r="K56" s="739">
        <f t="shared" si="46"/>
        <v>27.076923076923077</v>
      </c>
      <c r="L56" s="739">
        <f t="shared" si="46"/>
        <v>27.23076923076923</v>
      </c>
      <c r="M56" s="924">
        <f t="shared" si="46"/>
        <v>25.76923076923077</v>
      </c>
      <c r="N56" s="874">
        <f t="shared" si="46"/>
        <v>28.307692307692307</v>
      </c>
      <c r="O56" s="874">
        <f t="shared" si="46"/>
        <v>23.8</v>
      </c>
      <c r="P56" s="1258">
        <f t="shared" si="46"/>
        <v>17.238095238095237</v>
      </c>
      <c r="Q56" s="1211">
        <f t="shared" si="46"/>
        <v>34.090909090909093</v>
      </c>
      <c r="R56" s="1092">
        <f t="shared" si="46"/>
        <v>30.636363636363637</v>
      </c>
      <c r="S56" s="874">
        <f t="shared" si="46"/>
        <v>27.25</v>
      </c>
      <c r="T56" s="1230">
        <f t="shared" ref="T56:V56" si="47">T54/T55</f>
        <v>34.299999999999997</v>
      </c>
      <c r="U56" s="874">
        <f t="shared" si="47"/>
        <v>44.875</v>
      </c>
      <c r="V56" s="874">
        <f t="shared" si="47"/>
        <v>46.5</v>
      </c>
      <c r="W56" s="874">
        <f t="shared" ref="W56:AB56" si="48">W54/W55</f>
        <v>47</v>
      </c>
      <c r="X56" s="1265">
        <f t="shared" si="48"/>
        <v>0</v>
      </c>
      <c r="Y56" s="1289">
        <f t="shared" si="48"/>
        <v>0</v>
      </c>
      <c r="Z56" s="1265">
        <f t="shared" si="48"/>
        <v>0</v>
      </c>
      <c r="AA56" s="1265">
        <f t="shared" si="48"/>
        <v>0</v>
      </c>
      <c r="AB56" s="1152" t="e">
        <f t="shared" si="48"/>
        <v>#DIV/0!</v>
      </c>
      <c r="AC56" s="1451"/>
      <c r="AD56" s="1439"/>
      <c r="AE56" s="1439"/>
      <c r="AF56" s="1439"/>
      <c r="AG56" s="1439"/>
      <c r="AH56" s="1439"/>
      <c r="AI56" s="1439"/>
      <c r="AJ56" s="1439"/>
      <c r="AK56" s="1439"/>
      <c r="AL56" s="1439"/>
      <c r="AM56" s="1439"/>
    </row>
    <row r="57" spans="1:39" x14ac:dyDescent="0.25">
      <c r="A57" s="1392" t="s">
        <v>669</v>
      </c>
      <c r="B57" s="807" t="s">
        <v>673</v>
      </c>
      <c r="C57" s="808"/>
      <c r="D57" s="808"/>
      <c r="E57" s="808"/>
      <c r="F57" s="808"/>
      <c r="G57" s="819"/>
      <c r="H57" s="1205">
        <v>1111</v>
      </c>
      <c r="I57" s="1216">
        <v>1224</v>
      </c>
      <c r="J57" s="1148">
        <v>1169</v>
      </c>
      <c r="K57" s="930">
        <v>1215</v>
      </c>
      <c r="L57" s="930">
        <v>1230</v>
      </c>
      <c r="M57" s="931">
        <v>1180</v>
      </c>
      <c r="N57" s="872">
        <v>1335</v>
      </c>
      <c r="O57" s="872">
        <v>1392</v>
      </c>
      <c r="P57" s="1259">
        <v>1111</v>
      </c>
      <c r="Q57" s="1262">
        <v>1053</v>
      </c>
      <c r="R57" s="1263">
        <v>1036</v>
      </c>
      <c r="S57" s="1263">
        <v>1025</v>
      </c>
      <c r="T57" s="1263">
        <v>1075</v>
      </c>
      <c r="U57" s="1270">
        <v>1097</v>
      </c>
      <c r="V57" s="872">
        <v>1216</v>
      </c>
      <c r="W57" s="1212">
        <v>1141</v>
      </c>
      <c r="X57" s="1285"/>
      <c r="Y57" s="1286"/>
      <c r="Z57" s="1266"/>
      <c r="AA57" s="1266"/>
      <c r="AB57" s="1153"/>
      <c r="AC57" s="1450"/>
      <c r="AD57" s="1439"/>
      <c r="AE57" s="1439"/>
      <c r="AF57" s="1439"/>
      <c r="AG57" s="1439"/>
      <c r="AH57" s="1439"/>
      <c r="AI57" s="1439"/>
      <c r="AJ57" s="1439"/>
      <c r="AK57" s="1439"/>
      <c r="AL57" s="1439"/>
      <c r="AM57" s="1439"/>
    </row>
    <row r="58" spans="1:39" x14ac:dyDescent="0.25">
      <c r="A58" s="1393"/>
      <c r="B58" s="810" t="s">
        <v>664</v>
      </c>
      <c r="C58" s="811"/>
      <c r="D58" s="811"/>
      <c r="E58" s="811"/>
      <c r="F58" s="811"/>
      <c r="G58" s="820"/>
      <c r="H58" s="1111">
        <v>47</v>
      </c>
      <c r="I58" s="1199">
        <v>44</v>
      </c>
      <c r="J58" s="1146">
        <v>45</v>
      </c>
      <c r="K58" s="738">
        <v>43</v>
      </c>
      <c r="L58" s="738">
        <v>46</v>
      </c>
      <c r="M58" s="926">
        <v>45</v>
      </c>
      <c r="N58" s="873">
        <v>45</v>
      </c>
      <c r="O58" s="873">
        <v>48</v>
      </c>
      <c r="P58" s="1257">
        <v>47</v>
      </c>
      <c r="Q58" s="1210">
        <v>47</v>
      </c>
      <c r="R58" s="1089">
        <v>47</v>
      </c>
      <c r="S58" s="873">
        <v>45</v>
      </c>
      <c r="T58" s="1232">
        <v>44</v>
      </c>
      <c r="U58" s="873">
        <v>44</v>
      </c>
      <c r="V58" s="873">
        <v>43</v>
      </c>
      <c r="W58" s="873">
        <v>43</v>
      </c>
      <c r="X58" s="1264">
        <v>41</v>
      </c>
      <c r="Y58" s="1291">
        <v>41</v>
      </c>
      <c r="Z58" s="1264">
        <v>39</v>
      </c>
      <c r="AA58" s="1264">
        <v>39</v>
      </c>
      <c r="AB58" s="1154"/>
      <c r="AC58" s="1450"/>
      <c r="AD58" s="1439"/>
      <c r="AE58" s="1439"/>
      <c r="AF58" s="1439"/>
      <c r="AG58" s="1439"/>
      <c r="AH58" s="1439"/>
      <c r="AI58" s="1439"/>
      <c r="AJ58" s="1439"/>
      <c r="AK58" s="1439"/>
      <c r="AL58" s="1439"/>
      <c r="AM58" s="1439"/>
    </row>
    <row r="59" spans="1:39" ht="15.75" thickBot="1" x14ac:dyDescent="0.3">
      <c r="A59" s="1394"/>
      <c r="B59" s="813" t="s">
        <v>665</v>
      </c>
      <c r="C59" s="814"/>
      <c r="D59" s="814"/>
      <c r="E59" s="814"/>
      <c r="F59" s="814"/>
      <c r="G59" s="821"/>
      <c r="H59" s="1112">
        <f t="shared" ref="H59:S59" si="49">H57/H58</f>
        <v>23.638297872340427</v>
      </c>
      <c r="I59" s="1200">
        <v>27.818181818181817</v>
      </c>
      <c r="J59" s="1147">
        <f t="shared" si="49"/>
        <v>25.977777777777778</v>
      </c>
      <c r="K59" s="739">
        <f t="shared" si="49"/>
        <v>28.255813953488371</v>
      </c>
      <c r="L59" s="739">
        <f t="shared" si="49"/>
        <v>26.739130434782609</v>
      </c>
      <c r="M59" s="924">
        <f t="shared" si="49"/>
        <v>26.222222222222221</v>
      </c>
      <c r="N59" s="874">
        <f t="shared" si="49"/>
        <v>29.666666666666668</v>
      </c>
      <c r="O59" s="874">
        <f t="shared" si="49"/>
        <v>29</v>
      </c>
      <c r="P59" s="1258">
        <f t="shared" si="49"/>
        <v>23.638297872340427</v>
      </c>
      <c r="Q59" s="1211">
        <f t="shared" si="49"/>
        <v>22.404255319148938</v>
      </c>
      <c r="R59" s="1092">
        <f t="shared" si="49"/>
        <v>22.042553191489361</v>
      </c>
      <c r="S59" s="874">
        <f t="shared" si="49"/>
        <v>22.777777777777779</v>
      </c>
      <c r="T59" s="1230">
        <f t="shared" ref="T59:V59" si="50">T57/T58</f>
        <v>24.431818181818183</v>
      </c>
      <c r="U59" s="874">
        <f t="shared" si="50"/>
        <v>24.931818181818183</v>
      </c>
      <c r="V59" s="874">
        <f t="shared" si="50"/>
        <v>28.279069767441861</v>
      </c>
      <c r="W59" s="874">
        <f t="shared" ref="W59:AB59" si="51">W57/W58</f>
        <v>26.534883720930232</v>
      </c>
      <c r="X59" s="1265">
        <f t="shared" si="51"/>
        <v>0</v>
      </c>
      <c r="Y59" s="1289">
        <f t="shared" si="51"/>
        <v>0</v>
      </c>
      <c r="Z59" s="1265">
        <f t="shared" si="51"/>
        <v>0</v>
      </c>
      <c r="AA59" s="1265">
        <f t="shared" si="51"/>
        <v>0</v>
      </c>
      <c r="AB59" s="1152" t="e">
        <f t="shared" si="51"/>
        <v>#DIV/0!</v>
      </c>
      <c r="AC59" s="1451"/>
      <c r="AD59" s="1439"/>
      <c r="AE59" s="1439"/>
      <c r="AF59" s="1439"/>
      <c r="AG59" s="1439"/>
      <c r="AH59" s="1439"/>
      <c r="AI59" s="1439"/>
      <c r="AJ59" s="1439"/>
      <c r="AK59" s="1439"/>
      <c r="AL59" s="1439"/>
      <c r="AM59" s="1439"/>
    </row>
    <row r="60" spans="1:39" x14ac:dyDescent="0.25">
      <c r="A60" s="1392" t="s">
        <v>670</v>
      </c>
      <c r="B60" s="807" t="s">
        <v>673</v>
      </c>
      <c r="C60" s="808"/>
      <c r="D60" s="808"/>
      <c r="E60" s="808"/>
      <c r="F60" s="808"/>
      <c r="G60" s="819"/>
      <c r="H60" s="1205">
        <v>66</v>
      </c>
      <c r="I60" s="1216">
        <v>33</v>
      </c>
      <c r="J60" s="1148">
        <v>53</v>
      </c>
      <c r="K60" s="930">
        <v>60</v>
      </c>
      <c r="L60" s="930">
        <v>63</v>
      </c>
      <c r="M60" s="931">
        <v>39</v>
      </c>
      <c r="N60" s="872">
        <v>44</v>
      </c>
      <c r="O60" s="872">
        <v>41</v>
      </c>
      <c r="P60" s="1259">
        <v>66</v>
      </c>
      <c r="Q60" s="1209">
        <v>75</v>
      </c>
      <c r="R60" s="1225">
        <v>58</v>
      </c>
      <c r="S60" s="1212">
        <v>42</v>
      </c>
      <c r="T60" s="1213">
        <v>30</v>
      </c>
      <c r="U60" s="872">
        <v>22</v>
      </c>
      <c r="V60" s="872">
        <v>29</v>
      </c>
      <c r="W60" s="1212">
        <v>15</v>
      </c>
      <c r="X60" s="1285"/>
      <c r="Y60" s="1286"/>
      <c r="Z60" s="1266"/>
      <c r="AA60" s="1266"/>
      <c r="AB60" s="1153"/>
      <c r="AC60" s="1450"/>
      <c r="AD60" s="1439"/>
      <c r="AE60" s="1439"/>
      <c r="AF60" s="1439"/>
      <c r="AG60" s="1439"/>
      <c r="AH60" s="1439"/>
      <c r="AI60" s="1439"/>
      <c r="AJ60" s="1439"/>
      <c r="AK60" s="1439"/>
      <c r="AL60" s="1439"/>
      <c r="AM60" s="1439"/>
    </row>
    <row r="61" spans="1:39" x14ac:dyDescent="0.25">
      <c r="A61" s="1393"/>
      <c r="B61" s="810" t="s">
        <v>664</v>
      </c>
      <c r="C61" s="811"/>
      <c r="D61" s="811"/>
      <c r="E61" s="811"/>
      <c r="F61" s="811"/>
      <c r="G61" s="820"/>
      <c r="H61" s="1111">
        <v>69</v>
      </c>
      <c r="I61" s="1199">
        <v>71</v>
      </c>
      <c r="J61" s="1146">
        <v>62</v>
      </c>
      <c r="K61" s="738">
        <v>62</v>
      </c>
      <c r="L61" s="738">
        <v>64</v>
      </c>
      <c r="M61" s="926">
        <v>68</v>
      </c>
      <c r="N61" s="873">
        <v>68</v>
      </c>
      <c r="O61" s="873">
        <v>68</v>
      </c>
      <c r="P61" s="1257">
        <v>69</v>
      </c>
      <c r="Q61" s="1210">
        <v>69</v>
      </c>
      <c r="R61" s="1089">
        <v>70</v>
      </c>
      <c r="S61" s="873">
        <v>70</v>
      </c>
      <c r="T61" s="1232">
        <v>69</v>
      </c>
      <c r="U61" s="873">
        <v>71</v>
      </c>
      <c r="V61" s="873">
        <v>71</v>
      </c>
      <c r="W61" s="873">
        <v>71</v>
      </c>
      <c r="X61" s="1264">
        <v>62</v>
      </c>
      <c r="Y61" s="1291">
        <v>61</v>
      </c>
      <c r="Z61" s="1264">
        <v>61</v>
      </c>
      <c r="AA61" s="1264">
        <v>63</v>
      </c>
      <c r="AB61" s="1154"/>
      <c r="AC61" s="1450"/>
      <c r="AD61" s="1439"/>
      <c r="AE61" s="1439"/>
      <c r="AF61" s="1439"/>
      <c r="AG61" s="1439"/>
      <c r="AH61" s="1439"/>
      <c r="AI61" s="1439"/>
      <c r="AJ61" s="1439"/>
      <c r="AK61" s="1439"/>
      <c r="AL61" s="1439"/>
      <c r="AM61" s="1439"/>
    </row>
    <row r="62" spans="1:39" ht="15.75" thickBot="1" x14ac:dyDescent="0.3">
      <c r="A62" s="1394"/>
      <c r="B62" s="813" t="s">
        <v>665</v>
      </c>
      <c r="C62" s="814"/>
      <c r="D62" s="814"/>
      <c r="E62" s="814"/>
      <c r="F62" s="814"/>
      <c r="G62" s="821"/>
      <c r="H62" s="1112">
        <f t="shared" ref="H62:S62" si="52">H60/H61</f>
        <v>0.95652173913043481</v>
      </c>
      <c r="I62" s="1200">
        <v>0.46478873239436619</v>
      </c>
      <c r="J62" s="1147">
        <f t="shared" si="52"/>
        <v>0.85483870967741937</v>
      </c>
      <c r="K62" s="739">
        <f t="shared" si="52"/>
        <v>0.967741935483871</v>
      </c>
      <c r="L62" s="739">
        <f t="shared" si="52"/>
        <v>0.984375</v>
      </c>
      <c r="M62" s="924">
        <f t="shared" si="52"/>
        <v>0.57352941176470584</v>
      </c>
      <c r="N62" s="874">
        <f t="shared" si="52"/>
        <v>0.6470588235294118</v>
      </c>
      <c r="O62" s="874">
        <f t="shared" si="52"/>
        <v>0.6029411764705882</v>
      </c>
      <c r="P62" s="1258">
        <f t="shared" si="52"/>
        <v>0.95652173913043481</v>
      </c>
      <c r="Q62" s="1211">
        <f t="shared" si="52"/>
        <v>1.0869565217391304</v>
      </c>
      <c r="R62" s="1092">
        <f t="shared" si="52"/>
        <v>0.82857142857142863</v>
      </c>
      <c r="S62" s="874">
        <f t="shared" si="52"/>
        <v>0.6</v>
      </c>
      <c r="T62" s="1230">
        <f t="shared" ref="T62:V62" si="53">T60/T61</f>
        <v>0.43478260869565216</v>
      </c>
      <c r="U62" s="874">
        <f t="shared" si="53"/>
        <v>0.30985915492957744</v>
      </c>
      <c r="V62" s="874">
        <f t="shared" si="53"/>
        <v>0.40845070422535212</v>
      </c>
      <c r="W62" s="874">
        <f t="shared" ref="W62:AB62" si="54">W60/W61</f>
        <v>0.21126760563380281</v>
      </c>
      <c r="X62" s="1265">
        <f t="shared" si="54"/>
        <v>0</v>
      </c>
      <c r="Y62" s="1289">
        <f t="shared" si="54"/>
        <v>0</v>
      </c>
      <c r="Z62" s="1265">
        <f t="shared" si="54"/>
        <v>0</v>
      </c>
      <c r="AA62" s="1265">
        <f t="shared" si="54"/>
        <v>0</v>
      </c>
      <c r="AB62" s="1152" t="e">
        <f t="shared" si="54"/>
        <v>#DIV/0!</v>
      </c>
      <c r="AC62" s="1451"/>
      <c r="AD62" s="1439"/>
      <c r="AE62" s="1439"/>
      <c r="AF62" s="1439"/>
      <c r="AG62" s="1439"/>
      <c r="AH62" s="1439"/>
      <c r="AI62" s="1439"/>
      <c r="AJ62" s="1439"/>
      <c r="AK62" s="1439"/>
      <c r="AL62" s="1439"/>
      <c r="AM62" s="1439"/>
    </row>
    <row r="63" spans="1:39" ht="15" customHeight="1" x14ac:dyDescent="0.25">
      <c r="A63" s="1434" t="s">
        <v>720</v>
      </c>
      <c r="B63" s="1434"/>
      <c r="C63" s="1434"/>
      <c r="D63" s="1434"/>
      <c r="E63" s="1434"/>
      <c r="F63" s="1434"/>
      <c r="G63" s="1434"/>
      <c r="H63" s="1434"/>
      <c r="I63" s="1434"/>
      <c r="J63" s="1434"/>
      <c r="K63" s="1434"/>
      <c r="L63" s="1434"/>
      <c r="M63" s="1434"/>
      <c r="N63" s="1434"/>
      <c r="O63" s="1434"/>
      <c r="P63" s="1434"/>
      <c r="Q63" s="1434"/>
      <c r="R63" s="1434"/>
      <c r="S63" s="1434"/>
      <c r="T63" s="1434"/>
      <c r="U63" s="1434"/>
      <c r="V63" s="1434"/>
      <c r="W63" s="1434"/>
      <c r="X63" s="1434"/>
      <c r="Y63" s="1434"/>
      <c r="Z63" s="1434"/>
      <c r="AA63" s="1434"/>
      <c r="AB63" s="1434"/>
      <c r="AC63" s="1452"/>
      <c r="AD63" s="1439"/>
      <c r="AE63" s="1439"/>
      <c r="AF63" s="1439"/>
      <c r="AG63" s="1439"/>
      <c r="AH63" s="1439"/>
      <c r="AI63" s="1439"/>
      <c r="AJ63" s="1439"/>
      <c r="AK63" s="1439"/>
      <c r="AL63" s="1439"/>
      <c r="AM63" s="1439"/>
    </row>
    <row r="64" spans="1:39" hidden="1" x14ac:dyDescent="0.25">
      <c r="A64" s="1456"/>
      <c r="B64" s="1456"/>
      <c r="C64" s="1456"/>
      <c r="D64" s="1456"/>
      <c r="E64" s="1456"/>
      <c r="F64" s="1456"/>
      <c r="G64" s="1456"/>
      <c r="H64" s="1456"/>
      <c r="I64" s="1456"/>
      <c r="J64" s="1456"/>
      <c r="K64" s="1456"/>
      <c r="L64" s="1456"/>
      <c r="M64" s="1456"/>
      <c r="N64" s="1456"/>
      <c r="O64" s="1456"/>
      <c r="P64" s="1456"/>
      <c r="Q64" s="1456"/>
      <c r="R64" s="1456"/>
      <c r="S64" s="1456"/>
      <c r="T64" s="1456"/>
      <c r="U64" s="1456"/>
      <c r="V64" s="1456"/>
      <c r="W64" s="1456"/>
      <c r="X64" s="1456"/>
      <c r="Y64" s="1456"/>
      <c r="Z64" s="1456"/>
      <c r="AA64" s="1456"/>
      <c r="AB64" s="1456"/>
      <c r="AC64" s="1452"/>
      <c r="AD64" s="1439"/>
      <c r="AE64" s="1439"/>
      <c r="AF64" s="1439"/>
      <c r="AG64" s="1439"/>
      <c r="AH64" s="1439"/>
      <c r="AI64" s="1439"/>
      <c r="AJ64" s="1439"/>
      <c r="AK64" s="1439"/>
      <c r="AL64" s="1439"/>
      <c r="AM64" s="1439"/>
    </row>
    <row r="65" spans="1:39" ht="15" customHeight="1" x14ac:dyDescent="0.25">
      <c r="A65" s="1456" t="s">
        <v>674</v>
      </c>
      <c r="B65" s="1456"/>
      <c r="C65" s="1456"/>
      <c r="D65" s="1456"/>
      <c r="E65" s="1456"/>
      <c r="F65" s="1456"/>
      <c r="G65" s="1456"/>
      <c r="H65" s="1456"/>
      <c r="I65" s="1456"/>
      <c r="J65" s="1456"/>
      <c r="K65" s="1456"/>
      <c r="L65" s="1456"/>
      <c r="M65" s="1456"/>
      <c r="N65" s="1456"/>
      <c r="O65" s="1456"/>
      <c r="P65" s="1456"/>
      <c r="Q65" s="1456"/>
      <c r="R65" s="1456"/>
      <c r="S65" s="1456"/>
      <c r="T65" s="1456"/>
      <c r="U65" s="1456"/>
      <c r="V65" s="1456"/>
      <c r="W65" s="1456"/>
      <c r="X65" s="1456"/>
      <c r="Y65" s="1456"/>
      <c r="Z65" s="1456"/>
      <c r="AA65" s="1456"/>
      <c r="AB65" s="1456"/>
      <c r="AC65" s="1452"/>
      <c r="AD65" s="1439"/>
      <c r="AE65" s="1439"/>
      <c r="AF65" s="1439"/>
      <c r="AG65" s="1439"/>
      <c r="AH65" s="1439"/>
      <c r="AI65" s="1439"/>
      <c r="AJ65" s="1439"/>
      <c r="AK65" s="1439"/>
      <c r="AL65" s="1439"/>
      <c r="AM65" s="1439"/>
    </row>
    <row r="66" spans="1:39" ht="0.75" customHeight="1" x14ac:dyDescent="0.25">
      <c r="A66" s="1456"/>
      <c r="B66" s="1456"/>
      <c r="C66" s="1456"/>
      <c r="D66" s="1456"/>
      <c r="E66" s="1456"/>
      <c r="F66" s="1456"/>
      <c r="G66" s="1456"/>
      <c r="H66" s="1456"/>
      <c r="I66" s="1456"/>
      <c r="J66" s="1456"/>
      <c r="K66" s="1456"/>
      <c r="L66" s="1456"/>
      <c r="M66" s="1456"/>
      <c r="N66" s="1456"/>
      <c r="O66" s="1456"/>
      <c r="P66" s="1456"/>
      <c r="Q66" s="1456"/>
      <c r="R66" s="1456"/>
      <c r="S66" s="1456"/>
      <c r="T66" s="1456"/>
      <c r="U66" s="1456"/>
      <c r="V66" s="1456"/>
      <c r="W66" s="1456"/>
      <c r="X66" s="1456"/>
      <c r="Y66" s="1456"/>
      <c r="Z66" s="1456"/>
      <c r="AA66" s="1456"/>
      <c r="AB66" s="1456"/>
      <c r="AC66" s="1452"/>
      <c r="AD66" s="1439"/>
      <c r="AE66" s="1439"/>
      <c r="AF66" s="1439"/>
      <c r="AG66" s="1439"/>
      <c r="AH66" s="1439"/>
      <c r="AI66" s="1439"/>
      <c r="AJ66" s="1439"/>
      <c r="AK66" s="1439"/>
      <c r="AL66" s="1439"/>
      <c r="AM66" s="1439"/>
    </row>
    <row r="67" spans="1:39" ht="16.5" customHeight="1" x14ac:dyDescent="0.25">
      <c r="A67" s="1456" t="s">
        <v>675</v>
      </c>
      <c r="B67" s="1456"/>
      <c r="C67" s="1456"/>
      <c r="D67" s="1456"/>
      <c r="E67" s="1456"/>
      <c r="F67" s="1456"/>
      <c r="G67" s="1456"/>
      <c r="H67" s="1456"/>
      <c r="I67" s="1456"/>
      <c r="J67" s="1456"/>
      <c r="K67" s="1456"/>
      <c r="L67" s="1456"/>
      <c r="M67" s="1456"/>
      <c r="N67" s="1456"/>
      <c r="O67" s="1456"/>
      <c r="P67" s="1456"/>
      <c r="Q67" s="1456"/>
      <c r="R67" s="1456"/>
      <c r="S67" s="1456"/>
      <c r="T67" s="1456"/>
      <c r="U67" s="1456"/>
      <c r="V67" s="1456"/>
      <c r="W67" s="1456"/>
      <c r="X67" s="1456"/>
      <c r="Y67" s="1456"/>
      <c r="Z67" s="1456"/>
      <c r="AA67" s="1456"/>
      <c r="AB67" s="1456"/>
      <c r="AC67" s="1452"/>
      <c r="AD67" s="1439"/>
      <c r="AE67" s="1439"/>
      <c r="AF67" s="1439"/>
      <c r="AG67" s="1439"/>
      <c r="AH67" s="1439"/>
      <c r="AI67" s="1439"/>
      <c r="AJ67" s="1439"/>
      <c r="AK67" s="1439"/>
      <c r="AL67" s="1439"/>
      <c r="AM67" s="1439"/>
    </row>
    <row r="68" spans="1:39" ht="28.5" customHeight="1" x14ac:dyDescent="0.25">
      <c r="A68" s="1456" t="s">
        <v>775</v>
      </c>
      <c r="B68" s="1456"/>
      <c r="C68" s="1456"/>
      <c r="D68" s="1456"/>
      <c r="E68" s="1456"/>
      <c r="F68" s="1456"/>
      <c r="G68" s="1456"/>
      <c r="H68" s="1456"/>
      <c r="I68" s="1456"/>
      <c r="J68" s="1456"/>
      <c r="K68" s="1456"/>
      <c r="L68" s="1456"/>
      <c r="M68" s="1456"/>
      <c r="N68" s="1456"/>
      <c r="O68" s="1456"/>
      <c r="P68" s="1456"/>
      <c r="Q68" s="1456"/>
      <c r="R68" s="1456"/>
      <c r="S68" s="1456"/>
      <c r="T68" s="1456"/>
      <c r="U68" s="1456"/>
      <c r="V68" s="1456"/>
      <c r="W68" s="1456"/>
      <c r="X68" s="1456"/>
      <c r="Y68" s="1456"/>
      <c r="Z68" s="1456"/>
      <c r="AA68" s="1456"/>
      <c r="AB68" s="1456"/>
      <c r="AC68" s="1452"/>
      <c r="AD68" s="1439"/>
      <c r="AE68" s="1439"/>
      <c r="AF68" s="1439"/>
      <c r="AG68" s="1439"/>
      <c r="AH68" s="1439"/>
      <c r="AI68" s="1439"/>
      <c r="AJ68" s="1439"/>
      <c r="AK68" s="1439"/>
      <c r="AL68" s="1439"/>
      <c r="AM68" s="1439"/>
    </row>
    <row r="69" spans="1:39" x14ac:dyDescent="0.25">
      <c r="A69" s="1453"/>
      <c r="B69" s="1439"/>
      <c r="C69" s="1439"/>
      <c r="D69" s="1439"/>
      <c r="E69" s="1439"/>
      <c r="F69" s="1439"/>
      <c r="G69" s="1439"/>
      <c r="H69" s="1439"/>
      <c r="I69" s="1439"/>
      <c r="J69" s="1439"/>
      <c r="K69" s="1454"/>
      <c r="L69" s="1439"/>
      <c r="M69" s="1455"/>
      <c r="N69" s="1439"/>
      <c r="O69" s="1439"/>
      <c r="P69" s="1439"/>
      <c r="Q69" s="1439"/>
      <c r="R69" s="1439"/>
      <c r="S69" s="1439"/>
      <c r="T69" s="1439"/>
      <c r="U69" s="1439"/>
      <c r="V69" s="1439"/>
      <c r="W69" s="1454"/>
      <c r="X69" s="1439"/>
      <c r="Y69" s="1455"/>
      <c r="Z69" s="1439"/>
      <c r="AA69" s="1439"/>
      <c r="AB69" s="1439"/>
      <c r="AC69" s="1439"/>
      <c r="AD69" s="1439"/>
      <c r="AE69" s="1439"/>
      <c r="AF69" s="1439"/>
      <c r="AG69" s="1439"/>
      <c r="AH69" s="1439"/>
      <c r="AI69" s="1439"/>
      <c r="AJ69" s="1439"/>
      <c r="AK69" s="1439"/>
      <c r="AL69" s="1439"/>
      <c r="AM69" s="1439"/>
    </row>
    <row r="70" spans="1:39" x14ac:dyDescent="0.25">
      <c r="A70" s="1453"/>
      <c r="B70" s="1439"/>
      <c r="C70" s="1439"/>
      <c r="D70" s="1439"/>
      <c r="E70" s="1439"/>
      <c r="F70" s="1439"/>
      <c r="G70" s="1439"/>
      <c r="H70" s="1439"/>
      <c r="I70" s="1439"/>
      <c r="J70" s="1439"/>
      <c r="K70" s="1454"/>
      <c r="L70" s="1439"/>
      <c r="M70" s="1455"/>
      <c r="N70" s="1439"/>
      <c r="O70" s="1439"/>
      <c r="P70" s="1439"/>
      <c r="Q70" s="1439"/>
      <c r="R70" s="1439"/>
      <c r="S70" s="1439"/>
      <c r="T70" s="1439"/>
      <c r="U70" s="1439"/>
      <c r="V70" s="1439"/>
      <c r="W70" s="1454"/>
      <c r="X70" s="1439"/>
      <c r="Y70" s="1455"/>
      <c r="Z70" s="1439"/>
      <c r="AA70" s="1439"/>
      <c r="AB70" s="1439"/>
      <c r="AC70" s="1439"/>
      <c r="AD70" s="1439"/>
      <c r="AE70" s="1439"/>
      <c r="AF70" s="1439"/>
      <c r="AG70" s="1439"/>
      <c r="AH70" s="1439"/>
      <c r="AI70" s="1439"/>
      <c r="AJ70" s="1439"/>
      <c r="AK70" s="1439"/>
      <c r="AL70" s="1439"/>
      <c r="AM70" s="1439"/>
    </row>
    <row r="71" spans="1:39" x14ac:dyDescent="0.25">
      <c r="A71" s="1453"/>
      <c r="B71" s="1439"/>
      <c r="C71" s="1439"/>
      <c r="D71" s="1439"/>
      <c r="E71" s="1439"/>
      <c r="F71" s="1439"/>
      <c r="G71" s="1439"/>
      <c r="H71" s="1439"/>
      <c r="I71" s="1439"/>
      <c r="J71" s="1439"/>
      <c r="K71" s="1454"/>
      <c r="L71" s="1439"/>
      <c r="M71" s="1455"/>
      <c r="N71" s="1439"/>
      <c r="O71" s="1439"/>
      <c r="P71" s="1439"/>
      <c r="Q71" s="1439"/>
      <c r="R71" s="1439"/>
      <c r="S71" s="1439"/>
      <c r="T71" s="1439"/>
      <c r="U71" s="1439"/>
      <c r="V71" s="1439"/>
      <c r="W71" s="1454"/>
      <c r="X71" s="1439"/>
      <c r="Y71" s="1455"/>
      <c r="Z71" s="1439"/>
      <c r="AA71" s="1439"/>
      <c r="AB71" s="1439"/>
      <c r="AC71" s="1439"/>
      <c r="AD71" s="1439"/>
      <c r="AE71" s="1439"/>
      <c r="AF71" s="1439"/>
      <c r="AG71" s="1439"/>
      <c r="AH71" s="1439"/>
      <c r="AI71" s="1439"/>
      <c r="AJ71" s="1439"/>
      <c r="AK71" s="1439"/>
      <c r="AL71" s="1439"/>
      <c r="AM71" s="1439"/>
    </row>
    <row r="72" spans="1:39" x14ac:dyDescent="0.25">
      <c r="A72" s="1453"/>
      <c r="B72" s="1439"/>
      <c r="C72" s="1439"/>
      <c r="D72" s="1439"/>
      <c r="E72" s="1439"/>
      <c r="F72" s="1439"/>
      <c r="G72" s="1439"/>
      <c r="H72" s="1439"/>
      <c r="I72" s="1439"/>
      <c r="J72" s="1439"/>
      <c r="K72" s="1454"/>
      <c r="L72" s="1439"/>
      <c r="M72" s="1455"/>
      <c r="N72" s="1439"/>
      <c r="O72" s="1439"/>
      <c r="P72" s="1439"/>
      <c r="Q72" s="1439"/>
      <c r="R72" s="1439"/>
      <c r="S72" s="1439"/>
      <c r="T72" s="1439"/>
      <c r="U72" s="1439"/>
      <c r="V72" s="1439"/>
      <c r="W72" s="1454"/>
      <c r="X72" s="1439"/>
      <c r="Y72" s="1455"/>
      <c r="Z72" s="1439"/>
      <c r="AA72" s="1439"/>
      <c r="AB72" s="1439"/>
      <c r="AC72" s="1439"/>
      <c r="AD72" s="1439"/>
      <c r="AE72" s="1439"/>
      <c r="AF72" s="1439"/>
      <c r="AG72" s="1439"/>
      <c r="AH72" s="1439"/>
      <c r="AI72" s="1439"/>
      <c r="AJ72" s="1439"/>
      <c r="AK72" s="1439"/>
      <c r="AL72" s="1439"/>
      <c r="AM72" s="1439"/>
    </row>
    <row r="73" spans="1:39" x14ac:dyDescent="0.25">
      <c r="A73" s="1453"/>
      <c r="B73" s="1439"/>
      <c r="C73" s="1439"/>
      <c r="D73" s="1439"/>
      <c r="E73" s="1439"/>
      <c r="F73" s="1439"/>
      <c r="G73" s="1439"/>
      <c r="H73" s="1439"/>
      <c r="I73" s="1439"/>
      <c r="J73" s="1439"/>
      <c r="K73" s="1454"/>
      <c r="L73" s="1439"/>
      <c r="M73" s="1455"/>
      <c r="N73" s="1439"/>
      <c r="O73" s="1439"/>
      <c r="P73" s="1439"/>
      <c r="Q73" s="1439"/>
      <c r="R73" s="1439"/>
      <c r="S73" s="1439"/>
      <c r="T73" s="1439"/>
      <c r="U73" s="1439"/>
      <c r="V73" s="1439"/>
      <c r="W73" s="1454"/>
      <c r="X73" s="1439"/>
      <c r="Y73" s="1455"/>
      <c r="Z73" s="1439"/>
      <c r="AA73" s="1439"/>
      <c r="AB73" s="1439"/>
      <c r="AC73" s="1439"/>
      <c r="AD73" s="1439"/>
      <c r="AE73" s="1439"/>
      <c r="AF73" s="1439"/>
      <c r="AG73" s="1439"/>
      <c r="AH73" s="1439"/>
      <c r="AI73" s="1439"/>
      <c r="AJ73" s="1439"/>
      <c r="AK73" s="1439"/>
      <c r="AL73" s="1439"/>
      <c r="AM73" s="1439"/>
    </row>
    <row r="74" spans="1:39" x14ac:dyDescent="0.25">
      <c r="A74" s="1453"/>
      <c r="B74" s="1439"/>
      <c r="C74" s="1439"/>
      <c r="D74" s="1439"/>
      <c r="E74" s="1439"/>
      <c r="F74" s="1439"/>
      <c r="G74" s="1439"/>
      <c r="H74" s="1439"/>
      <c r="I74" s="1439"/>
      <c r="J74" s="1439"/>
      <c r="K74" s="1454"/>
      <c r="L74" s="1439"/>
      <c r="M74" s="1455"/>
      <c r="N74" s="1439"/>
      <c r="O74" s="1439"/>
      <c r="P74" s="1439"/>
      <c r="Q74" s="1439"/>
      <c r="R74" s="1439"/>
      <c r="S74" s="1439"/>
      <c r="T74" s="1439"/>
      <c r="U74" s="1439"/>
      <c r="V74" s="1439"/>
      <c r="W74" s="1454"/>
      <c r="X74" s="1439"/>
      <c r="Y74" s="1455"/>
      <c r="Z74" s="1439"/>
      <c r="AA74" s="1439"/>
      <c r="AB74" s="1439"/>
      <c r="AC74" s="1439"/>
      <c r="AD74" s="1439"/>
      <c r="AE74" s="1439"/>
      <c r="AF74" s="1439"/>
      <c r="AG74" s="1439"/>
      <c r="AH74" s="1439"/>
      <c r="AI74" s="1439"/>
      <c r="AJ74" s="1439"/>
      <c r="AK74" s="1439"/>
      <c r="AL74" s="1439"/>
      <c r="AM74" s="1439"/>
    </row>
    <row r="75" spans="1:39" x14ac:dyDescent="0.25">
      <c r="A75" s="1453"/>
      <c r="B75" s="1439"/>
      <c r="C75" s="1439"/>
      <c r="D75" s="1439"/>
      <c r="E75" s="1439"/>
      <c r="F75" s="1439"/>
      <c r="G75" s="1439"/>
      <c r="H75" s="1439"/>
      <c r="I75" s="1439"/>
      <c r="J75" s="1439"/>
      <c r="K75" s="1454"/>
      <c r="L75" s="1439"/>
      <c r="M75" s="1455"/>
      <c r="N75" s="1439"/>
      <c r="O75" s="1439"/>
      <c r="P75" s="1439"/>
      <c r="Q75" s="1439"/>
      <c r="R75" s="1439"/>
      <c r="S75" s="1439"/>
      <c r="T75" s="1439"/>
      <c r="U75" s="1439"/>
      <c r="V75" s="1439"/>
      <c r="W75" s="1454"/>
      <c r="X75" s="1439"/>
      <c r="Y75" s="1455"/>
      <c r="Z75" s="1439"/>
      <c r="AA75" s="1439"/>
      <c r="AB75" s="1439"/>
      <c r="AC75" s="1439"/>
      <c r="AD75" s="1439"/>
      <c r="AE75" s="1439"/>
      <c r="AF75" s="1439"/>
      <c r="AG75" s="1439"/>
      <c r="AH75" s="1439"/>
      <c r="AI75" s="1439"/>
      <c r="AJ75" s="1439"/>
      <c r="AK75" s="1439"/>
      <c r="AL75" s="1439"/>
      <c r="AM75" s="1439"/>
    </row>
    <row r="76" spans="1:39" x14ac:dyDescent="0.25">
      <c r="A76" s="1453"/>
      <c r="B76" s="1439"/>
      <c r="C76" s="1439"/>
      <c r="D76" s="1439"/>
      <c r="E76" s="1439"/>
      <c r="F76" s="1439"/>
      <c r="G76" s="1439"/>
      <c r="H76" s="1439"/>
      <c r="I76" s="1439"/>
      <c r="J76" s="1439"/>
      <c r="K76" s="1454"/>
      <c r="L76" s="1439"/>
      <c r="M76" s="1455"/>
      <c r="N76" s="1439"/>
      <c r="O76" s="1439"/>
      <c r="P76" s="1439"/>
      <c r="Q76" s="1439"/>
      <c r="R76" s="1439"/>
      <c r="S76" s="1439"/>
      <c r="T76" s="1439"/>
      <c r="U76" s="1439"/>
      <c r="V76" s="1439"/>
      <c r="W76" s="1454"/>
      <c r="X76" s="1439"/>
      <c r="Y76" s="1455"/>
      <c r="Z76" s="1439"/>
      <c r="AA76" s="1439"/>
      <c r="AB76" s="1439"/>
      <c r="AC76" s="1439"/>
      <c r="AD76" s="1439"/>
      <c r="AE76" s="1439"/>
      <c r="AF76" s="1439"/>
      <c r="AG76" s="1439"/>
      <c r="AH76" s="1439"/>
      <c r="AI76" s="1439"/>
      <c r="AJ76" s="1439"/>
      <c r="AK76" s="1439"/>
      <c r="AL76" s="1439"/>
      <c r="AM76" s="1439"/>
    </row>
    <row r="77" spans="1:39" x14ac:dyDescent="0.25">
      <c r="A77" s="1453"/>
      <c r="B77" s="1439"/>
      <c r="C77" s="1439"/>
      <c r="D77" s="1439"/>
      <c r="E77" s="1439"/>
      <c r="F77" s="1439"/>
      <c r="G77" s="1439"/>
      <c r="H77" s="1439"/>
      <c r="I77" s="1439"/>
      <c r="J77" s="1439"/>
      <c r="K77" s="1454"/>
      <c r="L77" s="1439"/>
      <c r="M77" s="1455"/>
      <c r="N77" s="1439"/>
      <c r="O77" s="1439"/>
      <c r="P77" s="1439"/>
      <c r="Q77" s="1439"/>
      <c r="R77" s="1439"/>
      <c r="S77" s="1439"/>
      <c r="T77" s="1439"/>
      <c r="U77" s="1439"/>
      <c r="V77" s="1439"/>
      <c r="W77" s="1454"/>
      <c r="X77" s="1439"/>
      <c r="Y77" s="1455"/>
      <c r="Z77" s="1439"/>
      <c r="AA77" s="1439"/>
      <c r="AB77" s="1439"/>
      <c r="AC77" s="1439"/>
      <c r="AD77" s="1439"/>
      <c r="AE77" s="1439"/>
      <c r="AF77" s="1439"/>
      <c r="AG77" s="1439"/>
      <c r="AH77" s="1439"/>
      <c r="AI77" s="1439"/>
      <c r="AJ77" s="1439"/>
      <c r="AK77" s="1439"/>
      <c r="AL77" s="1439"/>
      <c r="AM77" s="1439"/>
    </row>
    <row r="78" spans="1:39" x14ac:dyDescent="0.25">
      <c r="A78" s="1453"/>
      <c r="B78" s="1439"/>
      <c r="C78" s="1439"/>
      <c r="D78" s="1439"/>
      <c r="E78" s="1439"/>
      <c r="F78" s="1439"/>
      <c r="G78" s="1439"/>
      <c r="H78" s="1439"/>
      <c r="I78" s="1439"/>
      <c r="J78" s="1439"/>
      <c r="K78" s="1454"/>
      <c r="L78" s="1439"/>
      <c r="M78" s="1455"/>
      <c r="N78" s="1439"/>
      <c r="O78" s="1439"/>
      <c r="P78" s="1439"/>
      <c r="Q78" s="1439"/>
      <c r="R78" s="1439"/>
      <c r="S78" s="1439"/>
      <c r="T78" s="1439"/>
      <c r="U78" s="1439"/>
      <c r="V78" s="1439"/>
      <c r="W78" s="1454"/>
      <c r="X78" s="1439"/>
      <c r="Y78" s="1455"/>
      <c r="Z78" s="1439"/>
      <c r="AA78" s="1439"/>
      <c r="AB78" s="1439"/>
      <c r="AC78" s="1439"/>
      <c r="AD78" s="1439"/>
      <c r="AE78" s="1439"/>
      <c r="AF78" s="1439"/>
      <c r="AG78" s="1439"/>
      <c r="AH78" s="1439"/>
      <c r="AI78" s="1439"/>
      <c r="AJ78" s="1439"/>
      <c r="AK78" s="1439"/>
      <c r="AL78" s="1439"/>
      <c r="AM78" s="1439"/>
    </row>
    <row r="79" spans="1:39" x14ac:dyDescent="0.25">
      <c r="A79" s="1453"/>
      <c r="B79" s="1439"/>
      <c r="C79" s="1439"/>
      <c r="D79" s="1439"/>
      <c r="E79" s="1439"/>
      <c r="F79" s="1439"/>
      <c r="G79" s="1439"/>
      <c r="H79" s="1439"/>
      <c r="I79" s="1439"/>
      <c r="J79" s="1439"/>
      <c r="K79" s="1454"/>
      <c r="L79" s="1439"/>
      <c r="M79" s="1455"/>
      <c r="N79" s="1439"/>
      <c r="O79" s="1439"/>
      <c r="P79" s="1439"/>
      <c r="Q79" s="1439"/>
      <c r="R79" s="1439"/>
      <c r="S79" s="1439"/>
      <c r="T79" s="1439"/>
      <c r="U79" s="1439"/>
      <c r="V79" s="1439"/>
      <c r="W79" s="1454"/>
      <c r="X79" s="1439"/>
      <c r="Y79" s="1455"/>
      <c r="Z79" s="1439"/>
      <c r="AA79" s="1439"/>
      <c r="AB79" s="1439"/>
      <c r="AC79" s="1439"/>
      <c r="AD79" s="1439"/>
      <c r="AE79" s="1439"/>
      <c r="AF79" s="1439"/>
      <c r="AG79" s="1439"/>
      <c r="AH79" s="1439"/>
      <c r="AI79" s="1439"/>
      <c r="AJ79" s="1439"/>
      <c r="AK79" s="1439"/>
      <c r="AL79" s="1439"/>
      <c r="AM79" s="1439"/>
    </row>
    <row r="80" spans="1:39" x14ac:dyDescent="0.25">
      <c r="A80" s="1453"/>
      <c r="B80" s="1439"/>
      <c r="C80" s="1439"/>
      <c r="D80" s="1439"/>
      <c r="E80" s="1439"/>
      <c r="F80" s="1439"/>
      <c r="G80" s="1439"/>
      <c r="H80" s="1439"/>
      <c r="I80" s="1439"/>
      <c r="J80" s="1439"/>
      <c r="K80" s="1454"/>
      <c r="L80" s="1439"/>
      <c r="M80" s="1455"/>
      <c r="N80" s="1439"/>
      <c r="O80" s="1439"/>
      <c r="P80" s="1439"/>
      <c r="Q80" s="1439"/>
      <c r="R80" s="1439"/>
      <c r="S80" s="1439"/>
      <c r="T80" s="1439"/>
      <c r="U80" s="1439"/>
      <c r="V80" s="1439"/>
      <c r="W80" s="1454"/>
      <c r="X80" s="1439"/>
      <c r="Y80" s="1455"/>
      <c r="Z80" s="1439"/>
      <c r="AA80" s="1439"/>
      <c r="AB80" s="1439"/>
      <c r="AC80" s="1439"/>
      <c r="AD80" s="1439"/>
      <c r="AE80" s="1439"/>
      <c r="AF80" s="1439"/>
      <c r="AG80" s="1439"/>
      <c r="AH80" s="1439"/>
      <c r="AI80" s="1439"/>
      <c r="AJ80" s="1439"/>
      <c r="AK80" s="1439"/>
      <c r="AL80" s="1439"/>
      <c r="AM80" s="1439"/>
    </row>
    <row r="81" spans="1:39" x14ac:dyDescent="0.25">
      <c r="A81" s="1453"/>
      <c r="B81" s="1439"/>
      <c r="C81" s="1439"/>
      <c r="D81" s="1439"/>
      <c r="E81" s="1439"/>
      <c r="F81" s="1439"/>
      <c r="G81" s="1439"/>
      <c r="H81" s="1439"/>
      <c r="I81" s="1439"/>
      <c r="J81" s="1439"/>
      <c r="K81" s="1454"/>
      <c r="L81" s="1439"/>
      <c r="M81" s="1455"/>
      <c r="N81" s="1439"/>
      <c r="O81" s="1439"/>
      <c r="P81" s="1439"/>
      <c r="Q81" s="1439"/>
      <c r="R81" s="1439"/>
      <c r="S81" s="1439"/>
      <c r="T81" s="1439"/>
      <c r="U81" s="1439"/>
      <c r="V81" s="1439"/>
      <c r="W81" s="1454"/>
      <c r="X81" s="1439"/>
      <c r="Y81" s="1455"/>
      <c r="Z81" s="1439"/>
      <c r="AA81" s="1439"/>
      <c r="AB81" s="1439"/>
      <c r="AC81" s="1439"/>
      <c r="AD81" s="1439"/>
      <c r="AE81" s="1439"/>
      <c r="AF81" s="1439"/>
      <c r="AG81" s="1439"/>
      <c r="AH81" s="1439"/>
      <c r="AI81" s="1439"/>
      <c r="AJ81" s="1439"/>
      <c r="AK81" s="1439"/>
      <c r="AL81" s="1439"/>
      <c r="AM81" s="1439"/>
    </row>
    <row r="82" spans="1:39" x14ac:dyDescent="0.25">
      <c r="A82" s="1453"/>
      <c r="B82" s="1439"/>
      <c r="C82" s="1439"/>
      <c r="D82" s="1439"/>
      <c r="E82" s="1439"/>
      <c r="F82" s="1439"/>
      <c r="G82" s="1439"/>
      <c r="H82" s="1439"/>
      <c r="I82" s="1439"/>
      <c r="J82" s="1439"/>
      <c r="K82" s="1454"/>
      <c r="L82" s="1439"/>
      <c r="M82" s="1455"/>
      <c r="N82" s="1439"/>
      <c r="O82" s="1439"/>
      <c r="P82" s="1439"/>
      <c r="Q82" s="1439"/>
      <c r="R82" s="1439"/>
      <c r="S82" s="1439"/>
      <c r="T82" s="1439"/>
      <c r="U82" s="1439"/>
      <c r="V82" s="1439"/>
      <c r="W82" s="1454"/>
      <c r="X82" s="1439"/>
      <c r="Y82" s="1455"/>
      <c r="Z82" s="1439"/>
      <c r="AA82" s="1439"/>
      <c r="AB82" s="1439"/>
      <c r="AC82" s="1439"/>
      <c r="AD82" s="1439"/>
      <c r="AE82" s="1439"/>
      <c r="AF82" s="1439"/>
      <c r="AG82" s="1439"/>
      <c r="AH82" s="1439"/>
      <c r="AI82" s="1439"/>
      <c r="AJ82" s="1439"/>
      <c r="AK82" s="1439"/>
      <c r="AL82" s="1439"/>
      <c r="AM82" s="1439"/>
    </row>
    <row r="83" spans="1:39" x14ac:dyDescent="0.25">
      <c r="A83" s="1453"/>
      <c r="B83" s="1439"/>
      <c r="C83" s="1439"/>
      <c r="D83" s="1439"/>
      <c r="E83" s="1439"/>
      <c r="F83" s="1439"/>
      <c r="G83" s="1439"/>
      <c r="H83" s="1439"/>
      <c r="I83" s="1439"/>
      <c r="J83" s="1439"/>
      <c r="K83" s="1454"/>
      <c r="L83" s="1439"/>
      <c r="M83" s="1455"/>
      <c r="N83" s="1439"/>
      <c r="O83" s="1439"/>
      <c r="P83" s="1439"/>
      <c r="Q83" s="1439"/>
      <c r="R83" s="1439"/>
      <c r="S83" s="1439"/>
      <c r="T83" s="1439"/>
      <c r="U83" s="1439"/>
      <c r="V83" s="1439"/>
      <c r="W83" s="1454"/>
      <c r="X83" s="1439"/>
      <c r="Y83" s="1455"/>
      <c r="Z83" s="1439"/>
      <c r="AA83" s="1439"/>
      <c r="AB83" s="1439"/>
      <c r="AC83" s="1439"/>
      <c r="AD83" s="1439"/>
      <c r="AE83" s="1439"/>
      <c r="AF83" s="1439"/>
      <c r="AG83" s="1439"/>
      <c r="AH83" s="1439"/>
      <c r="AI83" s="1439"/>
      <c r="AJ83" s="1439"/>
      <c r="AK83" s="1439"/>
      <c r="AL83" s="1439"/>
      <c r="AM83" s="1439"/>
    </row>
    <row r="84" spans="1:39" x14ac:dyDescent="0.25">
      <c r="A84" s="1453"/>
      <c r="B84" s="1439"/>
      <c r="C84" s="1439"/>
      <c r="D84" s="1439"/>
      <c r="E84" s="1439"/>
      <c r="F84" s="1439"/>
      <c r="G84" s="1439"/>
      <c r="H84" s="1439"/>
      <c r="I84" s="1439"/>
      <c r="J84" s="1439"/>
      <c r="K84" s="1454"/>
      <c r="L84" s="1439"/>
      <c r="M84" s="1455"/>
      <c r="N84" s="1439"/>
      <c r="O84" s="1439"/>
      <c r="P84" s="1439"/>
      <c r="Q84" s="1439"/>
      <c r="R84" s="1439"/>
      <c r="S84" s="1439"/>
      <c r="T84" s="1439"/>
      <c r="U84" s="1439"/>
      <c r="V84" s="1439"/>
      <c r="W84" s="1454"/>
      <c r="X84" s="1439"/>
      <c r="Y84" s="1455"/>
      <c r="Z84" s="1439"/>
      <c r="AA84" s="1439"/>
      <c r="AB84" s="1439"/>
      <c r="AC84" s="1439"/>
      <c r="AD84" s="1439"/>
      <c r="AE84" s="1439"/>
      <c r="AF84" s="1439"/>
      <c r="AG84" s="1439"/>
      <c r="AH84" s="1439"/>
      <c r="AI84" s="1439"/>
      <c r="AJ84" s="1439"/>
      <c r="AK84" s="1439"/>
      <c r="AL84" s="1439"/>
      <c r="AM84" s="1439"/>
    </row>
    <row r="85" spans="1:39" x14ac:dyDescent="0.25">
      <c r="A85" s="1453"/>
      <c r="B85" s="1439"/>
      <c r="C85" s="1439"/>
      <c r="D85" s="1439"/>
      <c r="E85" s="1439"/>
      <c r="F85" s="1439"/>
      <c r="G85" s="1439"/>
      <c r="H85" s="1439"/>
      <c r="I85" s="1439"/>
      <c r="J85" s="1439"/>
      <c r="K85" s="1454"/>
      <c r="L85" s="1439"/>
      <c r="M85" s="1455"/>
      <c r="N85" s="1439"/>
      <c r="O85" s="1439"/>
      <c r="P85" s="1439"/>
      <c r="Q85" s="1439"/>
      <c r="R85" s="1439"/>
      <c r="S85" s="1439"/>
      <c r="T85" s="1439"/>
      <c r="U85" s="1439"/>
      <c r="V85" s="1439"/>
      <c r="W85" s="1454"/>
      <c r="X85" s="1439"/>
      <c r="Y85" s="1455"/>
      <c r="Z85" s="1439"/>
      <c r="AA85" s="1439"/>
      <c r="AB85" s="1439"/>
      <c r="AC85" s="1439"/>
      <c r="AD85" s="1439"/>
      <c r="AE85" s="1439"/>
      <c r="AF85" s="1439"/>
      <c r="AG85" s="1439"/>
      <c r="AH85" s="1439"/>
      <c r="AI85" s="1439"/>
      <c r="AJ85" s="1439"/>
      <c r="AK85" s="1439"/>
      <c r="AL85" s="1439"/>
      <c r="AM85" s="1439"/>
    </row>
    <row r="86" spans="1:39" x14ac:dyDescent="0.25">
      <c r="A86" s="1453"/>
      <c r="B86" s="1439"/>
      <c r="C86" s="1439"/>
      <c r="D86" s="1439"/>
      <c r="E86" s="1439"/>
      <c r="F86" s="1439"/>
      <c r="G86" s="1439"/>
      <c r="H86" s="1439"/>
      <c r="I86" s="1439"/>
      <c r="J86" s="1439"/>
      <c r="K86" s="1454"/>
      <c r="L86" s="1439"/>
      <c r="M86" s="1455"/>
      <c r="N86" s="1439"/>
      <c r="O86" s="1439"/>
      <c r="P86" s="1439"/>
      <c r="Q86" s="1439"/>
      <c r="R86" s="1439"/>
      <c r="S86" s="1439"/>
      <c r="T86" s="1439"/>
      <c r="U86" s="1439"/>
      <c r="V86" s="1439"/>
      <c r="W86" s="1454"/>
      <c r="X86" s="1439"/>
      <c r="Y86" s="1455"/>
      <c r="Z86" s="1439"/>
      <c r="AA86" s="1439"/>
      <c r="AB86" s="1439"/>
      <c r="AC86" s="1439"/>
      <c r="AD86" s="1439"/>
      <c r="AE86" s="1439"/>
      <c r="AF86" s="1439"/>
      <c r="AG86" s="1439"/>
      <c r="AH86" s="1439"/>
      <c r="AI86" s="1439"/>
      <c r="AJ86" s="1439"/>
      <c r="AK86" s="1439"/>
      <c r="AL86" s="1439"/>
      <c r="AM86" s="1439"/>
    </row>
    <row r="87" spans="1:39" x14ac:dyDescent="0.25">
      <c r="A87" s="1453"/>
      <c r="B87" s="1439"/>
      <c r="C87" s="1439"/>
      <c r="D87" s="1439"/>
      <c r="E87" s="1439"/>
      <c r="F87" s="1439"/>
      <c r="G87" s="1439"/>
      <c r="H87" s="1439"/>
      <c r="I87" s="1439"/>
      <c r="J87" s="1439"/>
      <c r="K87" s="1454"/>
      <c r="L87" s="1439"/>
      <c r="M87" s="1455"/>
      <c r="N87" s="1439"/>
      <c r="O87" s="1439"/>
      <c r="P87" s="1439"/>
      <c r="Q87" s="1439"/>
      <c r="R87" s="1439"/>
      <c r="S87" s="1439"/>
      <c r="T87" s="1439"/>
      <c r="U87" s="1439"/>
      <c r="V87" s="1439"/>
      <c r="W87" s="1454"/>
      <c r="X87" s="1439"/>
      <c r="Y87" s="1455"/>
      <c r="Z87" s="1439"/>
      <c r="AA87" s="1439"/>
      <c r="AB87" s="1439"/>
      <c r="AC87" s="1439"/>
      <c r="AD87" s="1439"/>
      <c r="AE87" s="1439"/>
      <c r="AF87" s="1439"/>
      <c r="AG87" s="1439"/>
      <c r="AH87" s="1439"/>
      <c r="AI87" s="1439"/>
      <c r="AJ87" s="1439"/>
      <c r="AK87" s="1439"/>
      <c r="AL87" s="1439"/>
      <c r="AM87" s="1439"/>
    </row>
    <row r="88" spans="1:39" x14ac:dyDescent="0.25">
      <c r="A88" s="1453"/>
      <c r="B88" s="1439"/>
      <c r="C88" s="1439"/>
      <c r="D88" s="1439"/>
      <c r="E88" s="1439"/>
      <c r="F88" s="1439"/>
      <c r="G88" s="1439"/>
      <c r="H88" s="1439"/>
      <c r="I88" s="1439"/>
      <c r="J88" s="1439"/>
      <c r="K88" s="1454"/>
      <c r="L88" s="1439"/>
      <c r="M88" s="1455"/>
      <c r="N88" s="1439"/>
      <c r="O88" s="1439"/>
      <c r="P88" s="1439"/>
      <c r="Q88" s="1439"/>
      <c r="R88" s="1439"/>
      <c r="S88" s="1439"/>
      <c r="T88" s="1439"/>
      <c r="U88" s="1439"/>
      <c r="V88" s="1439"/>
      <c r="W88" s="1454"/>
      <c r="X88" s="1439"/>
      <c r="Y88" s="1455"/>
      <c r="Z88" s="1439"/>
      <c r="AA88" s="1439"/>
      <c r="AB88" s="1439"/>
      <c r="AC88" s="1439"/>
      <c r="AD88" s="1439"/>
      <c r="AE88" s="1439"/>
      <c r="AF88" s="1439"/>
      <c r="AG88" s="1439"/>
      <c r="AH88" s="1439"/>
      <c r="AI88" s="1439"/>
      <c r="AJ88" s="1439"/>
      <c r="AK88" s="1439"/>
      <c r="AL88" s="1439"/>
      <c r="AM88" s="1439"/>
    </row>
    <row r="89" spans="1:39" x14ac:dyDescent="0.25">
      <c r="A89" s="1453"/>
      <c r="B89" s="1439"/>
      <c r="C89" s="1439"/>
      <c r="D89" s="1439"/>
      <c r="E89" s="1439"/>
      <c r="F89" s="1439"/>
      <c r="G89" s="1439"/>
      <c r="H89" s="1439"/>
      <c r="I89" s="1439"/>
      <c r="J89" s="1439"/>
      <c r="K89" s="1454"/>
      <c r="L89" s="1439"/>
      <c r="M89" s="1455"/>
      <c r="N89" s="1439"/>
      <c r="O89" s="1439"/>
      <c r="P89" s="1439"/>
      <c r="Q89" s="1439"/>
      <c r="R89" s="1439"/>
      <c r="S89" s="1439"/>
      <c r="T89" s="1439"/>
      <c r="U89" s="1439"/>
      <c r="V89" s="1439"/>
      <c r="W89" s="1454"/>
      <c r="X89" s="1439"/>
      <c r="Y89" s="1455"/>
      <c r="Z89" s="1439"/>
      <c r="AA89" s="1439"/>
      <c r="AB89" s="1439"/>
      <c r="AC89" s="1439"/>
      <c r="AD89" s="1439"/>
      <c r="AE89" s="1439"/>
      <c r="AF89" s="1439"/>
      <c r="AG89" s="1439"/>
      <c r="AH89" s="1439"/>
      <c r="AI89" s="1439"/>
      <c r="AJ89" s="1439"/>
      <c r="AK89" s="1439"/>
      <c r="AL89" s="1439"/>
      <c r="AM89" s="1439"/>
    </row>
    <row r="90" spans="1:39" x14ac:dyDescent="0.25">
      <c r="A90" s="1453"/>
      <c r="B90" s="1439"/>
      <c r="C90" s="1439"/>
      <c r="D90" s="1439"/>
      <c r="E90" s="1439"/>
      <c r="F90" s="1439"/>
      <c r="G90" s="1439"/>
      <c r="H90" s="1439"/>
      <c r="I90" s="1439"/>
      <c r="J90" s="1439"/>
      <c r="K90" s="1454"/>
      <c r="L90" s="1439"/>
      <c r="M90" s="1455"/>
      <c r="N90" s="1439"/>
      <c r="O90" s="1439"/>
      <c r="P90" s="1439"/>
      <c r="Q90" s="1439"/>
      <c r="R90" s="1439"/>
      <c r="S90" s="1439"/>
      <c r="T90" s="1439"/>
      <c r="U90" s="1439"/>
      <c r="V90" s="1439"/>
      <c r="W90" s="1454"/>
      <c r="X90" s="1439"/>
      <c r="Y90" s="1455"/>
      <c r="Z90" s="1439"/>
      <c r="AA90" s="1439"/>
      <c r="AB90" s="1439"/>
      <c r="AC90" s="1439"/>
      <c r="AD90" s="1439"/>
      <c r="AE90" s="1439"/>
      <c r="AF90" s="1439"/>
      <c r="AG90" s="1439"/>
      <c r="AH90" s="1439"/>
      <c r="AI90" s="1439"/>
      <c r="AJ90" s="1439"/>
      <c r="AK90" s="1439"/>
      <c r="AL90" s="1439"/>
      <c r="AM90" s="1439"/>
    </row>
    <row r="91" spans="1:39" x14ac:dyDescent="0.25">
      <c r="A91" s="1453"/>
      <c r="B91" s="1439"/>
      <c r="C91" s="1439"/>
      <c r="D91" s="1439"/>
      <c r="E91" s="1439"/>
      <c r="F91" s="1439"/>
      <c r="G91" s="1439"/>
      <c r="H91" s="1439"/>
      <c r="I91" s="1439"/>
      <c r="J91" s="1439"/>
      <c r="K91" s="1454"/>
      <c r="L91" s="1439"/>
      <c r="M91" s="1455"/>
      <c r="N91" s="1439"/>
      <c r="O91" s="1439"/>
      <c r="P91" s="1439"/>
      <c r="Q91" s="1439"/>
      <c r="R91" s="1439"/>
      <c r="S91" s="1439"/>
      <c r="T91" s="1439"/>
      <c r="U91" s="1439"/>
      <c r="V91" s="1439"/>
      <c r="W91" s="1454"/>
      <c r="X91" s="1439"/>
      <c r="Y91" s="1455"/>
      <c r="Z91" s="1439"/>
      <c r="AA91" s="1439"/>
      <c r="AB91" s="1439"/>
      <c r="AC91" s="1439"/>
      <c r="AD91" s="1439"/>
      <c r="AE91" s="1439"/>
      <c r="AF91" s="1439"/>
      <c r="AG91" s="1439"/>
      <c r="AH91" s="1439"/>
      <c r="AI91" s="1439"/>
      <c r="AJ91" s="1439"/>
      <c r="AK91" s="1439"/>
      <c r="AL91" s="1439"/>
      <c r="AM91" s="1439"/>
    </row>
    <row r="92" spans="1:39" x14ac:dyDescent="0.25">
      <c r="A92" s="1453"/>
      <c r="B92" s="1439"/>
      <c r="C92" s="1439"/>
      <c r="D92" s="1439"/>
      <c r="E92" s="1439"/>
      <c r="F92" s="1439"/>
      <c r="G92" s="1439"/>
      <c r="H92" s="1439"/>
      <c r="I92" s="1439"/>
      <c r="J92" s="1439"/>
      <c r="K92" s="1454"/>
      <c r="L92" s="1439"/>
      <c r="M92" s="1455"/>
      <c r="N92" s="1439"/>
      <c r="O92" s="1439"/>
      <c r="P92" s="1439"/>
      <c r="Q92" s="1439"/>
      <c r="R92" s="1439"/>
      <c r="S92" s="1439"/>
      <c r="T92" s="1439"/>
      <c r="U92" s="1439"/>
      <c r="V92" s="1439"/>
      <c r="W92" s="1454"/>
      <c r="X92" s="1439"/>
      <c r="Y92" s="1455"/>
      <c r="Z92" s="1439"/>
      <c r="AA92" s="1439"/>
      <c r="AB92" s="1439"/>
      <c r="AC92" s="1439"/>
      <c r="AD92" s="1439"/>
      <c r="AE92" s="1439"/>
      <c r="AF92" s="1439"/>
      <c r="AG92" s="1439"/>
      <c r="AH92" s="1439"/>
      <c r="AI92" s="1439"/>
      <c r="AJ92" s="1439"/>
      <c r="AK92" s="1439"/>
      <c r="AL92" s="1439"/>
      <c r="AM92" s="1439"/>
    </row>
    <row r="93" spans="1:39" x14ac:dyDescent="0.25">
      <c r="A93" s="1453"/>
      <c r="B93" s="1439"/>
      <c r="C93" s="1439"/>
      <c r="D93" s="1439"/>
      <c r="E93" s="1439"/>
      <c r="F93" s="1439"/>
      <c r="G93" s="1439"/>
      <c r="H93" s="1439"/>
      <c r="I93" s="1439"/>
      <c r="J93" s="1439"/>
      <c r="K93" s="1454"/>
      <c r="L93" s="1439"/>
      <c r="M93" s="1455"/>
      <c r="N93" s="1439"/>
      <c r="O93" s="1439"/>
      <c r="P93" s="1439"/>
      <c r="Q93" s="1439"/>
      <c r="R93" s="1439"/>
      <c r="S93" s="1439"/>
      <c r="T93" s="1439"/>
      <c r="U93" s="1439"/>
      <c r="V93" s="1439"/>
      <c r="W93" s="1454"/>
      <c r="X93" s="1439"/>
      <c r="Y93" s="1455"/>
      <c r="Z93" s="1439"/>
      <c r="AA93" s="1439"/>
      <c r="AB93" s="1439"/>
      <c r="AC93" s="1439"/>
      <c r="AD93" s="1439"/>
      <c r="AE93" s="1439"/>
      <c r="AF93" s="1439"/>
      <c r="AG93" s="1439"/>
      <c r="AH93" s="1439"/>
      <c r="AI93" s="1439"/>
      <c r="AJ93" s="1439"/>
      <c r="AK93" s="1439"/>
      <c r="AL93" s="1439"/>
      <c r="AM93" s="1439"/>
    </row>
    <row r="94" spans="1:39" x14ac:dyDescent="0.25">
      <c r="A94" s="1453"/>
      <c r="B94" s="1439"/>
      <c r="C94" s="1439"/>
      <c r="D94" s="1439"/>
      <c r="E94" s="1439"/>
      <c r="F94" s="1439"/>
      <c r="G94" s="1439"/>
      <c r="H94" s="1439"/>
      <c r="I94" s="1439"/>
      <c r="J94" s="1439"/>
      <c r="K94" s="1454"/>
      <c r="L94" s="1439"/>
      <c r="M94" s="1455"/>
      <c r="N94" s="1439"/>
      <c r="O94" s="1439"/>
      <c r="P94" s="1439"/>
      <c r="Q94" s="1439"/>
      <c r="R94" s="1439"/>
      <c r="S94" s="1439"/>
      <c r="T94" s="1439"/>
      <c r="U94" s="1439"/>
      <c r="V94" s="1439"/>
      <c r="W94" s="1454"/>
      <c r="X94" s="1439"/>
      <c r="Y94" s="1455"/>
      <c r="Z94" s="1439"/>
      <c r="AA94" s="1439"/>
      <c r="AB94" s="1439"/>
      <c r="AC94" s="1439"/>
      <c r="AD94" s="1439"/>
      <c r="AE94" s="1439"/>
      <c r="AF94" s="1439"/>
      <c r="AG94" s="1439"/>
      <c r="AH94" s="1439"/>
      <c r="AI94" s="1439"/>
      <c r="AJ94" s="1439"/>
      <c r="AK94" s="1439"/>
      <c r="AL94" s="1439"/>
      <c r="AM94" s="1439"/>
    </row>
    <row r="95" spans="1:39" x14ac:dyDescent="0.25">
      <c r="A95" s="1453"/>
      <c r="B95" s="1439"/>
      <c r="C95" s="1439"/>
      <c r="D95" s="1439"/>
      <c r="E95" s="1439"/>
      <c r="F95" s="1439"/>
      <c r="G95" s="1439"/>
      <c r="H95" s="1439"/>
      <c r="I95" s="1439"/>
      <c r="J95" s="1439"/>
      <c r="K95" s="1454"/>
      <c r="L95" s="1439"/>
      <c r="M95" s="1455"/>
      <c r="N95" s="1439"/>
      <c r="O95" s="1439"/>
      <c r="P95" s="1439"/>
      <c r="Q95" s="1439"/>
      <c r="R95" s="1439"/>
      <c r="S95" s="1439"/>
      <c r="T95" s="1439"/>
      <c r="U95" s="1439"/>
      <c r="V95" s="1439"/>
      <c r="W95" s="1454"/>
      <c r="X95" s="1439"/>
      <c r="Y95" s="1455"/>
      <c r="Z95" s="1439"/>
      <c r="AA95" s="1439"/>
      <c r="AB95" s="1439"/>
      <c r="AC95" s="1439"/>
      <c r="AD95" s="1439"/>
      <c r="AE95" s="1439"/>
      <c r="AF95" s="1439"/>
      <c r="AG95" s="1439"/>
      <c r="AH95" s="1439"/>
      <c r="AI95" s="1439"/>
      <c r="AJ95" s="1439"/>
      <c r="AK95" s="1439"/>
      <c r="AL95" s="1439"/>
      <c r="AM95" s="1439"/>
    </row>
    <row r="96" spans="1:39" x14ac:dyDescent="0.25">
      <c r="A96" s="1453"/>
      <c r="B96" s="1439"/>
      <c r="C96" s="1439"/>
      <c r="D96" s="1439"/>
      <c r="E96" s="1439"/>
      <c r="F96" s="1439"/>
      <c r="G96" s="1439"/>
      <c r="H96" s="1439"/>
      <c r="I96" s="1439"/>
      <c r="J96" s="1439"/>
      <c r="K96" s="1454"/>
      <c r="L96" s="1439"/>
      <c r="M96" s="1455"/>
      <c r="N96" s="1439"/>
      <c r="O96" s="1439"/>
      <c r="P96" s="1439"/>
      <c r="Q96" s="1439"/>
      <c r="R96" s="1439"/>
      <c r="S96" s="1439"/>
      <c r="T96" s="1439"/>
      <c r="U96" s="1439"/>
      <c r="V96" s="1439"/>
      <c r="W96" s="1454"/>
      <c r="X96" s="1439"/>
      <c r="Y96" s="1455"/>
      <c r="Z96" s="1439"/>
      <c r="AA96" s="1439"/>
      <c r="AB96" s="1439"/>
      <c r="AC96" s="1439"/>
      <c r="AD96" s="1439"/>
      <c r="AE96" s="1439"/>
      <c r="AF96" s="1439"/>
      <c r="AG96" s="1439"/>
      <c r="AH96" s="1439"/>
      <c r="AI96" s="1439"/>
      <c r="AJ96" s="1439"/>
      <c r="AK96" s="1439"/>
      <c r="AL96" s="1439"/>
      <c r="AM96" s="1439"/>
    </row>
    <row r="97" spans="1:39" x14ac:dyDescent="0.25">
      <c r="A97" s="1453"/>
      <c r="B97" s="1439"/>
      <c r="C97" s="1439"/>
      <c r="D97" s="1439"/>
      <c r="E97" s="1439"/>
      <c r="F97" s="1439"/>
      <c r="G97" s="1439"/>
      <c r="H97" s="1439"/>
      <c r="I97" s="1439"/>
      <c r="J97" s="1439"/>
      <c r="K97" s="1454"/>
      <c r="L97" s="1439"/>
      <c r="M97" s="1455"/>
      <c r="N97" s="1439"/>
      <c r="O97" s="1439"/>
      <c r="P97" s="1439"/>
      <c r="Q97" s="1439"/>
      <c r="R97" s="1439"/>
      <c r="S97" s="1439"/>
      <c r="T97" s="1439"/>
      <c r="U97" s="1439"/>
      <c r="V97" s="1439"/>
      <c r="W97" s="1454"/>
      <c r="X97" s="1439"/>
      <c r="Y97" s="1455"/>
      <c r="Z97" s="1439"/>
      <c r="AA97" s="1439"/>
      <c r="AB97" s="1439"/>
      <c r="AC97" s="1439"/>
      <c r="AD97" s="1439"/>
      <c r="AE97" s="1439"/>
      <c r="AF97" s="1439"/>
      <c r="AG97" s="1439"/>
      <c r="AH97" s="1439"/>
      <c r="AI97" s="1439"/>
      <c r="AJ97" s="1439"/>
      <c r="AK97" s="1439"/>
      <c r="AL97" s="1439"/>
      <c r="AM97" s="1439"/>
    </row>
    <row r="98" spans="1:39" x14ac:dyDescent="0.25">
      <c r="A98" s="1453"/>
      <c r="B98" s="1439"/>
      <c r="C98" s="1439"/>
      <c r="D98" s="1439"/>
      <c r="E98" s="1439"/>
      <c r="F98" s="1439"/>
      <c r="G98" s="1439"/>
      <c r="H98" s="1439"/>
      <c r="I98" s="1439"/>
      <c r="J98" s="1439"/>
      <c r="K98" s="1454"/>
      <c r="L98" s="1439"/>
      <c r="M98" s="1455"/>
      <c r="N98" s="1439"/>
      <c r="O98" s="1439"/>
      <c r="P98" s="1439"/>
      <c r="Q98" s="1439"/>
      <c r="R98" s="1439"/>
      <c r="S98" s="1439"/>
      <c r="T98" s="1439"/>
      <c r="U98" s="1439"/>
      <c r="V98" s="1439"/>
      <c r="W98" s="1454"/>
      <c r="X98" s="1439"/>
      <c r="Y98" s="1455"/>
      <c r="Z98" s="1439"/>
      <c r="AA98" s="1439"/>
      <c r="AB98" s="1439"/>
      <c r="AC98" s="1439"/>
      <c r="AD98" s="1439"/>
      <c r="AE98" s="1439"/>
      <c r="AF98" s="1439"/>
      <c r="AG98" s="1439"/>
      <c r="AH98" s="1439"/>
      <c r="AI98" s="1439"/>
      <c r="AJ98" s="1439"/>
      <c r="AK98" s="1439"/>
      <c r="AL98" s="1439"/>
      <c r="AM98" s="1439"/>
    </row>
    <row r="99" spans="1:39" x14ac:dyDescent="0.25">
      <c r="A99" s="1453"/>
      <c r="B99" s="1439"/>
      <c r="C99" s="1439"/>
      <c r="D99" s="1439"/>
      <c r="E99" s="1439"/>
      <c r="F99" s="1439"/>
      <c r="G99" s="1439"/>
      <c r="H99" s="1439"/>
      <c r="I99" s="1439"/>
      <c r="J99" s="1439"/>
      <c r="K99" s="1454"/>
      <c r="L99" s="1439"/>
      <c r="M99" s="1455"/>
      <c r="N99" s="1439"/>
      <c r="O99" s="1439"/>
      <c r="P99" s="1439"/>
      <c r="Q99" s="1439"/>
      <c r="R99" s="1439"/>
      <c r="S99" s="1439"/>
      <c r="T99" s="1439"/>
      <c r="U99" s="1439"/>
      <c r="V99" s="1439"/>
      <c r="W99" s="1454"/>
      <c r="X99" s="1439"/>
      <c r="Y99" s="1455"/>
      <c r="Z99" s="1439"/>
      <c r="AA99" s="1439"/>
      <c r="AB99" s="1439"/>
      <c r="AC99" s="1439"/>
      <c r="AD99" s="1439"/>
      <c r="AE99" s="1439"/>
      <c r="AF99" s="1439"/>
      <c r="AG99" s="1439"/>
      <c r="AH99" s="1439"/>
      <c r="AI99" s="1439"/>
      <c r="AJ99" s="1439"/>
      <c r="AK99" s="1439"/>
      <c r="AL99" s="1439"/>
      <c r="AM99" s="1439"/>
    </row>
    <row r="100" spans="1:39" x14ac:dyDescent="0.25">
      <c r="A100" s="1453"/>
      <c r="B100" s="1439"/>
      <c r="C100" s="1439"/>
      <c r="D100" s="1439"/>
      <c r="E100" s="1439"/>
      <c r="F100" s="1439"/>
      <c r="G100" s="1439"/>
      <c r="H100" s="1439"/>
      <c r="I100" s="1439"/>
      <c r="J100" s="1439"/>
      <c r="K100" s="1454"/>
      <c r="L100" s="1439"/>
      <c r="M100" s="1455"/>
      <c r="N100" s="1439"/>
      <c r="O100" s="1439"/>
      <c r="P100" s="1439"/>
      <c r="Q100" s="1439"/>
      <c r="R100" s="1439"/>
      <c r="S100" s="1439"/>
      <c r="T100" s="1439"/>
      <c r="U100" s="1439"/>
      <c r="V100" s="1439"/>
      <c r="W100" s="1454"/>
      <c r="X100" s="1439"/>
      <c r="Y100" s="1455"/>
      <c r="Z100" s="1439"/>
      <c r="AA100" s="1439"/>
      <c r="AB100" s="1439"/>
      <c r="AC100" s="1439"/>
      <c r="AD100" s="1439"/>
      <c r="AE100" s="1439"/>
      <c r="AF100" s="1439"/>
      <c r="AG100" s="1439"/>
      <c r="AH100" s="1439"/>
      <c r="AI100" s="1439"/>
      <c r="AJ100" s="1439"/>
      <c r="AK100" s="1439"/>
      <c r="AL100" s="1439"/>
      <c r="AM100" s="1439"/>
    </row>
    <row r="101" spans="1:39" x14ac:dyDescent="0.25">
      <c r="A101" s="1453"/>
      <c r="B101" s="1439"/>
      <c r="C101" s="1439"/>
      <c r="D101" s="1439"/>
      <c r="E101" s="1439"/>
      <c r="F101" s="1439"/>
      <c r="G101" s="1439"/>
      <c r="H101" s="1439"/>
      <c r="I101" s="1439"/>
      <c r="J101" s="1439"/>
      <c r="K101" s="1454"/>
      <c r="L101" s="1439"/>
      <c r="M101" s="1455"/>
      <c r="N101" s="1439"/>
      <c r="O101" s="1439"/>
      <c r="P101" s="1439"/>
      <c r="Q101" s="1439"/>
      <c r="R101" s="1439"/>
      <c r="S101" s="1439"/>
      <c r="T101" s="1439"/>
      <c r="U101" s="1439"/>
      <c r="V101" s="1439"/>
      <c r="W101" s="1454"/>
      <c r="X101" s="1439"/>
      <c r="Y101" s="1455"/>
      <c r="Z101" s="1439"/>
      <c r="AA101" s="1439"/>
      <c r="AB101" s="1439"/>
      <c r="AC101" s="1439"/>
      <c r="AD101" s="1439"/>
      <c r="AE101" s="1439"/>
      <c r="AF101" s="1439"/>
      <c r="AG101" s="1439"/>
      <c r="AH101" s="1439"/>
      <c r="AI101" s="1439"/>
      <c r="AJ101" s="1439"/>
      <c r="AK101" s="1439"/>
      <c r="AL101" s="1439"/>
      <c r="AM101" s="1439"/>
    </row>
    <row r="102" spans="1:39" x14ac:dyDescent="0.25">
      <c r="A102" s="1453"/>
      <c r="B102" s="1439"/>
      <c r="C102" s="1439"/>
      <c r="D102" s="1439"/>
      <c r="E102" s="1439"/>
      <c r="F102" s="1439"/>
      <c r="G102" s="1439"/>
      <c r="H102" s="1439"/>
      <c r="I102" s="1439"/>
      <c r="J102" s="1439"/>
      <c r="K102" s="1454"/>
      <c r="L102" s="1439"/>
      <c r="M102" s="1455"/>
      <c r="N102" s="1439"/>
      <c r="O102" s="1439"/>
      <c r="P102" s="1439"/>
      <c r="Q102" s="1439"/>
      <c r="R102" s="1439"/>
      <c r="S102" s="1439"/>
      <c r="T102" s="1439"/>
      <c r="U102" s="1439"/>
      <c r="V102" s="1439"/>
      <c r="W102" s="1454"/>
      <c r="X102" s="1439"/>
      <c r="Y102" s="1455"/>
      <c r="Z102" s="1439"/>
      <c r="AA102" s="1439"/>
      <c r="AB102" s="1439"/>
      <c r="AC102" s="1439"/>
      <c r="AD102" s="1439"/>
      <c r="AE102" s="1439"/>
      <c r="AF102" s="1439"/>
      <c r="AG102" s="1439"/>
      <c r="AH102" s="1439"/>
      <c r="AI102" s="1439"/>
      <c r="AJ102" s="1439"/>
      <c r="AK102" s="1439"/>
      <c r="AL102" s="1439"/>
      <c r="AM102" s="1439"/>
    </row>
    <row r="103" spans="1:39" x14ac:dyDescent="0.25">
      <c r="A103" s="1453"/>
      <c r="B103" s="1439"/>
      <c r="C103" s="1439"/>
      <c r="D103" s="1439"/>
      <c r="E103" s="1439"/>
      <c r="F103" s="1439"/>
      <c r="G103" s="1439"/>
      <c r="H103" s="1439"/>
      <c r="I103" s="1439"/>
      <c r="J103" s="1439"/>
      <c r="K103" s="1454"/>
      <c r="L103" s="1439"/>
      <c r="M103" s="1455"/>
      <c r="N103" s="1439"/>
      <c r="O103" s="1439"/>
      <c r="P103" s="1439"/>
      <c r="Q103" s="1439"/>
      <c r="R103" s="1439"/>
      <c r="S103" s="1439"/>
      <c r="T103" s="1439"/>
      <c r="U103" s="1439"/>
      <c r="V103" s="1439"/>
      <c r="W103" s="1454"/>
      <c r="X103" s="1439"/>
      <c r="Y103" s="1455"/>
      <c r="Z103" s="1439"/>
      <c r="AA103" s="1439"/>
      <c r="AB103" s="1439"/>
      <c r="AC103" s="1439"/>
      <c r="AD103" s="1439"/>
      <c r="AE103" s="1439"/>
      <c r="AF103" s="1439"/>
      <c r="AG103" s="1439"/>
      <c r="AH103" s="1439"/>
      <c r="AI103" s="1439"/>
      <c r="AJ103" s="1439"/>
      <c r="AK103" s="1439"/>
      <c r="AL103" s="1439"/>
      <c r="AM103" s="1439"/>
    </row>
    <row r="104" spans="1:39" x14ac:dyDescent="0.25">
      <c r="A104" s="1453"/>
      <c r="B104" s="1439"/>
      <c r="C104" s="1439"/>
      <c r="D104" s="1439"/>
      <c r="E104" s="1439"/>
      <c r="F104" s="1439"/>
      <c r="G104" s="1439"/>
      <c r="H104" s="1439"/>
      <c r="I104" s="1439"/>
      <c r="J104" s="1439"/>
      <c r="K104" s="1454"/>
      <c r="L104" s="1439"/>
      <c r="M104" s="1455"/>
      <c r="N104" s="1439"/>
      <c r="O104" s="1439"/>
      <c r="P104" s="1439"/>
      <c r="Q104" s="1439"/>
      <c r="R104" s="1439"/>
      <c r="S104" s="1439"/>
      <c r="T104" s="1439"/>
      <c r="U104" s="1439"/>
      <c r="V104" s="1439"/>
      <c r="W104" s="1454"/>
      <c r="X104" s="1439"/>
      <c r="Y104" s="1455"/>
      <c r="Z104" s="1439"/>
      <c r="AA104" s="1439"/>
      <c r="AB104" s="1439"/>
      <c r="AC104" s="1439"/>
      <c r="AD104" s="1439"/>
      <c r="AE104" s="1439"/>
      <c r="AF104" s="1439"/>
      <c r="AG104" s="1439"/>
      <c r="AH104" s="1439"/>
      <c r="AI104" s="1439"/>
      <c r="AJ104" s="1439"/>
      <c r="AK104" s="1439"/>
      <c r="AL104" s="1439"/>
      <c r="AM104" s="1439"/>
    </row>
    <row r="105" spans="1:39" x14ac:dyDescent="0.25">
      <c r="A105" s="1453"/>
      <c r="B105" s="1439"/>
      <c r="C105" s="1439"/>
      <c r="D105" s="1439"/>
      <c r="E105" s="1439"/>
      <c r="F105" s="1439"/>
      <c r="G105" s="1439"/>
      <c r="H105" s="1439"/>
      <c r="I105" s="1439"/>
      <c r="J105" s="1439"/>
      <c r="K105" s="1454"/>
      <c r="L105" s="1439"/>
      <c r="M105" s="1455"/>
      <c r="N105" s="1439"/>
      <c r="O105" s="1439"/>
      <c r="P105" s="1439"/>
      <c r="Q105" s="1439"/>
      <c r="R105" s="1439"/>
      <c r="S105" s="1439"/>
      <c r="T105" s="1439"/>
      <c r="U105" s="1439"/>
      <c r="V105" s="1439"/>
      <c r="W105" s="1454"/>
      <c r="X105" s="1439"/>
      <c r="Y105" s="1455"/>
      <c r="Z105" s="1439"/>
      <c r="AA105" s="1439"/>
      <c r="AB105" s="1439"/>
      <c r="AC105" s="1439"/>
      <c r="AD105" s="1439"/>
      <c r="AE105" s="1439"/>
      <c r="AF105" s="1439"/>
      <c r="AG105" s="1439"/>
      <c r="AH105" s="1439"/>
      <c r="AI105" s="1439"/>
      <c r="AJ105" s="1439"/>
      <c r="AK105" s="1439"/>
      <c r="AL105" s="1439"/>
      <c r="AM105" s="1439"/>
    </row>
    <row r="106" spans="1:39" x14ac:dyDescent="0.25">
      <c r="A106" s="1453"/>
      <c r="B106" s="1439"/>
      <c r="C106" s="1439"/>
      <c r="D106" s="1439"/>
      <c r="E106" s="1439"/>
      <c r="F106" s="1439"/>
      <c r="G106" s="1439"/>
      <c r="H106" s="1439"/>
      <c r="I106" s="1439"/>
      <c r="J106" s="1439"/>
      <c r="K106" s="1454"/>
      <c r="L106" s="1439"/>
      <c r="M106" s="1455"/>
      <c r="N106" s="1439"/>
      <c r="O106" s="1439"/>
      <c r="P106" s="1439"/>
      <c r="Q106" s="1439"/>
      <c r="R106" s="1439"/>
      <c r="S106" s="1439"/>
      <c r="T106" s="1439"/>
      <c r="U106" s="1439"/>
      <c r="V106" s="1439"/>
      <c r="W106" s="1454"/>
      <c r="X106" s="1439"/>
      <c r="Y106" s="1455"/>
      <c r="Z106" s="1439"/>
      <c r="AA106" s="1439"/>
      <c r="AB106" s="1439"/>
      <c r="AC106" s="1439"/>
      <c r="AD106" s="1439"/>
      <c r="AE106" s="1439"/>
      <c r="AF106" s="1439"/>
      <c r="AG106" s="1439"/>
      <c r="AH106" s="1439"/>
      <c r="AI106" s="1439"/>
      <c r="AJ106" s="1439"/>
      <c r="AK106" s="1439"/>
      <c r="AL106" s="1439"/>
      <c r="AM106" s="1439"/>
    </row>
    <row r="107" spans="1:39" x14ac:dyDescent="0.25">
      <c r="A107" s="1453"/>
      <c r="B107" s="1439"/>
      <c r="C107" s="1439"/>
      <c r="D107" s="1439"/>
      <c r="E107" s="1439"/>
      <c r="F107" s="1439"/>
      <c r="G107" s="1439"/>
      <c r="H107" s="1439"/>
      <c r="I107" s="1439"/>
      <c r="J107" s="1439"/>
      <c r="K107" s="1454"/>
      <c r="L107" s="1439"/>
      <c r="M107" s="1455"/>
      <c r="N107" s="1439"/>
      <c r="O107" s="1439"/>
      <c r="P107" s="1439"/>
      <c r="Q107" s="1439"/>
      <c r="R107" s="1439"/>
      <c r="S107" s="1439"/>
      <c r="T107" s="1439"/>
      <c r="U107" s="1439"/>
      <c r="V107" s="1439"/>
      <c r="W107" s="1454"/>
      <c r="X107" s="1439"/>
      <c r="Y107" s="1455"/>
      <c r="Z107" s="1439"/>
      <c r="AA107" s="1439"/>
      <c r="AB107" s="1439"/>
      <c r="AC107" s="1439"/>
      <c r="AD107" s="1439"/>
      <c r="AE107" s="1439"/>
      <c r="AF107" s="1439"/>
      <c r="AG107" s="1439"/>
      <c r="AH107" s="1439"/>
      <c r="AI107" s="1439"/>
      <c r="AJ107" s="1439"/>
      <c r="AK107" s="1439"/>
      <c r="AL107" s="1439"/>
      <c r="AM107" s="1439"/>
    </row>
    <row r="108" spans="1:39" x14ac:dyDescent="0.25">
      <c r="A108" s="1453"/>
      <c r="B108" s="1439"/>
      <c r="C108" s="1439"/>
      <c r="D108" s="1439"/>
      <c r="E108" s="1439"/>
      <c r="F108" s="1439"/>
      <c r="G108" s="1439"/>
      <c r="H108" s="1439"/>
      <c r="I108" s="1439"/>
      <c r="J108" s="1439"/>
      <c r="K108" s="1454"/>
      <c r="L108" s="1439"/>
      <c r="M108" s="1455"/>
      <c r="N108" s="1439"/>
      <c r="O108" s="1439"/>
      <c r="P108" s="1439"/>
      <c r="Q108" s="1439"/>
      <c r="R108" s="1439"/>
      <c r="S108" s="1439"/>
      <c r="T108" s="1439"/>
      <c r="U108" s="1439"/>
      <c r="V108" s="1439"/>
      <c r="W108" s="1454"/>
      <c r="X108" s="1439"/>
      <c r="Y108" s="1455"/>
      <c r="Z108" s="1439"/>
      <c r="AA108" s="1439"/>
      <c r="AB108" s="1439"/>
      <c r="AC108" s="1439"/>
      <c r="AD108" s="1439"/>
      <c r="AE108" s="1439"/>
      <c r="AF108" s="1439"/>
      <c r="AG108" s="1439"/>
      <c r="AH108" s="1439"/>
      <c r="AI108" s="1439"/>
      <c r="AJ108" s="1439"/>
      <c r="AK108" s="1439"/>
      <c r="AL108" s="1439"/>
      <c r="AM108" s="1439"/>
    </row>
    <row r="109" spans="1:39" x14ac:dyDescent="0.25">
      <c r="A109" s="1453"/>
      <c r="B109" s="1439"/>
      <c r="C109" s="1439"/>
      <c r="D109" s="1439"/>
      <c r="E109" s="1439"/>
      <c r="F109" s="1439"/>
      <c r="G109" s="1439"/>
      <c r="H109" s="1439"/>
      <c r="I109" s="1439"/>
      <c r="J109" s="1439"/>
      <c r="K109" s="1454"/>
      <c r="L109" s="1439"/>
      <c r="M109" s="1455"/>
      <c r="N109" s="1439"/>
      <c r="O109" s="1439"/>
      <c r="P109" s="1439"/>
      <c r="Q109" s="1439"/>
      <c r="R109" s="1439"/>
      <c r="S109" s="1439"/>
      <c r="T109" s="1439"/>
      <c r="U109" s="1439"/>
      <c r="V109" s="1439"/>
      <c r="W109" s="1454"/>
      <c r="X109" s="1439"/>
      <c r="Y109" s="1455"/>
      <c r="Z109" s="1439"/>
      <c r="AA109" s="1439"/>
      <c r="AB109" s="1439"/>
      <c r="AC109" s="1439"/>
      <c r="AD109" s="1439"/>
      <c r="AE109" s="1439"/>
      <c r="AF109" s="1439"/>
      <c r="AG109" s="1439"/>
      <c r="AH109" s="1439"/>
      <c r="AI109" s="1439"/>
      <c r="AJ109" s="1439"/>
      <c r="AK109" s="1439"/>
      <c r="AL109" s="1439"/>
      <c r="AM109" s="1439"/>
    </row>
    <row r="110" spans="1:39" x14ac:dyDescent="0.25">
      <c r="A110" s="1453"/>
      <c r="B110" s="1439"/>
      <c r="C110" s="1439"/>
      <c r="D110" s="1439"/>
      <c r="E110" s="1439"/>
      <c r="F110" s="1439"/>
      <c r="G110" s="1439"/>
      <c r="H110" s="1439"/>
      <c r="I110" s="1439"/>
      <c r="J110" s="1439"/>
      <c r="K110" s="1454"/>
      <c r="L110" s="1439"/>
      <c r="M110" s="1455"/>
      <c r="N110" s="1439"/>
      <c r="O110" s="1439"/>
      <c r="P110" s="1439"/>
      <c r="Q110" s="1439"/>
      <c r="R110" s="1439"/>
      <c r="S110" s="1439"/>
      <c r="T110" s="1439"/>
      <c r="U110" s="1439"/>
      <c r="V110" s="1439"/>
      <c r="W110" s="1454"/>
      <c r="X110" s="1439"/>
      <c r="Y110" s="1455"/>
      <c r="Z110" s="1439"/>
      <c r="AA110" s="1439"/>
      <c r="AB110" s="1439"/>
      <c r="AC110" s="1439"/>
      <c r="AD110" s="1439"/>
      <c r="AE110" s="1439"/>
      <c r="AF110" s="1439"/>
      <c r="AG110" s="1439"/>
      <c r="AH110" s="1439"/>
      <c r="AI110" s="1439"/>
      <c r="AJ110" s="1439"/>
      <c r="AK110" s="1439"/>
      <c r="AL110" s="1439"/>
      <c r="AM110" s="1439"/>
    </row>
    <row r="111" spans="1:39" x14ac:dyDescent="0.25">
      <c r="A111" s="1453"/>
      <c r="B111" s="1439"/>
      <c r="C111" s="1439"/>
      <c r="D111" s="1439"/>
      <c r="E111" s="1439"/>
      <c r="F111" s="1439"/>
      <c r="G111" s="1439"/>
      <c r="H111" s="1439"/>
      <c r="I111" s="1439"/>
      <c r="J111" s="1439"/>
      <c r="K111" s="1454"/>
      <c r="L111" s="1439"/>
      <c r="M111" s="1455"/>
      <c r="N111" s="1439"/>
      <c r="O111" s="1439"/>
      <c r="P111" s="1439"/>
      <c r="Q111" s="1439"/>
      <c r="R111" s="1439"/>
      <c r="S111" s="1439"/>
      <c r="T111" s="1439"/>
      <c r="U111" s="1439"/>
      <c r="V111" s="1439"/>
      <c r="W111" s="1454"/>
      <c r="X111" s="1439"/>
      <c r="Y111" s="1455"/>
      <c r="Z111" s="1439"/>
      <c r="AA111" s="1439"/>
      <c r="AB111" s="1439"/>
      <c r="AC111" s="1439"/>
      <c r="AD111" s="1439"/>
      <c r="AE111" s="1439"/>
      <c r="AF111" s="1439"/>
      <c r="AG111" s="1439"/>
      <c r="AH111" s="1439"/>
      <c r="AI111" s="1439"/>
      <c r="AJ111" s="1439"/>
      <c r="AK111" s="1439"/>
      <c r="AL111" s="1439"/>
      <c r="AM111" s="1439"/>
    </row>
    <row r="112" spans="1:39" x14ac:dyDescent="0.25">
      <c r="A112" s="1453"/>
      <c r="B112" s="1439"/>
      <c r="C112" s="1439"/>
      <c r="D112" s="1439"/>
      <c r="E112" s="1439"/>
      <c r="F112" s="1439"/>
      <c r="G112" s="1439"/>
      <c r="H112" s="1439"/>
      <c r="I112" s="1439"/>
      <c r="J112" s="1439"/>
      <c r="K112" s="1454"/>
      <c r="L112" s="1439"/>
      <c r="M112" s="1455"/>
      <c r="N112" s="1439"/>
      <c r="O112" s="1439"/>
      <c r="P112" s="1439"/>
      <c r="Q112" s="1439"/>
      <c r="R112" s="1439"/>
      <c r="S112" s="1439"/>
      <c r="T112" s="1439"/>
      <c r="U112" s="1439"/>
      <c r="V112" s="1439"/>
      <c r="W112" s="1454"/>
      <c r="X112" s="1439"/>
      <c r="Y112" s="1455"/>
      <c r="Z112" s="1439"/>
      <c r="AA112" s="1439"/>
      <c r="AB112" s="1439"/>
      <c r="AC112" s="1439"/>
      <c r="AD112" s="1439"/>
      <c r="AE112" s="1439"/>
      <c r="AF112" s="1439"/>
      <c r="AG112" s="1439"/>
      <c r="AH112" s="1439"/>
      <c r="AI112" s="1439"/>
      <c r="AJ112" s="1439"/>
      <c r="AK112" s="1439"/>
      <c r="AL112" s="1439"/>
      <c r="AM112" s="1439"/>
    </row>
    <row r="113" spans="1:39" x14ac:dyDescent="0.25">
      <c r="A113" s="1453"/>
      <c r="B113" s="1439"/>
      <c r="C113" s="1439"/>
      <c r="D113" s="1439"/>
      <c r="E113" s="1439"/>
      <c r="F113" s="1439"/>
      <c r="G113" s="1439"/>
      <c r="H113" s="1439"/>
      <c r="I113" s="1439"/>
      <c r="J113" s="1439"/>
      <c r="K113" s="1454"/>
      <c r="L113" s="1439"/>
      <c r="M113" s="1455"/>
      <c r="N113" s="1439"/>
      <c r="O113" s="1439"/>
      <c r="P113" s="1439"/>
      <c r="Q113" s="1439"/>
      <c r="R113" s="1439"/>
      <c r="S113" s="1439"/>
      <c r="T113" s="1439"/>
      <c r="U113" s="1439"/>
      <c r="V113" s="1439"/>
      <c r="W113" s="1454"/>
      <c r="X113" s="1439"/>
      <c r="Y113" s="1455"/>
      <c r="Z113" s="1439"/>
      <c r="AA113" s="1439"/>
      <c r="AB113" s="1439"/>
      <c r="AC113" s="1439"/>
      <c r="AD113" s="1439"/>
      <c r="AE113" s="1439"/>
      <c r="AF113" s="1439"/>
      <c r="AG113" s="1439"/>
      <c r="AH113" s="1439"/>
      <c r="AI113" s="1439"/>
      <c r="AJ113" s="1439"/>
      <c r="AK113" s="1439"/>
      <c r="AL113" s="1439"/>
      <c r="AM113" s="1439"/>
    </row>
    <row r="114" spans="1:39" x14ac:dyDescent="0.25">
      <c r="A114" s="1453"/>
      <c r="B114" s="1439"/>
      <c r="C114" s="1439"/>
      <c r="D114" s="1439"/>
      <c r="E114" s="1439"/>
      <c r="F114" s="1439"/>
      <c r="G114" s="1439"/>
      <c r="H114" s="1439"/>
      <c r="I114" s="1439"/>
      <c r="J114" s="1439"/>
      <c r="K114" s="1454"/>
      <c r="L114" s="1439"/>
      <c r="M114" s="1455"/>
      <c r="N114" s="1439"/>
      <c r="O114" s="1439"/>
      <c r="P114" s="1439"/>
      <c r="Q114" s="1439"/>
      <c r="R114" s="1439"/>
      <c r="S114" s="1439"/>
      <c r="T114" s="1439"/>
      <c r="U114" s="1439"/>
      <c r="V114" s="1439"/>
      <c r="W114" s="1454"/>
      <c r="X114" s="1439"/>
      <c r="Y114" s="1455"/>
      <c r="Z114" s="1439"/>
      <c r="AA114" s="1439"/>
      <c r="AB114" s="1439"/>
      <c r="AC114" s="1439"/>
      <c r="AD114" s="1439"/>
      <c r="AE114" s="1439"/>
      <c r="AF114" s="1439"/>
      <c r="AG114" s="1439"/>
      <c r="AH114" s="1439"/>
      <c r="AI114" s="1439"/>
      <c r="AJ114" s="1439"/>
      <c r="AK114" s="1439"/>
      <c r="AL114" s="1439"/>
      <c r="AM114" s="1439"/>
    </row>
    <row r="115" spans="1:39" x14ac:dyDescent="0.25">
      <c r="A115" s="1453"/>
      <c r="B115" s="1439"/>
      <c r="C115" s="1439"/>
      <c r="D115" s="1439"/>
      <c r="E115" s="1439"/>
      <c r="F115" s="1439"/>
      <c r="G115" s="1439"/>
      <c r="H115" s="1439"/>
      <c r="I115" s="1439"/>
      <c r="J115" s="1439"/>
      <c r="K115" s="1454"/>
      <c r="L115" s="1439"/>
      <c r="M115" s="1455"/>
      <c r="N115" s="1439"/>
      <c r="O115" s="1439"/>
      <c r="P115" s="1439"/>
      <c r="Q115" s="1439"/>
      <c r="R115" s="1439"/>
      <c r="S115" s="1439"/>
      <c r="T115" s="1439"/>
      <c r="U115" s="1439"/>
      <c r="V115" s="1439"/>
      <c r="W115" s="1454"/>
      <c r="X115" s="1439"/>
      <c r="Y115" s="1455"/>
      <c r="Z115" s="1439"/>
      <c r="AA115" s="1439"/>
      <c r="AB115" s="1439"/>
      <c r="AC115" s="1439"/>
      <c r="AD115" s="1439"/>
      <c r="AE115" s="1439"/>
      <c r="AF115" s="1439"/>
      <c r="AG115" s="1439"/>
      <c r="AH115" s="1439"/>
      <c r="AI115" s="1439"/>
      <c r="AJ115" s="1439"/>
      <c r="AK115" s="1439"/>
      <c r="AL115" s="1439"/>
      <c r="AM115" s="1439"/>
    </row>
    <row r="116" spans="1:39" x14ac:dyDescent="0.25">
      <c r="A116" s="1453"/>
      <c r="B116" s="1439"/>
      <c r="C116" s="1439"/>
      <c r="D116" s="1439"/>
      <c r="E116" s="1439"/>
      <c r="F116" s="1439"/>
      <c r="G116" s="1439"/>
      <c r="H116" s="1439"/>
      <c r="I116" s="1439"/>
      <c r="J116" s="1439"/>
      <c r="K116" s="1454"/>
      <c r="L116" s="1439"/>
      <c r="M116" s="1455"/>
      <c r="N116" s="1439"/>
      <c r="O116" s="1439"/>
      <c r="P116" s="1439"/>
      <c r="Q116" s="1439"/>
      <c r="R116" s="1439"/>
      <c r="S116" s="1439"/>
      <c r="T116" s="1439"/>
      <c r="U116" s="1439"/>
      <c r="V116" s="1439"/>
      <c r="W116" s="1454"/>
      <c r="X116" s="1439"/>
      <c r="Y116" s="1455"/>
      <c r="Z116" s="1439"/>
      <c r="AA116" s="1439"/>
      <c r="AB116" s="1439"/>
      <c r="AC116" s="1439"/>
      <c r="AD116" s="1439"/>
      <c r="AE116" s="1439"/>
      <c r="AF116" s="1439"/>
      <c r="AG116" s="1439"/>
      <c r="AH116" s="1439"/>
      <c r="AI116" s="1439"/>
      <c r="AJ116" s="1439"/>
      <c r="AK116" s="1439"/>
      <c r="AL116" s="1439"/>
      <c r="AM116" s="1439"/>
    </row>
    <row r="117" spans="1:39" x14ac:dyDescent="0.25">
      <c r="A117" s="1453"/>
      <c r="B117" s="1439"/>
      <c r="C117" s="1439"/>
      <c r="D117" s="1439"/>
      <c r="E117" s="1439"/>
      <c r="F117" s="1439"/>
      <c r="G117" s="1439"/>
      <c r="H117" s="1439"/>
      <c r="I117" s="1439"/>
      <c r="J117" s="1439"/>
      <c r="K117" s="1454"/>
      <c r="L117" s="1439"/>
      <c r="M117" s="1455"/>
      <c r="N117" s="1439"/>
      <c r="O117" s="1439"/>
      <c r="P117" s="1439"/>
      <c r="Q117" s="1439"/>
      <c r="R117" s="1439"/>
      <c r="S117" s="1439"/>
      <c r="T117" s="1439"/>
      <c r="U117" s="1439"/>
      <c r="V117" s="1439"/>
      <c r="W117" s="1454"/>
      <c r="X117" s="1439"/>
      <c r="Y117" s="1455"/>
      <c r="Z117" s="1439"/>
      <c r="AA117" s="1439"/>
      <c r="AB117" s="1439"/>
      <c r="AC117" s="1439"/>
      <c r="AD117" s="1439"/>
      <c r="AE117" s="1439"/>
      <c r="AF117" s="1439"/>
      <c r="AG117" s="1439"/>
      <c r="AH117" s="1439"/>
      <c r="AI117" s="1439"/>
      <c r="AJ117" s="1439"/>
      <c r="AK117" s="1439"/>
      <c r="AL117" s="1439"/>
      <c r="AM117" s="1439"/>
    </row>
    <row r="118" spans="1:39" x14ac:dyDescent="0.25">
      <c r="A118" s="1453"/>
      <c r="B118" s="1439"/>
      <c r="C118" s="1439"/>
      <c r="D118" s="1439"/>
      <c r="E118" s="1439"/>
      <c r="F118" s="1439"/>
      <c r="G118" s="1439"/>
      <c r="H118" s="1439"/>
      <c r="I118" s="1439"/>
      <c r="J118" s="1439"/>
      <c r="K118" s="1454"/>
      <c r="L118" s="1439"/>
      <c r="M118" s="1455"/>
      <c r="N118" s="1439"/>
      <c r="O118" s="1439"/>
      <c r="P118" s="1439"/>
      <c r="Q118" s="1439"/>
      <c r="R118" s="1439"/>
      <c r="S118" s="1439"/>
      <c r="T118" s="1439"/>
      <c r="U118" s="1439"/>
      <c r="V118" s="1439"/>
      <c r="W118" s="1454"/>
      <c r="X118" s="1439"/>
      <c r="Y118" s="1455"/>
      <c r="Z118" s="1439"/>
      <c r="AA118" s="1439"/>
      <c r="AB118" s="1439"/>
      <c r="AC118" s="1439"/>
      <c r="AD118" s="1439"/>
      <c r="AE118" s="1439"/>
      <c r="AF118" s="1439"/>
      <c r="AG118" s="1439"/>
      <c r="AH118" s="1439"/>
      <c r="AI118" s="1439"/>
      <c r="AJ118" s="1439"/>
      <c r="AK118" s="1439"/>
      <c r="AL118" s="1439"/>
      <c r="AM118" s="1439"/>
    </row>
    <row r="119" spans="1:39" x14ac:dyDescent="0.25">
      <c r="A119" s="1453"/>
      <c r="B119" s="1439"/>
      <c r="C119" s="1439"/>
      <c r="D119" s="1439"/>
      <c r="E119" s="1439"/>
      <c r="F119" s="1439"/>
      <c r="G119" s="1439"/>
      <c r="H119" s="1439"/>
      <c r="I119" s="1439"/>
      <c r="J119" s="1439"/>
      <c r="K119" s="1454"/>
      <c r="L119" s="1439"/>
      <c r="M119" s="1455"/>
      <c r="N119" s="1439"/>
      <c r="O119" s="1439"/>
      <c r="P119" s="1439"/>
      <c r="Q119" s="1439"/>
      <c r="R119" s="1439"/>
      <c r="S119" s="1439"/>
      <c r="T119" s="1439"/>
      <c r="U119" s="1439"/>
      <c r="V119" s="1439"/>
      <c r="W119" s="1454"/>
      <c r="X119" s="1439"/>
      <c r="Y119" s="1455"/>
      <c r="Z119" s="1439"/>
      <c r="AA119" s="1439"/>
      <c r="AB119" s="1439"/>
      <c r="AC119" s="1439"/>
      <c r="AD119" s="1439"/>
      <c r="AE119" s="1439"/>
      <c r="AF119" s="1439"/>
      <c r="AG119" s="1439"/>
      <c r="AH119" s="1439"/>
      <c r="AI119" s="1439"/>
      <c r="AJ119" s="1439"/>
      <c r="AK119" s="1439"/>
      <c r="AL119" s="1439"/>
      <c r="AM119" s="1439"/>
    </row>
    <row r="120" spans="1:39" x14ac:dyDescent="0.25">
      <c r="A120" s="1453"/>
      <c r="B120" s="1439"/>
      <c r="C120" s="1439"/>
      <c r="D120" s="1439"/>
      <c r="E120" s="1439"/>
      <c r="F120" s="1439"/>
      <c r="G120" s="1439"/>
      <c r="H120" s="1439"/>
      <c r="I120" s="1439"/>
      <c r="J120" s="1439"/>
      <c r="K120" s="1454"/>
      <c r="L120" s="1439"/>
      <c r="M120" s="1455"/>
      <c r="N120" s="1439"/>
      <c r="O120" s="1439"/>
      <c r="P120" s="1439"/>
      <c r="Q120" s="1439"/>
      <c r="R120" s="1439"/>
      <c r="S120" s="1439"/>
      <c r="T120" s="1439"/>
      <c r="U120" s="1439"/>
      <c r="V120" s="1439"/>
      <c r="W120" s="1454"/>
      <c r="X120" s="1439"/>
      <c r="Y120" s="1455"/>
      <c r="Z120" s="1439"/>
      <c r="AA120" s="1439"/>
      <c r="AB120" s="1439"/>
      <c r="AC120" s="1439"/>
      <c r="AD120" s="1439"/>
      <c r="AE120" s="1439"/>
      <c r="AF120" s="1439"/>
      <c r="AG120" s="1439"/>
      <c r="AH120" s="1439"/>
      <c r="AI120" s="1439"/>
      <c r="AJ120" s="1439"/>
      <c r="AK120" s="1439"/>
      <c r="AL120" s="1439"/>
      <c r="AM120" s="1439"/>
    </row>
    <row r="121" spans="1:39" x14ac:dyDescent="0.25">
      <c r="A121" s="1453"/>
      <c r="B121" s="1439"/>
      <c r="C121" s="1439"/>
      <c r="D121" s="1439"/>
      <c r="E121" s="1439"/>
      <c r="F121" s="1439"/>
      <c r="G121" s="1439"/>
      <c r="H121" s="1439"/>
      <c r="I121" s="1439"/>
      <c r="J121" s="1439"/>
      <c r="K121" s="1454"/>
      <c r="L121" s="1439"/>
      <c r="M121" s="1455"/>
      <c r="N121" s="1439"/>
      <c r="O121" s="1439"/>
      <c r="P121" s="1439"/>
      <c r="Q121" s="1439"/>
      <c r="R121" s="1439"/>
      <c r="S121" s="1439"/>
      <c r="T121" s="1439"/>
      <c r="U121" s="1439"/>
      <c r="V121" s="1439"/>
      <c r="W121" s="1454"/>
      <c r="X121" s="1439"/>
      <c r="Y121" s="1455"/>
      <c r="Z121" s="1439"/>
      <c r="AA121" s="1439"/>
      <c r="AB121" s="1439"/>
      <c r="AC121" s="1439"/>
      <c r="AD121" s="1439"/>
      <c r="AE121" s="1439"/>
      <c r="AF121" s="1439"/>
      <c r="AG121" s="1439"/>
      <c r="AH121" s="1439"/>
      <c r="AI121" s="1439"/>
      <c r="AJ121" s="1439"/>
      <c r="AK121" s="1439"/>
      <c r="AL121" s="1439"/>
      <c r="AM121" s="1439"/>
    </row>
    <row r="122" spans="1:39" x14ac:dyDescent="0.25">
      <c r="A122" s="1453"/>
      <c r="B122" s="1439"/>
      <c r="C122" s="1439"/>
      <c r="D122" s="1439"/>
      <c r="E122" s="1439"/>
      <c r="F122" s="1439"/>
      <c r="G122" s="1439"/>
      <c r="H122" s="1439"/>
      <c r="I122" s="1439"/>
      <c r="J122" s="1439"/>
      <c r="K122" s="1454"/>
      <c r="L122" s="1439"/>
      <c r="M122" s="1455"/>
      <c r="N122" s="1439"/>
      <c r="O122" s="1439"/>
      <c r="P122" s="1439"/>
      <c r="Q122" s="1439"/>
      <c r="R122" s="1439"/>
      <c r="S122" s="1439"/>
      <c r="T122" s="1439"/>
      <c r="U122" s="1439"/>
      <c r="V122" s="1439"/>
      <c r="W122" s="1454"/>
      <c r="X122" s="1439"/>
      <c r="Y122" s="1455"/>
      <c r="Z122" s="1439"/>
      <c r="AA122" s="1439"/>
      <c r="AB122" s="1439"/>
      <c r="AC122" s="1439"/>
      <c r="AD122" s="1439"/>
      <c r="AE122" s="1439"/>
      <c r="AF122" s="1439"/>
      <c r="AG122" s="1439"/>
      <c r="AH122" s="1439"/>
      <c r="AI122" s="1439"/>
      <c r="AJ122" s="1439"/>
      <c r="AK122" s="1439"/>
      <c r="AL122" s="1439"/>
      <c r="AM122" s="1439"/>
    </row>
    <row r="123" spans="1:39" x14ac:dyDescent="0.25">
      <c r="A123" s="1453"/>
      <c r="B123" s="1439"/>
      <c r="C123" s="1439"/>
      <c r="D123" s="1439"/>
      <c r="E123" s="1439"/>
      <c r="F123" s="1439"/>
      <c r="G123" s="1439"/>
      <c r="H123" s="1439"/>
      <c r="I123" s="1439"/>
      <c r="J123" s="1439"/>
      <c r="K123" s="1454"/>
      <c r="L123" s="1439"/>
      <c r="M123" s="1455"/>
      <c r="N123" s="1439"/>
      <c r="O123" s="1439"/>
      <c r="P123" s="1439"/>
      <c r="Q123" s="1439"/>
      <c r="R123" s="1439"/>
      <c r="S123" s="1439"/>
      <c r="T123" s="1439"/>
      <c r="U123" s="1439"/>
      <c r="V123" s="1439"/>
      <c r="W123" s="1454"/>
      <c r="X123" s="1439"/>
      <c r="Y123" s="1455"/>
      <c r="Z123" s="1439"/>
      <c r="AA123" s="1439"/>
      <c r="AB123" s="1439"/>
      <c r="AC123" s="1439"/>
      <c r="AD123" s="1439"/>
      <c r="AE123" s="1439"/>
      <c r="AF123" s="1439"/>
      <c r="AG123" s="1439"/>
      <c r="AH123" s="1439"/>
      <c r="AI123" s="1439"/>
      <c r="AJ123" s="1439"/>
      <c r="AK123" s="1439"/>
      <c r="AL123" s="1439"/>
      <c r="AM123" s="1439"/>
    </row>
    <row r="124" spans="1:39" x14ac:dyDescent="0.25">
      <c r="A124" s="1453"/>
      <c r="B124" s="1439"/>
      <c r="C124" s="1439"/>
      <c r="D124" s="1439"/>
      <c r="E124" s="1439"/>
      <c r="F124" s="1439"/>
      <c r="G124" s="1439"/>
      <c r="H124" s="1439"/>
      <c r="I124" s="1439"/>
      <c r="J124" s="1439"/>
      <c r="K124" s="1454"/>
      <c r="L124" s="1439"/>
      <c r="M124" s="1455"/>
      <c r="N124" s="1439"/>
      <c r="O124" s="1439"/>
      <c r="P124" s="1439"/>
      <c r="Q124" s="1439"/>
      <c r="R124" s="1439"/>
      <c r="S124" s="1439"/>
      <c r="T124" s="1439"/>
      <c r="U124" s="1439"/>
      <c r="V124" s="1439"/>
      <c r="W124" s="1454"/>
      <c r="X124" s="1439"/>
      <c r="Y124" s="1455"/>
      <c r="Z124" s="1439"/>
      <c r="AA124" s="1439"/>
      <c r="AB124" s="1439"/>
      <c r="AC124" s="1439"/>
      <c r="AD124" s="1439"/>
      <c r="AE124" s="1439"/>
      <c r="AF124" s="1439"/>
      <c r="AG124" s="1439"/>
      <c r="AH124" s="1439"/>
      <c r="AI124" s="1439"/>
      <c r="AJ124" s="1439"/>
      <c r="AK124" s="1439"/>
      <c r="AL124" s="1439"/>
      <c r="AM124" s="1439"/>
    </row>
    <row r="125" spans="1:39" x14ac:dyDescent="0.25">
      <c r="A125" s="1453"/>
      <c r="B125" s="1439"/>
      <c r="C125" s="1439"/>
      <c r="D125" s="1439"/>
      <c r="E125" s="1439"/>
      <c r="F125" s="1439"/>
      <c r="G125" s="1439"/>
      <c r="H125" s="1439"/>
      <c r="I125" s="1439"/>
      <c r="J125" s="1439"/>
      <c r="K125" s="1454"/>
      <c r="L125" s="1439"/>
      <c r="M125" s="1455"/>
      <c r="N125" s="1439"/>
      <c r="O125" s="1439"/>
      <c r="P125" s="1439"/>
      <c r="Q125" s="1439"/>
      <c r="R125" s="1439"/>
      <c r="S125" s="1439"/>
      <c r="T125" s="1439"/>
      <c r="U125" s="1439"/>
      <c r="V125" s="1439"/>
      <c r="W125" s="1454"/>
      <c r="X125" s="1439"/>
      <c r="Y125" s="1455"/>
      <c r="Z125" s="1439"/>
      <c r="AA125" s="1439"/>
      <c r="AB125" s="1439"/>
      <c r="AC125" s="1439"/>
      <c r="AD125" s="1439"/>
      <c r="AE125" s="1439"/>
      <c r="AF125" s="1439"/>
      <c r="AG125" s="1439"/>
      <c r="AH125" s="1439"/>
      <c r="AI125" s="1439"/>
      <c r="AJ125" s="1439"/>
      <c r="AK125" s="1439"/>
      <c r="AL125" s="1439"/>
      <c r="AM125" s="1439"/>
    </row>
    <row r="126" spans="1:39" x14ac:dyDescent="0.25">
      <c r="A126" s="1453"/>
      <c r="B126" s="1439"/>
      <c r="C126" s="1439"/>
      <c r="D126" s="1439"/>
      <c r="E126" s="1439"/>
      <c r="F126" s="1439"/>
      <c r="G126" s="1439"/>
      <c r="H126" s="1439"/>
      <c r="I126" s="1439"/>
      <c r="J126" s="1439"/>
      <c r="K126" s="1454"/>
      <c r="L126" s="1439"/>
      <c r="M126" s="1455"/>
      <c r="N126" s="1439"/>
      <c r="O126" s="1439"/>
      <c r="P126" s="1439"/>
      <c r="Q126" s="1439"/>
      <c r="R126" s="1439"/>
      <c r="S126" s="1439"/>
      <c r="T126" s="1439"/>
      <c r="U126" s="1439"/>
      <c r="V126" s="1439"/>
      <c r="W126" s="1454"/>
      <c r="X126" s="1439"/>
      <c r="Y126" s="1455"/>
      <c r="Z126" s="1439"/>
      <c r="AA126" s="1439"/>
      <c r="AB126" s="1439"/>
      <c r="AC126" s="1439"/>
      <c r="AD126" s="1439"/>
      <c r="AE126" s="1439"/>
      <c r="AF126" s="1439"/>
      <c r="AG126" s="1439"/>
      <c r="AH126" s="1439"/>
      <c r="AI126" s="1439"/>
      <c r="AJ126" s="1439"/>
      <c r="AK126" s="1439"/>
      <c r="AL126" s="1439"/>
      <c r="AM126" s="1439"/>
    </row>
  </sheetData>
  <sheetProtection algorithmName="SHA-512" hashValue="5ISx6kaSpQnqkUpYGssLAP3M18zM9+HaNTu43+p/acphIXP4WHBV/3Cl5ekRY4u+4zkPOg88HlQaDPsp2lV2fg==" saltValue="dlLPV1T6FPjQMIpAzxhTEA==" spinCount="100000" sheet="1" objects="1" scenarios="1"/>
  <mergeCells count="27">
    <mergeCell ref="A67:AB67"/>
    <mergeCell ref="A68:AB68"/>
    <mergeCell ref="A63:AB64"/>
    <mergeCell ref="A37:A39"/>
    <mergeCell ref="A40:A42"/>
    <mergeCell ref="B44:F44"/>
    <mergeCell ref="A28:A30"/>
    <mergeCell ref="A31:A33"/>
    <mergeCell ref="A34:A36"/>
    <mergeCell ref="A65:AB66"/>
    <mergeCell ref="A1:AB1"/>
    <mergeCell ref="A54:A56"/>
    <mergeCell ref="A57:A59"/>
    <mergeCell ref="A60:A62"/>
    <mergeCell ref="A45:A47"/>
    <mergeCell ref="A48:A50"/>
    <mergeCell ref="A51:A53"/>
    <mergeCell ref="A2:B2"/>
    <mergeCell ref="A20:A22"/>
    <mergeCell ref="B24:F24"/>
    <mergeCell ref="A25:A27"/>
    <mergeCell ref="A5:A7"/>
    <mergeCell ref="A8:A10"/>
    <mergeCell ref="A14:A16"/>
    <mergeCell ref="B4:F4"/>
    <mergeCell ref="A11:A13"/>
    <mergeCell ref="A17:A19"/>
  </mergeCells>
  <pageMargins left="0.7" right="0.7" top="0.75" bottom="0.75" header="0.3" footer="0.3"/>
  <pageSetup paperSize="5" scale="88" fitToWidth="0" orientation="portrait" horizontalDpi="1200" verticalDpi="1200" r:id="rId1"/>
  <ignoredErrors>
    <ignoredError sqref="T47:AB47 T50:AB50 T53:AB53 T56:AB56 T59:AB59 T62:AB62 T7:AA7 T10:AB10 T13:AB13 T16:AB16 T19:AB19 T22:AB22 T27:AB27 T30:AB30 T33:AB33 T36:AB36 T39:AB39 T42:AB42 AA5 AB7" evalError="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tint="-0.249977111117893"/>
    <pageSetUpPr fitToPage="1"/>
  </sheetPr>
  <dimension ref="A1:Y870"/>
  <sheetViews>
    <sheetView showGridLines="0" zoomScale="91" zoomScaleNormal="100" workbookViewId="0">
      <selection activeCell="J19" sqref="J19"/>
    </sheetView>
  </sheetViews>
  <sheetFormatPr defaultColWidth="9.140625" defaultRowHeight="12.75" x14ac:dyDescent="0.2"/>
  <cols>
    <col min="1" max="1" width="41.28515625" style="166" bestFit="1" customWidth="1"/>
    <col min="2" max="2" width="15.28515625" style="885" bestFit="1" customWidth="1"/>
    <col min="3" max="3" width="14.28515625" style="885" customWidth="1"/>
    <col min="4" max="4" width="15" style="885" customWidth="1"/>
    <col min="5" max="6" width="13.7109375" style="885" customWidth="1"/>
    <col min="7" max="7" width="12.42578125" style="170" customWidth="1"/>
    <col min="8" max="8" width="13.42578125" style="170" customWidth="1"/>
    <col min="9" max="9" width="14.42578125" style="170" customWidth="1"/>
    <col min="10" max="12" width="12.42578125" style="170" customWidth="1"/>
    <col min="13" max="13" width="12.5703125" style="170" customWidth="1"/>
    <col min="14" max="14" width="12.7109375" style="170" customWidth="1"/>
    <col min="15" max="15" width="9.140625" style="390"/>
    <col min="16" max="16" width="11.28515625" style="390" customWidth="1"/>
    <col min="17" max="17" width="9.140625" style="390"/>
    <col min="18" max="16384" width="9.140625" style="166"/>
  </cols>
  <sheetData>
    <row r="1" spans="1:25" ht="19.5" customHeight="1" thickBot="1" x14ac:dyDescent="0.25">
      <c r="A1" s="1398" t="s">
        <v>358</v>
      </c>
      <c r="B1" s="1399"/>
      <c r="C1" s="1399"/>
      <c r="D1" s="1399"/>
      <c r="E1" s="1399"/>
      <c r="F1" s="1399"/>
      <c r="G1" s="1400"/>
      <c r="H1" s="1459"/>
      <c r="I1" s="1459"/>
      <c r="J1" s="1459"/>
      <c r="K1" s="1459"/>
      <c r="L1" s="1459"/>
      <c r="M1" s="1459"/>
      <c r="N1" s="1457"/>
      <c r="O1" s="1457"/>
      <c r="P1" s="1457"/>
      <c r="Q1" s="1457"/>
      <c r="R1" s="1457"/>
      <c r="S1" s="1457"/>
      <c r="T1" s="1457"/>
      <c r="U1" s="1457"/>
      <c r="V1" s="1457"/>
      <c r="W1" s="1457"/>
      <c r="X1" s="1457"/>
      <c r="Y1" s="1457"/>
    </row>
    <row r="2" spans="1:25" s="53" customFormat="1" ht="20.25" customHeight="1" thickBot="1" x14ac:dyDescent="0.3">
      <c r="A2" s="1292" t="s">
        <v>712</v>
      </c>
      <c r="B2" s="1401" t="s">
        <v>774</v>
      </c>
      <c r="C2" s="1402"/>
      <c r="D2" s="1402"/>
      <c r="E2" s="1402"/>
      <c r="F2" s="1402"/>
      <c r="G2" s="1402"/>
      <c r="H2" s="1460"/>
      <c r="I2" s="1461"/>
      <c r="J2" s="1462"/>
      <c r="K2" s="1461"/>
      <c r="L2" s="1461"/>
      <c r="M2" s="1461"/>
      <c r="N2" s="1461"/>
      <c r="O2" s="1461"/>
      <c r="P2" s="1461"/>
      <c r="Q2" s="1461"/>
      <c r="R2" s="1461"/>
      <c r="S2" s="1461"/>
      <c r="T2" s="1461"/>
      <c r="U2" s="1461"/>
      <c r="V2" s="1461"/>
      <c r="W2" s="1461"/>
      <c r="X2" s="1461"/>
      <c r="Y2" s="1461"/>
    </row>
    <row r="3" spans="1:25" ht="31.5" thickBot="1" x14ac:dyDescent="0.25">
      <c r="A3" s="752" t="s">
        <v>82</v>
      </c>
      <c r="B3" s="758" t="s">
        <v>5</v>
      </c>
      <c r="C3" s="753" t="s">
        <v>605</v>
      </c>
      <c r="D3" s="1306" t="s">
        <v>606</v>
      </c>
      <c r="E3" s="1306" t="s">
        <v>471</v>
      </c>
      <c r="F3" s="1306" t="s">
        <v>472</v>
      </c>
      <c r="G3" s="1307" t="s">
        <v>84</v>
      </c>
      <c r="H3" s="1457"/>
      <c r="I3" s="1457"/>
      <c r="J3" s="1457"/>
      <c r="K3" s="1457"/>
      <c r="L3" s="1457"/>
      <c r="M3" s="1457"/>
      <c r="N3" s="1457"/>
      <c r="O3" s="1457"/>
      <c r="P3" s="1457"/>
      <c r="Q3" s="1457"/>
      <c r="R3" s="1457"/>
      <c r="S3" s="1457"/>
      <c r="T3" s="1457"/>
      <c r="U3" s="1457"/>
      <c r="V3" s="1457"/>
      <c r="W3" s="1457"/>
      <c r="X3" s="1457"/>
      <c r="Y3" s="1457"/>
    </row>
    <row r="4" spans="1:25" s="53" customFormat="1" ht="15" x14ac:dyDescent="0.25">
      <c r="A4" s="763" t="s">
        <v>87</v>
      </c>
      <c r="B4" s="1308">
        <v>1406</v>
      </c>
      <c r="C4" s="1309"/>
      <c r="D4" s="1309"/>
      <c r="E4" s="1309"/>
      <c r="F4" s="1310"/>
      <c r="G4" s="1311"/>
      <c r="H4" s="1461"/>
      <c r="I4" s="1461"/>
      <c r="J4" s="1461"/>
      <c r="K4" s="1461"/>
      <c r="L4" s="1461"/>
      <c r="M4" s="1461"/>
      <c r="N4" s="1461"/>
      <c r="O4" s="1461"/>
      <c r="P4" s="1461"/>
      <c r="Q4" s="1461"/>
      <c r="R4" s="1461"/>
      <c r="S4" s="1461"/>
      <c r="T4" s="1461"/>
      <c r="U4" s="1461"/>
      <c r="V4" s="1461"/>
      <c r="W4" s="1461"/>
      <c r="X4" s="1461"/>
      <c r="Y4" s="1461"/>
    </row>
    <row r="5" spans="1:25" s="167" customFormat="1" ht="15" customHeight="1" x14ac:dyDescent="0.25">
      <c r="A5" s="892" t="s">
        <v>88</v>
      </c>
      <c r="B5" s="754">
        <v>883</v>
      </c>
      <c r="C5" s="755">
        <v>0</v>
      </c>
      <c r="D5" s="1312">
        <v>47</v>
      </c>
      <c r="E5" s="755">
        <v>42</v>
      </c>
      <c r="F5" s="755">
        <v>1</v>
      </c>
      <c r="G5" s="756">
        <v>4</v>
      </c>
      <c r="H5" s="1461"/>
      <c r="I5" s="1461"/>
      <c r="J5" s="1461"/>
      <c r="K5" s="1461"/>
      <c r="L5" s="1461"/>
      <c r="M5" s="1461"/>
      <c r="N5" s="1461"/>
      <c r="O5" s="1461"/>
      <c r="P5" s="1461"/>
      <c r="Q5" s="1461"/>
      <c r="R5" s="1461"/>
      <c r="S5" s="1461"/>
      <c r="T5" s="1461"/>
      <c r="U5" s="1461"/>
      <c r="V5" s="1461"/>
      <c r="W5" s="1461"/>
      <c r="X5" s="1461"/>
      <c r="Y5" s="1461"/>
    </row>
    <row r="6" spans="1:25" s="167" customFormat="1" ht="15" customHeight="1" x14ac:dyDescent="0.25">
      <c r="A6" s="892" t="s">
        <v>89</v>
      </c>
      <c r="B6" s="754">
        <v>280</v>
      </c>
      <c r="C6" s="1313">
        <v>113</v>
      </c>
      <c r="D6" s="1312">
        <v>14</v>
      </c>
      <c r="E6" s="755">
        <v>12</v>
      </c>
      <c r="F6" s="755">
        <v>2</v>
      </c>
      <c r="G6" s="757">
        <v>0</v>
      </c>
      <c r="H6" s="1461"/>
      <c r="I6" s="1461"/>
      <c r="J6" s="1463"/>
      <c r="K6" s="1461"/>
      <c r="L6" s="1461"/>
      <c r="M6" s="1461"/>
      <c r="N6" s="1461"/>
      <c r="O6" s="1461"/>
      <c r="P6" s="1461"/>
      <c r="Q6" s="1461"/>
      <c r="R6" s="1461"/>
      <c r="S6" s="1461"/>
      <c r="T6" s="1461"/>
      <c r="U6" s="1461"/>
      <c r="V6" s="1461"/>
      <c r="W6" s="1461"/>
      <c r="X6" s="1461"/>
      <c r="Y6" s="1461"/>
    </row>
    <row r="7" spans="1:25" s="167" customFormat="1" ht="15" customHeight="1" x14ac:dyDescent="0.25">
      <c r="A7" s="892" t="s">
        <v>90</v>
      </c>
      <c r="B7" s="754">
        <v>71</v>
      </c>
      <c r="C7" s="1313">
        <v>0</v>
      </c>
      <c r="D7" s="1312">
        <v>2</v>
      </c>
      <c r="E7" s="755">
        <v>2</v>
      </c>
      <c r="F7" s="755">
        <v>0</v>
      </c>
      <c r="G7" s="756">
        <v>0</v>
      </c>
      <c r="H7" s="1461"/>
      <c r="I7" s="1461"/>
      <c r="J7" s="1461"/>
      <c r="K7" s="1461"/>
      <c r="L7" s="1461"/>
      <c r="M7" s="1461"/>
      <c r="N7" s="1461"/>
      <c r="O7" s="1461"/>
      <c r="P7" s="1461"/>
      <c r="Q7" s="1461"/>
      <c r="R7" s="1461"/>
      <c r="S7" s="1461"/>
      <c r="T7" s="1461"/>
      <c r="U7" s="1461"/>
      <c r="V7" s="1461"/>
      <c r="W7" s="1461"/>
      <c r="X7" s="1461"/>
      <c r="Y7" s="1461"/>
    </row>
    <row r="8" spans="1:25" s="168" customFormat="1" ht="16.5" x14ac:dyDescent="0.2">
      <c r="A8" s="909" t="s">
        <v>607</v>
      </c>
      <c r="B8" s="1314">
        <v>1234</v>
      </c>
      <c r="C8" s="1312">
        <v>113</v>
      </c>
      <c r="D8" s="1312">
        <v>63</v>
      </c>
      <c r="E8" s="1312">
        <v>56</v>
      </c>
      <c r="F8" s="1312">
        <v>3</v>
      </c>
      <c r="G8" s="1312">
        <v>4</v>
      </c>
      <c r="H8" s="1464"/>
      <c r="I8" s="1464"/>
      <c r="J8" s="1465"/>
      <c r="K8" s="1464"/>
      <c r="L8" s="1464"/>
      <c r="M8" s="1464"/>
      <c r="N8" s="1464"/>
      <c r="O8" s="1464"/>
      <c r="P8" s="1464"/>
      <c r="Q8" s="1464"/>
      <c r="R8" s="1464"/>
      <c r="S8" s="1464"/>
      <c r="T8" s="1464"/>
      <c r="U8" s="1464"/>
      <c r="V8" s="1464"/>
      <c r="W8" s="1464"/>
      <c r="X8" s="1464"/>
      <c r="Y8" s="1464"/>
    </row>
    <row r="9" spans="1:25" s="53" customFormat="1" ht="15.75" thickBot="1" x14ac:dyDescent="0.3">
      <c r="A9" s="876" t="s">
        <v>91</v>
      </c>
      <c r="B9" s="1315">
        <v>5.1053484602917344E-2</v>
      </c>
      <c r="C9" s="1316"/>
      <c r="D9" s="1316"/>
      <c r="E9" s="1316"/>
      <c r="F9" s="1317"/>
      <c r="G9" s="1318"/>
      <c r="H9" s="1461"/>
      <c r="I9" s="1461"/>
      <c r="J9" s="1461"/>
      <c r="K9" s="1461"/>
      <c r="L9" s="1461"/>
      <c r="M9" s="1461"/>
      <c r="N9" s="1461"/>
      <c r="O9" s="1461"/>
      <c r="P9" s="1461"/>
      <c r="Q9" s="1461"/>
      <c r="R9" s="1461"/>
      <c r="S9" s="1461"/>
      <c r="T9" s="1461"/>
      <c r="U9" s="1461"/>
      <c r="V9" s="1461"/>
      <c r="W9" s="1461"/>
      <c r="X9" s="1461"/>
      <c r="Y9" s="1461"/>
    </row>
    <row r="10" spans="1:25" x14ac:dyDescent="0.2">
      <c r="A10" s="1472" t="s">
        <v>782</v>
      </c>
      <c r="B10" s="1474"/>
      <c r="C10" s="1474"/>
      <c r="D10" s="1474"/>
      <c r="E10" s="1474"/>
      <c r="F10" s="1474"/>
      <c r="G10" s="1474"/>
      <c r="H10" s="1457"/>
      <c r="I10" s="1457"/>
      <c r="J10" s="1457"/>
      <c r="K10" s="1457"/>
      <c r="L10" s="1457"/>
      <c r="M10" s="1457"/>
      <c r="N10" s="1457"/>
      <c r="O10" s="1457"/>
      <c r="P10" s="1457"/>
      <c r="Q10" s="1457"/>
      <c r="R10" s="1457"/>
      <c r="S10" s="1457"/>
      <c r="T10" s="1457"/>
      <c r="U10" s="1457"/>
      <c r="V10" s="1457"/>
      <c r="W10" s="1457"/>
      <c r="X10" s="1457"/>
      <c r="Y10" s="1457"/>
    </row>
    <row r="11" spans="1:25" x14ac:dyDescent="0.2">
      <c r="A11" s="1472" t="s">
        <v>653</v>
      </c>
      <c r="B11" s="1474"/>
      <c r="C11" s="1474"/>
      <c r="D11" s="1474"/>
      <c r="E11" s="1474"/>
      <c r="F11" s="1474"/>
      <c r="G11" s="1474"/>
      <c r="H11" s="1457"/>
      <c r="I11" s="1457"/>
      <c r="J11" s="1457"/>
      <c r="K11" s="1466"/>
      <c r="L11" s="1457"/>
      <c r="M11" s="1457"/>
      <c r="N11" s="1457"/>
      <c r="O11" s="1457"/>
      <c r="P11" s="1457"/>
      <c r="Q11" s="1457"/>
      <c r="R11" s="1457"/>
      <c r="S11" s="1457"/>
      <c r="T11" s="1457"/>
      <c r="U11" s="1457"/>
      <c r="V11" s="1457"/>
      <c r="W11" s="1457"/>
      <c r="X11" s="1457"/>
      <c r="Y11" s="1457"/>
    </row>
    <row r="12" spans="1:25" x14ac:dyDescent="0.2">
      <c r="A12" s="1472" t="s">
        <v>654</v>
      </c>
      <c r="B12" s="1474"/>
      <c r="C12" s="1474"/>
      <c r="D12" s="1474"/>
      <c r="E12" s="1474"/>
      <c r="F12" s="1474"/>
      <c r="G12" s="1474"/>
      <c r="H12" s="1457"/>
      <c r="I12" s="1457"/>
      <c r="J12" s="1457"/>
      <c r="K12" s="1466"/>
      <c r="L12" s="1457"/>
      <c r="M12" s="1457"/>
      <c r="N12" s="1457"/>
      <c r="O12" s="1457"/>
      <c r="P12" s="1457"/>
      <c r="Q12" s="1457"/>
      <c r="R12" s="1457"/>
      <c r="S12" s="1457"/>
      <c r="T12" s="1457"/>
      <c r="U12" s="1457"/>
      <c r="V12" s="1457"/>
      <c r="W12" s="1457"/>
      <c r="X12" s="1457"/>
      <c r="Y12" s="1457"/>
    </row>
    <row r="13" spans="1:25" x14ac:dyDescent="0.2">
      <c r="A13" s="1472" t="s">
        <v>655</v>
      </c>
      <c r="B13" s="1474"/>
      <c r="C13" s="1474"/>
      <c r="D13" s="1474"/>
      <c r="E13" s="1474"/>
      <c r="F13" s="1474"/>
      <c r="G13" s="1474"/>
      <c r="H13" s="1457"/>
      <c r="I13" s="1457"/>
      <c r="J13" s="1457"/>
      <c r="K13" s="1466"/>
      <c r="L13" s="1457"/>
      <c r="M13" s="1457"/>
      <c r="N13" s="1457"/>
      <c r="O13" s="1457"/>
      <c r="P13" s="1457"/>
      <c r="Q13" s="1457"/>
      <c r="R13" s="1457"/>
      <c r="S13" s="1457"/>
      <c r="T13" s="1457"/>
      <c r="U13" s="1457"/>
      <c r="V13" s="1457"/>
      <c r="W13" s="1457"/>
      <c r="X13" s="1457"/>
      <c r="Y13" s="1457"/>
    </row>
    <row r="14" spans="1:25" ht="6.75" customHeight="1" thickBot="1" x14ac:dyDescent="0.25">
      <c r="A14" s="1476"/>
      <c r="B14" s="1474"/>
      <c r="C14" s="1474"/>
      <c r="D14" s="1474"/>
      <c r="E14" s="1474"/>
      <c r="F14" s="1474"/>
      <c r="G14" s="1474"/>
      <c r="H14" s="1457"/>
      <c r="I14" s="1457"/>
      <c r="J14" s="1457"/>
      <c r="K14" s="1457"/>
      <c r="L14" s="1457"/>
      <c r="M14" s="1457"/>
      <c r="N14" s="1457"/>
      <c r="O14" s="1457"/>
      <c r="P14" s="1457"/>
      <c r="Q14" s="1457"/>
      <c r="R14" s="1457"/>
      <c r="S14" s="1457"/>
      <c r="T14" s="1457"/>
      <c r="U14" s="1457"/>
      <c r="V14" s="1457"/>
      <c r="W14" s="1457"/>
      <c r="X14" s="1457"/>
      <c r="Y14" s="1457"/>
    </row>
    <row r="15" spans="1:25" ht="21" customHeight="1" thickBot="1" x14ac:dyDescent="0.25">
      <c r="A15" s="1398" t="s">
        <v>92</v>
      </c>
      <c r="B15" s="1399"/>
      <c r="C15" s="1399"/>
      <c r="D15" s="1399"/>
      <c r="E15" s="1399"/>
      <c r="F15" s="1399"/>
      <c r="G15" s="1400"/>
      <c r="H15" s="1459"/>
      <c r="I15" s="1459"/>
      <c r="J15" s="1467"/>
      <c r="K15" s="1459"/>
      <c r="L15" s="1459"/>
      <c r="M15" s="1459"/>
      <c r="N15" s="1468"/>
      <c r="O15" s="1457"/>
      <c r="P15" s="1457"/>
      <c r="Q15" s="1457"/>
      <c r="R15" s="1457"/>
      <c r="S15" s="1457"/>
      <c r="T15" s="1457"/>
      <c r="U15" s="1457"/>
      <c r="V15" s="1457"/>
      <c r="W15" s="1457"/>
      <c r="X15" s="1457"/>
      <c r="Y15" s="1457"/>
    </row>
    <row r="16" spans="1:25" s="53" customFormat="1" ht="20.25" customHeight="1" thickBot="1" x14ac:dyDescent="0.3">
      <c r="A16" s="933" t="s">
        <v>81</v>
      </c>
      <c r="B16" s="1403" t="s">
        <v>774</v>
      </c>
      <c r="C16" s="1403"/>
      <c r="D16" s="1403"/>
      <c r="E16" s="1403"/>
      <c r="F16" s="1403"/>
      <c r="G16" s="1404"/>
      <c r="H16" s="1460"/>
      <c r="I16" s="1460"/>
      <c r="J16" s="1460"/>
      <c r="K16" s="1460"/>
      <c r="L16" s="1462"/>
      <c r="M16" s="1462"/>
      <c r="N16" s="1461"/>
      <c r="O16" s="1461"/>
      <c r="P16" s="1461"/>
      <c r="Q16" s="1461"/>
      <c r="R16" s="1461"/>
      <c r="S16" s="1461"/>
      <c r="T16" s="1461"/>
      <c r="U16" s="1461"/>
      <c r="V16" s="1461"/>
      <c r="W16" s="1461"/>
      <c r="X16" s="1461"/>
      <c r="Y16" s="1461"/>
    </row>
    <row r="17" spans="1:25" ht="31.5" thickBot="1" x14ac:dyDescent="0.25">
      <c r="A17" s="752" t="s">
        <v>82</v>
      </c>
      <c r="B17" s="758" t="s">
        <v>5</v>
      </c>
      <c r="C17" s="805" t="s">
        <v>605</v>
      </c>
      <c r="D17" s="803" t="s">
        <v>608</v>
      </c>
      <c r="E17" s="803" t="s">
        <v>471</v>
      </c>
      <c r="F17" s="803" t="s">
        <v>472</v>
      </c>
      <c r="G17" s="804" t="s">
        <v>84</v>
      </c>
      <c r="H17" s="1457"/>
      <c r="I17" s="1457"/>
      <c r="J17" s="1457"/>
      <c r="K17" s="1457"/>
      <c r="L17" s="1457"/>
      <c r="M17" s="1457"/>
      <c r="N17" s="1457"/>
      <c r="O17" s="1457"/>
      <c r="P17" s="1457"/>
      <c r="Q17" s="1457"/>
      <c r="R17" s="1457"/>
      <c r="S17" s="1457"/>
      <c r="T17" s="1457"/>
      <c r="U17" s="1457"/>
      <c r="V17" s="1457"/>
      <c r="W17" s="1457"/>
      <c r="X17" s="1457"/>
      <c r="Y17" s="1457"/>
    </row>
    <row r="18" spans="1:25" s="53" customFormat="1" ht="15.75" customHeight="1" x14ac:dyDescent="0.25">
      <c r="A18" s="806" t="s">
        <v>93</v>
      </c>
      <c r="B18" s="1308">
        <v>1511</v>
      </c>
      <c r="C18" s="1309"/>
      <c r="D18" s="1319"/>
      <c r="E18" s="1319"/>
      <c r="F18" s="1319"/>
      <c r="G18" s="1320"/>
      <c r="H18" s="1461"/>
      <c r="I18" s="1461"/>
      <c r="J18" s="1461"/>
      <c r="K18" s="1461"/>
      <c r="L18" s="1461"/>
      <c r="M18" s="1461"/>
      <c r="N18" s="1461"/>
      <c r="O18" s="1461"/>
      <c r="P18" s="1461"/>
      <c r="Q18" s="1461"/>
      <c r="R18" s="1461"/>
      <c r="S18" s="1461"/>
      <c r="T18" s="1461"/>
      <c r="U18" s="1461"/>
      <c r="V18" s="1461"/>
      <c r="W18" s="1461"/>
      <c r="X18" s="1461"/>
      <c r="Y18" s="1461"/>
    </row>
    <row r="19" spans="1:25" s="169" customFormat="1" ht="15" customHeight="1" x14ac:dyDescent="0.2">
      <c r="A19" s="910" t="s">
        <v>94</v>
      </c>
      <c r="B19" s="1321">
        <v>1424</v>
      </c>
      <c r="C19" s="1312">
        <v>57</v>
      </c>
      <c r="D19" s="1322">
        <v>36</v>
      </c>
      <c r="E19" s="1323">
        <v>31</v>
      </c>
      <c r="F19" s="1323">
        <v>0</v>
      </c>
      <c r="G19" s="1324">
        <v>5</v>
      </c>
      <c r="H19" s="1464"/>
      <c r="I19" s="1464"/>
      <c r="J19" s="1464"/>
      <c r="K19" s="1464"/>
      <c r="L19" s="1464"/>
      <c r="M19" s="1464"/>
      <c r="N19" s="1464"/>
      <c r="O19" s="1464"/>
      <c r="P19" s="1464"/>
      <c r="Q19" s="1464"/>
      <c r="R19" s="1464"/>
      <c r="S19" s="1464"/>
      <c r="T19" s="1464"/>
      <c r="U19" s="1464"/>
      <c r="V19" s="1464"/>
      <c r="W19" s="1464"/>
      <c r="X19" s="1464"/>
      <c r="Y19" s="1464"/>
    </row>
    <row r="20" spans="1:25" s="53" customFormat="1" ht="15.75" customHeight="1" thickBot="1" x14ac:dyDescent="0.3">
      <c r="A20" s="876" t="s">
        <v>91</v>
      </c>
      <c r="B20" s="882">
        <v>2.5280898876404494E-2</v>
      </c>
      <c r="C20" s="1325"/>
      <c r="D20" s="1316"/>
      <c r="E20" s="1316"/>
      <c r="F20" s="1326"/>
      <c r="G20" s="1326"/>
      <c r="H20" s="1461"/>
      <c r="I20" s="1461"/>
      <c r="J20" s="1461"/>
      <c r="K20" s="1461"/>
      <c r="L20" s="1461"/>
      <c r="M20" s="1461"/>
      <c r="N20" s="1461"/>
      <c r="O20" s="1461"/>
      <c r="P20" s="1461"/>
      <c r="Q20" s="1461"/>
      <c r="R20" s="1461"/>
      <c r="S20" s="1461"/>
      <c r="T20" s="1461"/>
      <c r="U20" s="1461"/>
      <c r="V20" s="1461"/>
      <c r="W20" s="1461"/>
      <c r="X20" s="1461"/>
      <c r="Y20" s="1461"/>
    </row>
    <row r="21" spans="1:25" ht="13.5" customHeight="1" x14ac:dyDescent="0.2">
      <c r="A21" s="1472" t="s">
        <v>781</v>
      </c>
      <c r="B21" s="1474"/>
      <c r="C21" s="1474"/>
      <c r="D21" s="1474"/>
      <c r="E21" s="1474"/>
      <c r="F21" s="1474"/>
      <c r="G21" s="1474"/>
      <c r="H21" s="1457"/>
      <c r="I21" s="1457"/>
      <c r="J21" s="1457"/>
      <c r="K21" s="1457"/>
      <c r="L21" s="1457"/>
      <c r="M21" s="1457"/>
      <c r="N21" s="1457"/>
      <c r="O21" s="1457"/>
      <c r="P21" s="1457"/>
      <c r="Q21" s="1457"/>
      <c r="R21" s="1457"/>
      <c r="S21" s="1457"/>
      <c r="T21" s="1457"/>
      <c r="U21" s="1457"/>
      <c r="V21" s="1457"/>
      <c r="W21" s="1457"/>
      <c r="X21" s="1457"/>
      <c r="Y21" s="1457"/>
    </row>
    <row r="22" spans="1:25" ht="13.5" customHeight="1" x14ac:dyDescent="0.2">
      <c r="A22" s="1472" t="s">
        <v>656</v>
      </c>
      <c r="B22" s="1474"/>
      <c r="C22" s="1474"/>
      <c r="D22" s="1474"/>
      <c r="E22" s="1474"/>
      <c r="F22" s="1474"/>
      <c r="G22" s="1474"/>
      <c r="H22" s="1457"/>
      <c r="I22" s="1457"/>
      <c r="J22" s="1457"/>
      <c r="K22" s="1457"/>
      <c r="L22" s="1457"/>
      <c r="M22" s="1457"/>
      <c r="N22" s="1457"/>
      <c r="O22" s="1457"/>
      <c r="P22" s="1457"/>
      <c r="Q22" s="1457"/>
      <c r="R22" s="1457"/>
      <c r="S22" s="1457"/>
      <c r="T22" s="1457"/>
      <c r="U22" s="1457"/>
      <c r="V22" s="1457"/>
      <c r="W22" s="1457"/>
      <c r="X22" s="1457"/>
      <c r="Y22" s="1457"/>
    </row>
    <row r="23" spans="1:25" ht="13.5" thickBot="1" x14ac:dyDescent="0.25">
      <c r="A23" s="1472"/>
      <c r="B23" s="1474"/>
      <c r="C23" s="1474"/>
      <c r="D23" s="1474"/>
      <c r="E23" s="1474"/>
      <c r="F23" s="1474"/>
      <c r="G23" s="1474"/>
      <c r="H23" s="1457"/>
      <c r="I23" s="1457"/>
      <c r="J23" s="1457"/>
      <c r="K23" s="1457"/>
      <c r="L23" s="1457"/>
      <c r="M23" s="1457"/>
      <c r="N23" s="1457"/>
      <c r="O23" s="1457"/>
      <c r="P23" s="1457"/>
      <c r="Q23" s="1457"/>
      <c r="R23" s="1457"/>
      <c r="S23" s="1457"/>
      <c r="T23" s="1457"/>
      <c r="U23" s="1457"/>
      <c r="V23" s="1457"/>
      <c r="W23" s="1457"/>
      <c r="X23" s="1457"/>
      <c r="Y23" s="1457"/>
    </row>
    <row r="24" spans="1:25" ht="21" customHeight="1" thickBot="1" x14ac:dyDescent="0.25">
      <c r="A24" s="1398" t="s">
        <v>713</v>
      </c>
      <c r="B24" s="1399"/>
      <c r="C24" s="1399"/>
      <c r="D24" s="1399"/>
      <c r="E24" s="1399"/>
      <c r="F24" s="1399"/>
      <c r="G24" s="1400"/>
      <c r="H24" s="1459"/>
      <c r="I24" s="1459"/>
      <c r="J24" s="1459"/>
      <c r="K24" s="1459"/>
      <c r="L24" s="1459"/>
      <c r="M24" s="1459"/>
      <c r="N24" s="1457"/>
      <c r="O24" s="1457"/>
      <c r="P24" s="1457"/>
      <c r="Q24" s="1457"/>
      <c r="R24" s="1457"/>
      <c r="S24" s="1457"/>
      <c r="T24" s="1457"/>
      <c r="U24" s="1457"/>
      <c r="V24" s="1457"/>
      <c r="W24" s="1457"/>
      <c r="X24" s="1457"/>
      <c r="Y24" s="1457"/>
    </row>
    <row r="25" spans="1:25" s="53" customFormat="1" ht="20.25" customHeight="1" thickBot="1" x14ac:dyDescent="0.3">
      <c r="A25" s="934" t="s">
        <v>81</v>
      </c>
      <c r="B25" s="1403" t="s">
        <v>774</v>
      </c>
      <c r="C25" s="1403"/>
      <c r="D25" s="1403"/>
      <c r="E25" s="1403"/>
      <c r="F25" s="1403"/>
      <c r="G25" s="1404"/>
      <c r="H25" s="1460"/>
      <c r="I25" s="1460"/>
      <c r="J25" s="1460"/>
      <c r="K25" s="1460"/>
      <c r="L25" s="1460"/>
      <c r="M25" s="1460"/>
      <c r="N25" s="1462"/>
      <c r="O25" s="1461"/>
      <c r="P25" s="1461"/>
      <c r="Q25" s="1461"/>
      <c r="R25" s="1461"/>
      <c r="S25" s="1461"/>
      <c r="T25" s="1461"/>
      <c r="U25" s="1461"/>
      <c r="V25" s="1461"/>
      <c r="W25" s="1461"/>
      <c r="X25" s="1461"/>
      <c r="Y25" s="1461"/>
    </row>
    <row r="26" spans="1:25" ht="31.5" thickBot="1" x14ac:dyDescent="0.25">
      <c r="A26" s="752" t="s">
        <v>82</v>
      </c>
      <c r="B26" s="758" t="s">
        <v>5</v>
      </c>
      <c r="C26" s="753" t="s">
        <v>605</v>
      </c>
      <c r="D26" s="803" t="s">
        <v>608</v>
      </c>
      <c r="E26" s="803" t="s">
        <v>86</v>
      </c>
      <c r="F26" s="803" t="s">
        <v>83</v>
      </c>
      <c r="G26" s="804" t="s">
        <v>84</v>
      </c>
      <c r="H26" s="1457"/>
      <c r="I26" s="1457"/>
      <c r="J26" s="1457"/>
      <c r="K26" s="1457"/>
      <c r="L26" s="1457"/>
      <c r="M26" s="1457"/>
      <c r="N26" s="1457"/>
      <c r="O26" s="1457"/>
      <c r="P26" s="1457"/>
      <c r="Q26" s="1457"/>
      <c r="R26" s="1457"/>
      <c r="S26" s="1457"/>
      <c r="T26" s="1457"/>
      <c r="U26" s="1457"/>
      <c r="V26" s="1457"/>
      <c r="W26" s="1457"/>
      <c r="X26" s="1457"/>
      <c r="Y26" s="1457"/>
    </row>
    <row r="27" spans="1:25" s="53" customFormat="1" ht="15" x14ac:dyDescent="0.25">
      <c r="A27" s="759" t="s">
        <v>359</v>
      </c>
      <c r="B27" s="1327">
        <v>36</v>
      </c>
      <c r="C27" s="877">
        <v>0</v>
      </c>
      <c r="D27" s="1322">
        <v>1</v>
      </c>
      <c r="E27" s="760">
        <v>1</v>
      </c>
      <c r="F27" s="760">
        <v>0</v>
      </c>
      <c r="G27" s="761">
        <v>0</v>
      </c>
      <c r="H27" s="1461"/>
      <c r="I27" s="1461"/>
      <c r="J27" s="1461"/>
      <c r="K27" s="1461"/>
      <c r="L27" s="1461"/>
      <c r="M27" s="1461"/>
      <c r="N27" s="1461"/>
      <c r="O27" s="1461"/>
      <c r="P27" s="1461"/>
      <c r="Q27" s="1461"/>
      <c r="R27" s="1461"/>
      <c r="S27" s="1461"/>
      <c r="T27" s="1461"/>
      <c r="U27" s="1461"/>
      <c r="V27" s="1461"/>
      <c r="W27" s="1461"/>
      <c r="X27" s="1461"/>
      <c r="Y27" s="1461"/>
    </row>
    <row r="28" spans="1:25" s="53" customFormat="1" ht="15" x14ac:dyDescent="0.25">
      <c r="A28" s="759" t="s">
        <v>360</v>
      </c>
      <c r="B28" s="754">
        <v>222</v>
      </c>
      <c r="C28" s="877">
        <v>0</v>
      </c>
      <c r="D28" s="1322">
        <v>4</v>
      </c>
      <c r="E28" s="760">
        <v>4</v>
      </c>
      <c r="F28" s="760">
        <v>0</v>
      </c>
      <c r="G28" s="761">
        <v>0</v>
      </c>
      <c r="H28" s="1461"/>
      <c r="I28" s="1461"/>
      <c r="J28" s="1461"/>
      <c r="K28" s="1461"/>
      <c r="L28" s="1461"/>
      <c r="M28" s="1461"/>
      <c r="N28" s="1461"/>
      <c r="O28" s="1461"/>
      <c r="P28" s="1461"/>
      <c r="Q28" s="1461"/>
      <c r="R28" s="1461"/>
      <c r="S28" s="1461"/>
      <c r="T28" s="1461"/>
      <c r="U28" s="1461"/>
      <c r="V28" s="1461"/>
      <c r="W28" s="1461"/>
      <c r="X28" s="1461"/>
      <c r="Y28" s="1461"/>
    </row>
    <row r="29" spans="1:25" s="53" customFormat="1" ht="15" customHeight="1" x14ac:dyDescent="0.25">
      <c r="A29" s="759" t="s">
        <v>95</v>
      </c>
      <c r="B29" s="754">
        <v>260</v>
      </c>
      <c r="C29" s="877">
        <v>15</v>
      </c>
      <c r="D29" s="1322">
        <v>8</v>
      </c>
      <c r="E29" s="760">
        <v>5</v>
      </c>
      <c r="F29" s="760">
        <v>0</v>
      </c>
      <c r="G29" s="761">
        <v>3</v>
      </c>
      <c r="H29" s="1461"/>
      <c r="I29" s="1461"/>
      <c r="J29" s="1461"/>
      <c r="K29" s="1461"/>
      <c r="L29" s="1461"/>
      <c r="M29" s="1461"/>
      <c r="N29" s="1461"/>
      <c r="O29" s="1461"/>
      <c r="P29" s="1461"/>
      <c r="Q29" s="1461"/>
      <c r="R29" s="1461"/>
      <c r="S29" s="1461"/>
      <c r="T29" s="1461"/>
      <c r="U29" s="1461"/>
      <c r="V29" s="1461"/>
      <c r="W29" s="1461"/>
      <c r="X29" s="1461"/>
      <c r="Y29" s="1461"/>
    </row>
    <row r="30" spans="1:25" s="8" customFormat="1" ht="15" customHeight="1" x14ac:dyDescent="0.25">
      <c r="A30" s="762" t="s">
        <v>96</v>
      </c>
      <c r="B30" s="754">
        <v>91</v>
      </c>
      <c r="C30" s="877">
        <v>1</v>
      </c>
      <c r="D30" s="1322">
        <v>3</v>
      </c>
      <c r="E30" s="760">
        <v>3</v>
      </c>
      <c r="F30" s="760">
        <v>0</v>
      </c>
      <c r="G30" s="761">
        <v>0</v>
      </c>
      <c r="H30" s="1433"/>
      <c r="I30" s="1433"/>
      <c r="J30" s="1454"/>
      <c r="K30" s="1433"/>
      <c r="L30" s="1433"/>
      <c r="M30" s="1433"/>
      <c r="N30" s="1433"/>
      <c r="O30" s="1433"/>
      <c r="P30" s="1433"/>
      <c r="Q30" s="1433"/>
      <c r="R30" s="1433"/>
      <c r="S30" s="1433"/>
      <c r="T30" s="1433"/>
      <c r="U30" s="1433"/>
      <c r="V30" s="1433"/>
      <c r="W30" s="1433"/>
      <c r="X30" s="1433"/>
      <c r="Y30" s="1433"/>
    </row>
    <row r="31" spans="1:25" s="167" customFormat="1" ht="15" customHeight="1" x14ac:dyDescent="0.25">
      <c r="A31" s="759" t="s">
        <v>97</v>
      </c>
      <c r="B31" s="754">
        <v>295</v>
      </c>
      <c r="C31" s="877">
        <v>23</v>
      </c>
      <c r="D31" s="1322">
        <v>8</v>
      </c>
      <c r="E31" s="760">
        <v>8</v>
      </c>
      <c r="F31" s="760">
        <v>0</v>
      </c>
      <c r="G31" s="761">
        <v>0</v>
      </c>
      <c r="H31" s="1461"/>
      <c r="I31" s="1461"/>
      <c r="J31" s="1461"/>
      <c r="K31" s="1461"/>
      <c r="L31" s="1461"/>
      <c r="M31" s="1461"/>
      <c r="N31" s="1461"/>
      <c r="O31" s="1461"/>
      <c r="P31" s="1461"/>
      <c r="Q31" s="1461"/>
      <c r="R31" s="1461"/>
      <c r="S31" s="1461"/>
      <c r="T31" s="1461"/>
      <c r="U31" s="1461"/>
      <c r="V31" s="1461"/>
      <c r="W31" s="1461"/>
      <c r="X31" s="1461"/>
      <c r="Y31" s="1461"/>
    </row>
    <row r="32" spans="1:25" s="168" customFormat="1" ht="14.25" x14ac:dyDescent="0.2">
      <c r="A32" s="909" t="s">
        <v>98</v>
      </c>
      <c r="B32" s="1328">
        <v>904</v>
      </c>
      <c r="C32" s="1322">
        <v>39</v>
      </c>
      <c r="D32" s="1322">
        <v>24</v>
      </c>
      <c r="E32" s="1322">
        <v>21</v>
      </c>
      <c r="F32" s="1322">
        <v>0</v>
      </c>
      <c r="G32" s="1329">
        <v>3</v>
      </c>
      <c r="H32" s="1464"/>
      <c r="I32" s="1464"/>
      <c r="J32" s="1464"/>
      <c r="K32" s="1464"/>
      <c r="L32" s="1464"/>
      <c r="M32" s="1464"/>
      <c r="N32" s="1464"/>
      <c r="O32" s="1464"/>
      <c r="P32" s="1464"/>
      <c r="Q32" s="1464"/>
      <c r="R32" s="1464"/>
      <c r="S32" s="1464"/>
      <c r="T32" s="1464"/>
      <c r="U32" s="1464"/>
      <c r="V32" s="1464"/>
      <c r="W32" s="1464"/>
      <c r="X32" s="1464"/>
      <c r="Y32" s="1464"/>
    </row>
    <row r="33" spans="1:25" s="53" customFormat="1" ht="15.75" thickBot="1" x14ac:dyDescent="0.3">
      <c r="A33" s="876" t="s">
        <v>91</v>
      </c>
      <c r="B33" s="878">
        <v>2.6548672566371681E-2</v>
      </c>
      <c r="C33" s="1330"/>
      <c r="D33" s="1316"/>
      <c r="E33" s="1316"/>
      <c r="F33" s="1317"/>
      <c r="G33" s="1318"/>
      <c r="H33" s="1469"/>
      <c r="I33" s="1461"/>
      <c r="J33" s="1461"/>
      <c r="K33" s="1461"/>
      <c r="L33" s="1461"/>
      <c r="M33" s="1461"/>
      <c r="N33" s="1461"/>
      <c r="O33" s="1461"/>
      <c r="P33" s="1461"/>
      <c r="Q33" s="1461"/>
      <c r="R33" s="1461"/>
      <c r="S33" s="1461"/>
      <c r="T33" s="1461"/>
      <c r="U33" s="1461"/>
      <c r="V33" s="1461"/>
      <c r="W33" s="1461"/>
      <c r="X33" s="1461"/>
      <c r="Y33" s="1461"/>
    </row>
    <row r="34" spans="1:25" ht="13.5" customHeight="1" x14ac:dyDescent="0.25">
      <c r="A34" s="1472" t="s">
        <v>780</v>
      </c>
      <c r="B34" s="1475"/>
      <c r="C34" s="1475"/>
      <c r="D34" s="1475"/>
      <c r="E34" s="1475"/>
      <c r="F34" s="1475"/>
      <c r="G34" s="1475"/>
      <c r="H34" s="1461"/>
      <c r="I34" s="1461"/>
      <c r="J34" s="1461"/>
      <c r="K34" s="1461"/>
      <c r="L34" s="1461"/>
      <c r="M34" s="1461"/>
      <c r="N34" s="1461"/>
      <c r="O34" s="1457"/>
      <c r="P34" s="1457"/>
      <c r="Q34" s="1457"/>
      <c r="R34" s="1457"/>
      <c r="S34" s="1457"/>
      <c r="T34" s="1457"/>
      <c r="U34" s="1457"/>
      <c r="V34" s="1457"/>
      <c r="W34" s="1457"/>
      <c r="X34" s="1457"/>
      <c r="Y34" s="1457"/>
    </row>
    <row r="35" spans="1:25" ht="13.5" customHeight="1" x14ac:dyDescent="0.25">
      <c r="A35" s="1472" t="s">
        <v>657</v>
      </c>
      <c r="B35" s="1475"/>
      <c r="C35" s="1475"/>
      <c r="D35" s="1475"/>
      <c r="E35" s="1475"/>
      <c r="F35" s="1475"/>
      <c r="G35" s="1475"/>
      <c r="H35" s="1461"/>
      <c r="I35" s="1461"/>
      <c r="J35" s="1461"/>
      <c r="K35" s="1461"/>
      <c r="L35" s="1461"/>
      <c r="M35" s="1461"/>
      <c r="N35" s="1461"/>
      <c r="O35" s="1457"/>
      <c r="P35" s="1457"/>
      <c r="Q35" s="1457"/>
      <c r="R35" s="1457"/>
      <c r="S35" s="1457"/>
      <c r="T35" s="1457"/>
      <c r="U35" s="1457"/>
      <c r="V35" s="1457"/>
      <c r="W35" s="1457"/>
      <c r="X35" s="1457"/>
      <c r="Y35" s="1457"/>
    </row>
    <row r="36" spans="1:25" ht="12.75" customHeight="1" thickBot="1" x14ac:dyDescent="0.3">
      <c r="A36" s="1472"/>
      <c r="B36" s="1475"/>
      <c r="C36" s="1475"/>
      <c r="D36" s="1475"/>
      <c r="E36" s="1475"/>
      <c r="F36" s="1475"/>
      <c r="G36" s="1475"/>
      <c r="H36" s="1461"/>
      <c r="I36" s="1461"/>
      <c r="J36" s="1461"/>
      <c r="K36" s="1461"/>
      <c r="L36" s="1461"/>
      <c r="M36" s="1461"/>
      <c r="N36" s="1461"/>
      <c r="O36" s="1457"/>
      <c r="P36" s="1457"/>
      <c r="Q36" s="1457"/>
      <c r="R36" s="1457"/>
      <c r="S36" s="1457"/>
      <c r="T36" s="1457"/>
      <c r="U36" s="1457"/>
      <c r="V36" s="1457"/>
      <c r="W36" s="1457"/>
      <c r="X36" s="1457"/>
      <c r="Y36" s="1457"/>
    </row>
    <row r="37" spans="1:25" ht="21.75" customHeight="1" thickBot="1" x14ac:dyDescent="0.25">
      <c r="A37" s="1398" t="s">
        <v>99</v>
      </c>
      <c r="B37" s="1399"/>
      <c r="C37" s="1399"/>
      <c r="D37" s="1399"/>
      <c r="E37" s="1399"/>
      <c r="F37" s="1399"/>
      <c r="G37" s="1400"/>
      <c r="H37" s="1459"/>
      <c r="I37" s="1459"/>
      <c r="J37" s="1459"/>
      <c r="K37" s="1459"/>
      <c r="L37" s="1459"/>
      <c r="M37" s="1459"/>
      <c r="N37" s="1457"/>
      <c r="O37" s="1457"/>
      <c r="P37" s="1457"/>
      <c r="Q37" s="1457"/>
      <c r="R37" s="1457"/>
      <c r="S37" s="1457"/>
      <c r="T37" s="1457"/>
      <c r="U37" s="1457"/>
      <c r="V37" s="1457"/>
      <c r="W37" s="1457"/>
      <c r="X37" s="1457"/>
      <c r="Y37" s="1457"/>
    </row>
    <row r="38" spans="1:25" s="53" customFormat="1" ht="20.25" customHeight="1" thickBot="1" x14ac:dyDescent="0.3">
      <c r="A38" s="1292" t="s">
        <v>712</v>
      </c>
      <c r="B38" s="1403" t="s">
        <v>774</v>
      </c>
      <c r="C38" s="1403"/>
      <c r="D38" s="1403"/>
      <c r="E38" s="1403"/>
      <c r="F38" s="1403"/>
      <c r="G38" s="1404"/>
      <c r="H38" s="1460"/>
      <c r="I38" s="1460"/>
      <c r="J38" s="1462"/>
      <c r="K38" s="1462"/>
      <c r="L38" s="1462"/>
      <c r="M38" s="1462"/>
      <c r="N38" s="1461"/>
      <c r="O38" s="1461"/>
      <c r="P38" s="1461"/>
      <c r="Q38" s="1461"/>
      <c r="R38" s="1461"/>
      <c r="S38" s="1461"/>
      <c r="T38" s="1461"/>
      <c r="U38" s="1461"/>
      <c r="V38" s="1461"/>
      <c r="W38" s="1461"/>
      <c r="X38" s="1461"/>
      <c r="Y38" s="1461"/>
    </row>
    <row r="39" spans="1:25" ht="30" customHeight="1" thickBot="1" x14ac:dyDescent="0.5">
      <c r="A39" s="752" t="s">
        <v>82</v>
      </c>
      <c r="B39" s="758" t="s">
        <v>5</v>
      </c>
      <c r="C39" s="753" t="s">
        <v>605</v>
      </c>
      <c r="D39" s="803" t="s">
        <v>608</v>
      </c>
      <c r="E39" s="803" t="s">
        <v>86</v>
      </c>
      <c r="F39" s="803" t="s">
        <v>83</v>
      </c>
      <c r="G39" s="804" t="s">
        <v>84</v>
      </c>
      <c r="H39" s="1457"/>
      <c r="I39" s="1470"/>
      <c r="J39" s="1457"/>
      <c r="K39" s="1457"/>
      <c r="L39" s="1457"/>
      <c r="M39" s="1457"/>
      <c r="N39" s="1457"/>
      <c r="O39" s="1457"/>
      <c r="P39" s="1457"/>
      <c r="Q39" s="1457"/>
      <c r="R39" s="1457"/>
      <c r="S39" s="1457"/>
      <c r="T39" s="1457"/>
      <c r="U39" s="1457"/>
      <c r="V39" s="1457"/>
      <c r="W39" s="1457"/>
      <c r="X39" s="1457"/>
      <c r="Y39" s="1457"/>
    </row>
    <row r="40" spans="1:25" s="167" customFormat="1" ht="14.1" customHeight="1" x14ac:dyDescent="0.25">
      <c r="A40" s="763" t="s">
        <v>100</v>
      </c>
      <c r="B40" s="879">
        <v>13</v>
      </c>
      <c r="C40" s="880">
        <v>0</v>
      </c>
      <c r="D40" s="1331">
        <v>0</v>
      </c>
      <c r="E40" s="764">
        <v>0</v>
      </c>
      <c r="F40" s="764">
        <v>0</v>
      </c>
      <c r="G40" s="765">
        <v>0</v>
      </c>
      <c r="H40" s="1461"/>
      <c r="I40" s="1461"/>
      <c r="J40" s="1461"/>
      <c r="K40" s="1461"/>
      <c r="L40" s="1461"/>
      <c r="M40" s="1461"/>
      <c r="N40" s="1461"/>
      <c r="O40" s="1461"/>
      <c r="P40" s="1461"/>
      <c r="Q40" s="1461"/>
      <c r="R40" s="1461"/>
      <c r="S40" s="1461"/>
      <c r="T40" s="1461"/>
      <c r="U40" s="1461"/>
      <c r="V40" s="1461"/>
      <c r="W40" s="1461"/>
      <c r="X40" s="1461"/>
      <c r="Y40" s="1461"/>
    </row>
    <row r="41" spans="1:25" s="53" customFormat="1" ht="14.1" customHeight="1" x14ac:dyDescent="0.25">
      <c r="A41" s="759" t="s">
        <v>413</v>
      </c>
      <c r="B41" s="881">
        <v>0</v>
      </c>
      <c r="C41" s="880">
        <v>0</v>
      </c>
      <c r="D41" s="1322">
        <v>0</v>
      </c>
      <c r="E41" s="764">
        <v>0</v>
      </c>
      <c r="F41" s="764">
        <v>0</v>
      </c>
      <c r="G41" s="765">
        <v>0</v>
      </c>
      <c r="H41" s="1461"/>
      <c r="I41" s="1461"/>
      <c r="J41" s="1461"/>
      <c r="K41" s="1461"/>
      <c r="L41" s="1461"/>
      <c r="M41" s="1461"/>
      <c r="N41" s="1461"/>
      <c r="O41" s="1461"/>
      <c r="P41" s="1461"/>
      <c r="Q41" s="1461"/>
      <c r="R41" s="1461"/>
      <c r="S41" s="1461"/>
      <c r="T41" s="1461"/>
      <c r="U41" s="1461"/>
      <c r="V41" s="1461"/>
      <c r="W41" s="1461"/>
      <c r="X41" s="1461"/>
      <c r="Y41" s="1461"/>
    </row>
    <row r="42" spans="1:25" s="53" customFormat="1" ht="14.1" customHeight="1" x14ac:dyDescent="0.25">
      <c r="A42" s="759" t="s">
        <v>102</v>
      </c>
      <c r="B42" s="881">
        <v>25</v>
      </c>
      <c r="C42" s="880">
        <v>0</v>
      </c>
      <c r="D42" s="1322">
        <v>0</v>
      </c>
      <c r="E42" s="764">
        <v>0</v>
      </c>
      <c r="F42" s="764">
        <v>0</v>
      </c>
      <c r="G42" s="765">
        <v>0</v>
      </c>
      <c r="H42" s="1461"/>
      <c r="I42" s="1461"/>
      <c r="J42" s="1461"/>
      <c r="K42" s="1461"/>
      <c r="L42" s="1461"/>
      <c r="M42" s="1461"/>
      <c r="N42" s="1461"/>
      <c r="O42" s="1461"/>
      <c r="P42" s="1461"/>
      <c r="Q42" s="1461"/>
      <c r="R42" s="1461"/>
      <c r="S42" s="1461"/>
      <c r="T42" s="1461"/>
      <c r="U42" s="1461"/>
      <c r="V42" s="1461"/>
      <c r="W42" s="1461"/>
      <c r="X42" s="1461"/>
      <c r="Y42" s="1461"/>
    </row>
    <row r="43" spans="1:25" s="53" customFormat="1" ht="14.1" customHeight="1" x14ac:dyDescent="0.25">
      <c r="A43" s="759" t="s">
        <v>103</v>
      </c>
      <c r="B43" s="881">
        <v>36</v>
      </c>
      <c r="C43" s="880">
        <v>1</v>
      </c>
      <c r="D43" s="1322">
        <v>1</v>
      </c>
      <c r="E43" s="764">
        <v>1</v>
      </c>
      <c r="F43" s="764">
        <v>0</v>
      </c>
      <c r="G43" s="765">
        <v>0</v>
      </c>
      <c r="H43" s="1461"/>
      <c r="I43" s="1461"/>
      <c r="J43" s="1461"/>
      <c r="K43" s="1461"/>
      <c r="L43" s="1461"/>
      <c r="M43" s="1461"/>
      <c r="N43" s="1461"/>
      <c r="O43" s="1461"/>
      <c r="P43" s="1461"/>
      <c r="Q43" s="1461"/>
      <c r="R43" s="1461"/>
      <c r="S43" s="1461"/>
      <c r="T43" s="1461"/>
      <c r="U43" s="1461"/>
      <c r="V43" s="1461"/>
      <c r="W43" s="1461"/>
      <c r="X43" s="1461"/>
      <c r="Y43" s="1461"/>
    </row>
    <row r="44" spans="1:25" s="53" customFormat="1" ht="14.1" customHeight="1" x14ac:dyDescent="0.25">
      <c r="A44" s="759" t="s">
        <v>104</v>
      </c>
      <c r="B44" s="881">
        <v>58</v>
      </c>
      <c r="C44" s="880">
        <v>7</v>
      </c>
      <c r="D44" s="1322">
        <v>1</v>
      </c>
      <c r="E44" s="764">
        <v>1</v>
      </c>
      <c r="F44" s="764">
        <v>0</v>
      </c>
      <c r="G44" s="765">
        <v>0</v>
      </c>
      <c r="H44" s="1461"/>
      <c r="I44" s="1461"/>
      <c r="J44" s="1461"/>
      <c r="K44" s="1461"/>
      <c r="L44" s="1461"/>
      <c r="M44" s="1461"/>
      <c r="N44" s="1461"/>
      <c r="O44" s="1461"/>
      <c r="P44" s="1461"/>
      <c r="Q44" s="1461"/>
      <c r="R44" s="1461"/>
      <c r="S44" s="1461"/>
      <c r="T44" s="1461"/>
      <c r="U44" s="1461"/>
      <c r="V44" s="1461"/>
      <c r="W44" s="1461"/>
      <c r="X44" s="1461"/>
      <c r="Y44" s="1461"/>
    </row>
    <row r="45" spans="1:25" s="53" customFormat="1" ht="14.1" customHeight="1" x14ac:dyDescent="0.25">
      <c r="A45" s="759" t="s">
        <v>105</v>
      </c>
      <c r="B45" s="881">
        <v>10</v>
      </c>
      <c r="C45" s="880">
        <v>0</v>
      </c>
      <c r="D45" s="1322">
        <v>0</v>
      </c>
      <c r="E45" s="764">
        <v>0</v>
      </c>
      <c r="F45" s="764">
        <v>0</v>
      </c>
      <c r="G45" s="765">
        <v>0</v>
      </c>
      <c r="H45" s="1461"/>
      <c r="I45" s="1461"/>
      <c r="J45" s="1461"/>
      <c r="K45" s="1461"/>
      <c r="L45" s="1461"/>
      <c r="M45" s="1461"/>
      <c r="N45" s="1461"/>
      <c r="O45" s="1461"/>
      <c r="P45" s="1461"/>
      <c r="Q45" s="1461"/>
      <c r="R45" s="1461"/>
      <c r="S45" s="1461"/>
      <c r="T45" s="1461"/>
      <c r="U45" s="1461"/>
      <c r="V45" s="1461"/>
      <c r="W45" s="1461"/>
      <c r="X45" s="1461"/>
      <c r="Y45" s="1461"/>
    </row>
    <row r="46" spans="1:25" s="167" customFormat="1" ht="14.1" customHeight="1" x14ac:dyDescent="0.25">
      <c r="A46" s="762" t="s">
        <v>106</v>
      </c>
      <c r="B46" s="881">
        <v>0</v>
      </c>
      <c r="C46" s="880">
        <v>0</v>
      </c>
      <c r="D46" s="1322">
        <v>0</v>
      </c>
      <c r="E46" s="764">
        <v>0</v>
      </c>
      <c r="F46" s="764">
        <v>0</v>
      </c>
      <c r="G46" s="765">
        <v>0</v>
      </c>
      <c r="H46" s="1461"/>
      <c r="I46" s="1461"/>
      <c r="J46" s="1461"/>
      <c r="K46" s="1461"/>
      <c r="L46" s="1461"/>
      <c r="M46" s="1461"/>
      <c r="N46" s="1461"/>
      <c r="O46" s="1461"/>
      <c r="P46" s="1461"/>
      <c r="Q46" s="1461"/>
      <c r="R46" s="1461"/>
      <c r="S46" s="1461"/>
      <c r="T46" s="1461"/>
      <c r="U46" s="1461"/>
      <c r="V46" s="1461"/>
      <c r="W46" s="1461"/>
      <c r="X46" s="1461"/>
      <c r="Y46" s="1461"/>
    </row>
    <row r="47" spans="1:25" s="53" customFormat="1" ht="14.1" customHeight="1" x14ac:dyDescent="0.25">
      <c r="A47" s="759" t="s">
        <v>107</v>
      </c>
      <c r="B47" s="881">
        <v>59</v>
      </c>
      <c r="C47" s="880">
        <v>0</v>
      </c>
      <c r="D47" s="1322">
        <v>3</v>
      </c>
      <c r="E47" s="764">
        <v>3</v>
      </c>
      <c r="F47" s="764">
        <v>0</v>
      </c>
      <c r="G47" s="765">
        <v>0</v>
      </c>
      <c r="H47" s="1461"/>
      <c r="I47" s="1461"/>
      <c r="J47" s="1461"/>
      <c r="K47" s="1461"/>
      <c r="L47" s="1461"/>
      <c r="M47" s="1461"/>
      <c r="N47" s="1461"/>
      <c r="O47" s="1461"/>
      <c r="P47" s="1461"/>
      <c r="Q47" s="1461"/>
      <c r="R47" s="1461"/>
      <c r="S47" s="1461"/>
      <c r="T47" s="1461"/>
      <c r="U47" s="1461"/>
      <c r="V47" s="1461"/>
      <c r="W47" s="1461"/>
      <c r="X47" s="1461"/>
      <c r="Y47" s="1461"/>
    </row>
    <row r="48" spans="1:25" s="167" customFormat="1" ht="14.1" customHeight="1" x14ac:dyDescent="0.25">
      <c r="A48" s="759" t="s">
        <v>509</v>
      </c>
      <c r="B48" s="881">
        <v>51</v>
      </c>
      <c r="C48" s="880">
        <v>2</v>
      </c>
      <c r="D48" s="1322">
        <v>2</v>
      </c>
      <c r="E48" s="764">
        <v>1</v>
      </c>
      <c r="F48" s="764">
        <v>0</v>
      </c>
      <c r="G48" s="765">
        <v>1</v>
      </c>
      <c r="H48" s="1461"/>
      <c r="I48" s="1461"/>
      <c r="J48" s="1461"/>
      <c r="K48" s="1461"/>
      <c r="L48" s="1461"/>
      <c r="M48" s="1461"/>
      <c r="N48" s="1461"/>
      <c r="O48" s="1461"/>
      <c r="P48" s="1461"/>
      <c r="Q48" s="1461"/>
      <c r="R48" s="1461"/>
      <c r="S48" s="1461"/>
      <c r="T48" s="1461"/>
      <c r="U48" s="1461"/>
      <c r="V48" s="1461"/>
      <c r="W48" s="1461"/>
      <c r="X48" s="1461"/>
      <c r="Y48" s="1461"/>
    </row>
    <row r="49" spans="1:25" s="167" customFormat="1" ht="14.1" customHeight="1" x14ac:dyDescent="0.25">
      <c r="A49" s="759" t="s">
        <v>109</v>
      </c>
      <c r="B49" s="881">
        <v>80</v>
      </c>
      <c r="C49" s="880">
        <v>4</v>
      </c>
      <c r="D49" s="1322">
        <v>1</v>
      </c>
      <c r="E49" s="764">
        <v>0</v>
      </c>
      <c r="F49" s="764">
        <v>0</v>
      </c>
      <c r="G49" s="765">
        <v>1</v>
      </c>
      <c r="H49" s="1461"/>
      <c r="I49" s="1461"/>
      <c r="J49" s="1461"/>
      <c r="K49" s="1461"/>
      <c r="L49" s="1461"/>
      <c r="M49" s="1461"/>
      <c r="N49" s="1461"/>
      <c r="O49" s="1461"/>
      <c r="P49" s="1461"/>
      <c r="Q49" s="1461"/>
      <c r="R49" s="1461"/>
      <c r="S49" s="1461"/>
      <c r="T49" s="1461"/>
      <c r="U49" s="1461"/>
      <c r="V49" s="1461"/>
      <c r="W49" s="1461"/>
      <c r="X49" s="1461"/>
      <c r="Y49" s="1461"/>
    </row>
    <row r="50" spans="1:25" s="53" customFormat="1" ht="14.1" customHeight="1" x14ac:dyDescent="0.25">
      <c r="A50" s="759" t="s">
        <v>110</v>
      </c>
      <c r="B50" s="881">
        <v>12</v>
      </c>
      <c r="C50" s="880">
        <v>0</v>
      </c>
      <c r="D50" s="1322">
        <v>0</v>
      </c>
      <c r="E50" s="764">
        <v>0</v>
      </c>
      <c r="F50" s="764">
        <v>0</v>
      </c>
      <c r="G50" s="765">
        <v>0</v>
      </c>
      <c r="H50" s="1461"/>
      <c r="I50" s="1461" t="s">
        <v>71</v>
      </c>
      <c r="J50" s="1461"/>
      <c r="K50" s="1461"/>
      <c r="L50" s="1461"/>
      <c r="M50" s="1461"/>
      <c r="N50" s="1461"/>
      <c r="O50" s="1461"/>
      <c r="P50" s="1461"/>
      <c r="Q50" s="1461"/>
      <c r="R50" s="1461"/>
      <c r="S50" s="1461"/>
      <c r="T50" s="1461"/>
      <c r="U50" s="1461"/>
      <c r="V50" s="1461"/>
      <c r="W50" s="1461"/>
      <c r="X50" s="1461"/>
      <c r="Y50" s="1461"/>
    </row>
    <row r="51" spans="1:25" s="53" customFormat="1" ht="14.1" customHeight="1" x14ac:dyDescent="0.25">
      <c r="A51" s="759" t="s">
        <v>111</v>
      </c>
      <c r="B51" s="881">
        <v>66</v>
      </c>
      <c r="C51" s="880">
        <v>4</v>
      </c>
      <c r="D51" s="1322">
        <v>1</v>
      </c>
      <c r="E51" s="764">
        <v>1</v>
      </c>
      <c r="F51" s="764">
        <v>0</v>
      </c>
      <c r="G51" s="765">
        <v>0</v>
      </c>
      <c r="H51" s="1461"/>
      <c r="I51" s="1461"/>
      <c r="J51" s="1461"/>
      <c r="K51" s="1461"/>
      <c r="L51" s="1461"/>
      <c r="M51" s="1461"/>
      <c r="N51" s="1461"/>
      <c r="O51" s="1461"/>
      <c r="P51" s="1461"/>
      <c r="Q51" s="1461"/>
      <c r="R51" s="1461"/>
      <c r="S51" s="1461"/>
      <c r="T51" s="1461"/>
      <c r="U51" s="1461"/>
      <c r="V51" s="1461"/>
      <c r="W51" s="1461"/>
      <c r="X51" s="1461"/>
      <c r="Y51" s="1461"/>
    </row>
    <row r="52" spans="1:25" s="167" customFormat="1" ht="14.1" customHeight="1" x14ac:dyDescent="0.25">
      <c r="A52" s="759" t="s">
        <v>749</v>
      </c>
      <c r="B52" s="881">
        <v>0</v>
      </c>
      <c r="C52" s="880">
        <v>0</v>
      </c>
      <c r="D52" s="1322">
        <v>0</v>
      </c>
      <c r="E52" s="764">
        <v>0</v>
      </c>
      <c r="F52" s="764">
        <v>0</v>
      </c>
      <c r="G52" s="765">
        <v>0</v>
      </c>
      <c r="H52" s="1461"/>
      <c r="I52" s="1461"/>
      <c r="J52" s="1461"/>
      <c r="K52" s="1461"/>
      <c r="L52" s="1461"/>
      <c r="M52" s="1461"/>
      <c r="N52" s="1461"/>
      <c r="O52" s="1461"/>
      <c r="P52" s="1461"/>
      <c r="Q52" s="1461"/>
      <c r="R52" s="1461"/>
      <c r="S52" s="1461"/>
      <c r="T52" s="1461"/>
      <c r="U52" s="1461"/>
      <c r="V52" s="1461"/>
      <c r="W52" s="1461"/>
      <c r="X52" s="1461"/>
      <c r="Y52" s="1461"/>
    </row>
    <row r="53" spans="1:25" s="167" customFormat="1" ht="14.1" customHeight="1" x14ac:dyDescent="0.25">
      <c r="A53" s="759" t="s">
        <v>750</v>
      </c>
      <c r="B53" s="881">
        <v>38</v>
      </c>
      <c r="C53" s="880">
        <v>0</v>
      </c>
      <c r="D53" s="1322">
        <v>0</v>
      </c>
      <c r="E53" s="764">
        <v>0</v>
      </c>
      <c r="F53" s="764">
        <v>0</v>
      </c>
      <c r="G53" s="765">
        <v>0</v>
      </c>
      <c r="H53" s="1461"/>
      <c r="I53" s="1461"/>
      <c r="J53" s="1461"/>
      <c r="K53" s="1461"/>
      <c r="L53" s="1461"/>
      <c r="M53" s="1461"/>
      <c r="N53" s="1461"/>
      <c r="O53" s="1461"/>
      <c r="P53" s="1461"/>
      <c r="Q53" s="1461"/>
      <c r="R53" s="1461"/>
      <c r="S53" s="1461"/>
      <c r="T53" s="1461"/>
      <c r="U53" s="1461"/>
      <c r="V53" s="1461"/>
      <c r="W53" s="1461"/>
      <c r="X53" s="1461"/>
      <c r="Y53" s="1461"/>
    </row>
    <row r="54" spans="1:25" s="53" customFormat="1" ht="14.1" customHeight="1" x14ac:dyDescent="0.25">
      <c r="A54" s="759" t="s">
        <v>113</v>
      </c>
      <c r="B54" s="881">
        <v>7</v>
      </c>
      <c r="C54" s="880">
        <v>0</v>
      </c>
      <c r="D54" s="1322">
        <v>0</v>
      </c>
      <c r="E54" s="764">
        <v>0</v>
      </c>
      <c r="F54" s="764">
        <v>0</v>
      </c>
      <c r="G54" s="765">
        <v>0</v>
      </c>
      <c r="H54" s="1461"/>
      <c r="I54" s="1461"/>
      <c r="J54" s="1461"/>
      <c r="K54" s="1461"/>
      <c r="L54" s="1461"/>
      <c r="M54" s="1461"/>
      <c r="N54" s="1461"/>
      <c r="O54" s="1461"/>
      <c r="P54" s="1461"/>
      <c r="Q54" s="1461"/>
      <c r="R54" s="1461"/>
      <c r="S54" s="1461"/>
      <c r="T54" s="1461"/>
      <c r="U54" s="1461"/>
      <c r="V54" s="1461"/>
      <c r="W54" s="1461"/>
      <c r="X54" s="1461"/>
      <c r="Y54" s="1461"/>
    </row>
    <row r="55" spans="1:25" s="53" customFormat="1" ht="14.1" customHeight="1" x14ac:dyDescent="0.25">
      <c r="A55" s="759" t="s">
        <v>510</v>
      </c>
      <c r="B55" s="881">
        <v>55</v>
      </c>
      <c r="C55" s="880">
        <v>0</v>
      </c>
      <c r="D55" s="1322">
        <v>1</v>
      </c>
      <c r="E55" s="764">
        <v>1</v>
      </c>
      <c r="F55" s="764">
        <v>0</v>
      </c>
      <c r="G55" s="765">
        <v>0</v>
      </c>
      <c r="H55" s="1461"/>
      <c r="I55" s="1461"/>
      <c r="J55" s="1461"/>
      <c r="K55" s="1461"/>
      <c r="L55" s="1461"/>
      <c r="M55" s="1461"/>
      <c r="N55" s="1461"/>
      <c r="O55" s="1461"/>
      <c r="P55" s="1461"/>
      <c r="Q55" s="1461"/>
      <c r="R55" s="1461"/>
      <c r="S55" s="1461"/>
      <c r="T55" s="1461"/>
      <c r="U55" s="1461"/>
      <c r="V55" s="1461"/>
      <c r="W55" s="1461"/>
      <c r="X55" s="1461"/>
      <c r="Y55" s="1461"/>
    </row>
    <row r="56" spans="1:25" s="53" customFormat="1" ht="14.1" customHeight="1" x14ac:dyDescent="0.25">
      <c r="A56" s="759" t="s">
        <v>748</v>
      </c>
      <c r="B56" s="881">
        <v>10</v>
      </c>
      <c r="C56" s="880">
        <v>0</v>
      </c>
      <c r="D56" s="1322">
        <v>2</v>
      </c>
      <c r="E56" s="764">
        <v>2</v>
      </c>
      <c r="F56" s="764">
        <v>0</v>
      </c>
      <c r="G56" s="765">
        <v>0</v>
      </c>
      <c r="H56" s="1461"/>
      <c r="I56" s="1461"/>
      <c r="J56" s="1461"/>
      <c r="K56" s="1461"/>
      <c r="L56" s="1461"/>
      <c r="M56" s="1461"/>
      <c r="N56" s="1461"/>
      <c r="O56" s="1461"/>
      <c r="P56" s="1461"/>
      <c r="Q56" s="1461"/>
      <c r="R56" s="1461"/>
      <c r="S56" s="1461"/>
      <c r="T56" s="1461"/>
      <c r="U56" s="1461"/>
      <c r="V56" s="1461"/>
      <c r="W56" s="1461"/>
      <c r="X56" s="1461"/>
      <c r="Y56" s="1461"/>
    </row>
    <row r="57" spans="1:25" s="168" customFormat="1" ht="14.1" customHeight="1" x14ac:dyDescent="0.2">
      <c r="A57" s="909" t="s">
        <v>114</v>
      </c>
      <c r="B57" s="1328">
        <v>520</v>
      </c>
      <c r="C57" s="1322">
        <v>18</v>
      </c>
      <c r="D57" s="1322">
        <v>12</v>
      </c>
      <c r="E57" s="1322">
        <v>10</v>
      </c>
      <c r="F57" s="1322">
        <v>0</v>
      </c>
      <c r="G57" s="1329">
        <v>2</v>
      </c>
      <c r="H57" s="1464"/>
      <c r="I57" s="1464"/>
      <c r="J57" s="1464"/>
      <c r="K57" s="1464"/>
      <c r="L57" s="1464"/>
      <c r="M57" s="1464"/>
      <c r="N57" s="1464"/>
      <c r="O57" s="1464"/>
      <c r="P57" s="1464"/>
      <c r="Q57" s="1464"/>
      <c r="R57" s="1464"/>
      <c r="S57" s="1464"/>
      <c r="T57" s="1464"/>
      <c r="U57" s="1464"/>
      <c r="V57" s="1464"/>
      <c r="W57" s="1464"/>
      <c r="X57" s="1464"/>
      <c r="Y57" s="1464"/>
    </row>
    <row r="58" spans="1:25" s="53" customFormat="1" ht="14.1" customHeight="1" thickBot="1" x14ac:dyDescent="0.3">
      <c r="A58" s="876" t="s">
        <v>91</v>
      </c>
      <c r="B58" s="882">
        <v>2.3076923076923078E-2</v>
      </c>
      <c r="C58" s="1316"/>
      <c r="D58" s="1330"/>
      <c r="E58" s="1330"/>
      <c r="F58" s="1316"/>
      <c r="G58" s="1326"/>
      <c r="H58" s="1471"/>
      <c r="I58" s="1471"/>
      <c r="J58" s="1461"/>
      <c r="K58" s="1461"/>
      <c r="L58" s="1461"/>
      <c r="M58" s="1461"/>
      <c r="N58" s="1461"/>
      <c r="O58" s="1461"/>
      <c r="P58" s="1461"/>
      <c r="Q58" s="1461"/>
      <c r="R58" s="1461"/>
      <c r="S58" s="1461"/>
      <c r="T58" s="1461"/>
      <c r="U58" s="1461"/>
      <c r="V58" s="1461"/>
      <c r="W58" s="1461"/>
      <c r="X58" s="1461"/>
      <c r="Y58" s="1461"/>
    </row>
    <row r="59" spans="1:25" x14ac:dyDescent="0.2">
      <c r="A59" s="1472" t="s">
        <v>779</v>
      </c>
      <c r="B59" s="1474"/>
      <c r="C59" s="1474"/>
      <c r="D59" s="1474"/>
      <c r="E59" s="1474"/>
      <c r="F59" s="1474"/>
      <c r="G59" s="1474"/>
      <c r="H59" s="1457"/>
      <c r="I59" s="1457"/>
      <c r="J59" s="1457"/>
      <c r="K59" s="1457"/>
      <c r="L59" s="1457"/>
      <c r="M59" s="1457"/>
      <c r="N59" s="1457"/>
      <c r="O59" s="1457"/>
      <c r="P59" s="1457"/>
      <c r="Q59" s="1457"/>
      <c r="R59" s="1457"/>
      <c r="S59" s="1457"/>
      <c r="T59" s="1457"/>
      <c r="U59" s="1457"/>
      <c r="V59" s="1457"/>
      <c r="W59" s="1457"/>
      <c r="X59" s="1457"/>
      <c r="Y59" s="1457"/>
    </row>
    <row r="60" spans="1:25" x14ac:dyDescent="0.2">
      <c r="A60" s="1472" t="s">
        <v>657</v>
      </c>
      <c r="B60" s="1474"/>
      <c r="C60" s="1474"/>
      <c r="D60" s="1474"/>
      <c r="E60" s="1474"/>
      <c r="F60" s="1474"/>
      <c r="G60" s="1474"/>
      <c r="H60" s="1457"/>
      <c r="I60" s="1457"/>
      <c r="J60" s="1457"/>
      <c r="K60" s="1457"/>
      <c r="L60" s="1457"/>
      <c r="M60" s="1457"/>
      <c r="N60" s="1457"/>
      <c r="O60" s="1457"/>
      <c r="P60" s="1457"/>
      <c r="Q60" s="1457"/>
      <c r="R60" s="1457"/>
      <c r="S60" s="1457"/>
      <c r="T60" s="1457"/>
      <c r="U60" s="1457"/>
      <c r="V60" s="1457"/>
      <c r="W60" s="1457"/>
      <c r="X60" s="1457"/>
      <c r="Y60" s="1457"/>
    </row>
    <row r="61" spans="1:25" x14ac:dyDescent="0.2">
      <c r="A61" s="1472" t="s">
        <v>751</v>
      </c>
      <c r="B61" s="1474"/>
      <c r="C61" s="1474"/>
      <c r="D61" s="1474"/>
      <c r="E61" s="1474"/>
      <c r="F61" s="1474"/>
      <c r="G61" s="1474"/>
      <c r="H61" s="1457"/>
      <c r="I61" s="1457"/>
      <c r="J61" s="1457"/>
      <c r="K61" s="1457"/>
      <c r="L61" s="1457"/>
      <c r="M61" s="1457"/>
      <c r="N61" s="1457"/>
      <c r="O61" s="1457"/>
      <c r="P61" s="1457"/>
      <c r="Q61" s="1457"/>
      <c r="R61" s="1457"/>
      <c r="S61" s="1457"/>
      <c r="T61" s="1457"/>
      <c r="U61" s="1457"/>
      <c r="V61" s="1457"/>
      <c r="W61" s="1457"/>
      <c r="X61" s="1457"/>
      <c r="Y61" s="1457"/>
    </row>
    <row r="62" spans="1:25" ht="9" customHeight="1" x14ac:dyDescent="0.2">
      <c r="A62" s="1474"/>
      <c r="B62" s="1474"/>
      <c r="C62" s="1474"/>
      <c r="D62" s="1474"/>
      <c r="E62" s="1474"/>
      <c r="F62" s="1474"/>
      <c r="G62" s="1474"/>
      <c r="H62" s="1457"/>
      <c r="I62" s="1457"/>
      <c r="J62" s="1457"/>
      <c r="K62" s="1457"/>
      <c r="L62" s="1457"/>
      <c r="M62" s="1457"/>
      <c r="N62" s="1457"/>
      <c r="O62" s="1457"/>
      <c r="P62" s="1457"/>
      <c r="Q62" s="1457"/>
      <c r="R62" s="1457"/>
      <c r="S62" s="1457"/>
      <c r="T62" s="1457"/>
      <c r="U62" s="1457"/>
      <c r="V62" s="1457"/>
      <c r="W62" s="1457"/>
      <c r="X62" s="1457"/>
      <c r="Y62" s="1457"/>
    </row>
    <row r="63" spans="1:25" ht="18" hidden="1" customHeight="1" thickBot="1" x14ac:dyDescent="0.25">
      <c r="A63" s="899" t="s">
        <v>115</v>
      </c>
      <c r="B63" s="1398">
        <v>2019</v>
      </c>
      <c r="C63" s="1399"/>
      <c r="D63" s="1399"/>
      <c r="E63" s="1399"/>
      <c r="F63" s="1399"/>
      <c r="G63" s="1399"/>
      <c r="H63" s="1399"/>
      <c r="I63" s="1399"/>
      <c r="J63" s="1399"/>
      <c r="K63" s="1399"/>
      <c r="L63" s="1399"/>
      <c r="M63" s="1400"/>
      <c r="N63" s="1457"/>
      <c r="O63" s="1457"/>
      <c r="P63" s="1457"/>
      <c r="Q63" s="1457"/>
      <c r="R63" s="1457"/>
      <c r="S63" s="1457"/>
      <c r="T63" s="1457"/>
      <c r="U63" s="1457"/>
      <c r="V63" s="1457"/>
      <c r="W63" s="1457"/>
      <c r="X63" s="1457"/>
      <c r="Y63" s="1457"/>
    </row>
    <row r="64" spans="1:25" ht="14.1" hidden="1" customHeight="1" thickBot="1" x14ac:dyDescent="0.25">
      <c r="A64" s="1244" t="s">
        <v>82</v>
      </c>
      <c r="B64" s="1245" t="s">
        <v>116</v>
      </c>
      <c r="C64" s="1246" t="s">
        <v>117</v>
      </c>
      <c r="D64" s="1246" t="s">
        <v>118</v>
      </c>
      <c r="E64" s="1246" t="s">
        <v>119</v>
      </c>
      <c r="F64" s="1246" t="s">
        <v>120</v>
      </c>
      <c r="G64" s="1246" t="s">
        <v>121</v>
      </c>
      <c r="H64" s="1246" t="s">
        <v>706</v>
      </c>
      <c r="I64" s="1246" t="s">
        <v>707</v>
      </c>
      <c r="J64" s="1246" t="s">
        <v>708</v>
      </c>
      <c r="K64" s="1246" t="s">
        <v>709</v>
      </c>
      <c r="L64" s="1246" t="s">
        <v>710</v>
      </c>
      <c r="M64" s="1247" t="s">
        <v>711</v>
      </c>
      <c r="N64" s="1457"/>
      <c r="O64" s="1457"/>
      <c r="P64" s="1457"/>
      <c r="Q64" s="1457"/>
      <c r="R64" s="1457"/>
      <c r="S64" s="1457"/>
      <c r="T64" s="1457"/>
      <c r="U64" s="1457"/>
      <c r="V64" s="1457"/>
      <c r="W64" s="1457"/>
      <c r="X64" s="1457"/>
      <c r="Y64" s="1457"/>
    </row>
    <row r="65" spans="1:25" ht="14.1" hidden="1" customHeight="1" x14ac:dyDescent="0.2">
      <c r="A65" s="1240" t="s">
        <v>87</v>
      </c>
      <c r="B65" s="1241">
        <v>2917</v>
      </c>
      <c r="C65" s="1242">
        <v>2917</v>
      </c>
      <c r="D65" s="1242">
        <v>2917</v>
      </c>
      <c r="E65" s="1242">
        <v>2917</v>
      </c>
      <c r="F65" s="1242">
        <v>2917</v>
      </c>
      <c r="G65" s="1242">
        <v>2917</v>
      </c>
      <c r="H65" s="1242">
        <v>2917</v>
      </c>
      <c r="I65" s="1242">
        <v>2917</v>
      </c>
      <c r="J65" s="1242">
        <v>2917</v>
      </c>
      <c r="K65" s="1242">
        <v>2917</v>
      </c>
      <c r="L65" s="1242">
        <v>2917</v>
      </c>
      <c r="M65" s="1243">
        <v>2917</v>
      </c>
      <c r="N65" s="1457"/>
      <c r="O65" s="1457"/>
      <c r="P65" s="1457"/>
      <c r="Q65" s="1457"/>
      <c r="R65" s="1457"/>
      <c r="S65" s="1457"/>
      <c r="T65" s="1457"/>
      <c r="U65" s="1457"/>
      <c r="V65" s="1457"/>
      <c r="W65" s="1457"/>
      <c r="X65" s="1457"/>
      <c r="Y65" s="1457"/>
    </row>
    <row r="66" spans="1:25" ht="14.1" hidden="1" customHeight="1" x14ac:dyDescent="0.2">
      <c r="A66" s="935" t="s">
        <v>122</v>
      </c>
      <c r="B66" s="887">
        <v>2750</v>
      </c>
      <c r="C66" s="888">
        <v>2740</v>
      </c>
      <c r="D66" s="889">
        <v>2725</v>
      </c>
      <c r="E66" s="888">
        <v>2725</v>
      </c>
      <c r="F66" s="890">
        <v>2701</v>
      </c>
      <c r="G66" s="891">
        <v>2708</v>
      </c>
      <c r="H66" s="893">
        <v>2735</v>
      </c>
      <c r="I66" s="893">
        <v>2731</v>
      </c>
      <c r="J66" s="893">
        <v>2749</v>
      </c>
      <c r="K66" s="889">
        <v>2769</v>
      </c>
      <c r="L66" s="889">
        <v>2766</v>
      </c>
      <c r="M66" s="894">
        <v>2768</v>
      </c>
      <c r="N66" s="1457"/>
      <c r="O66" s="1457"/>
      <c r="P66" s="1457"/>
      <c r="Q66" s="1457"/>
      <c r="R66" s="1457"/>
      <c r="S66" s="1457"/>
      <c r="T66" s="1457"/>
      <c r="U66" s="1457"/>
      <c r="V66" s="1457"/>
      <c r="W66" s="1457"/>
      <c r="X66" s="1457"/>
      <c r="Y66" s="1457"/>
    </row>
    <row r="67" spans="1:25" ht="14.1" hidden="1" customHeight="1" x14ac:dyDescent="0.2">
      <c r="A67" s="935" t="s">
        <v>658</v>
      </c>
      <c r="B67" s="887">
        <v>46</v>
      </c>
      <c r="C67" s="888">
        <v>39</v>
      </c>
      <c r="D67" s="889">
        <v>52</v>
      </c>
      <c r="E67" s="888">
        <v>52</v>
      </c>
      <c r="F67" s="890">
        <v>59</v>
      </c>
      <c r="G67" s="891">
        <v>68</v>
      </c>
      <c r="H67" s="893">
        <v>105</v>
      </c>
      <c r="I67" s="893">
        <v>69</v>
      </c>
      <c r="J67" s="893">
        <v>70</v>
      </c>
      <c r="K67" s="889">
        <v>71</v>
      </c>
      <c r="L67" s="889">
        <v>62</v>
      </c>
      <c r="M67" s="894">
        <v>62</v>
      </c>
      <c r="N67" s="1457"/>
      <c r="O67" s="1457"/>
      <c r="P67" s="1457"/>
      <c r="Q67" s="1457"/>
      <c r="R67" s="1457"/>
      <c r="S67" s="1457"/>
      <c r="T67" s="1457"/>
      <c r="U67" s="1457"/>
      <c r="V67" s="1457"/>
      <c r="W67" s="1457"/>
      <c r="X67" s="1457"/>
      <c r="Y67" s="1457"/>
    </row>
    <row r="68" spans="1:25" ht="14.1" hidden="1" customHeight="1" x14ac:dyDescent="0.2">
      <c r="A68" s="936" t="s">
        <v>659</v>
      </c>
      <c r="B68" s="895">
        <v>63</v>
      </c>
      <c r="C68" s="896">
        <v>52</v>
      </c>
      <c r="D68" s="896">
        <v>68</v>
      </c>
      <c r="E68" s="896">
        <v>56</v>
      </c>
      <c r="F68" s="897">
        <v>83</v>
      </c>
      <c r="G68" s="898">
        <v>65</v>
      </c>
      <c r="H68" s="937">
        <v>84</v>
      </c>
      <c r="I68" s="937">
        <v>71</v>
      </c>
      <c r="J68" s="937">
        <v>58</v>
      </c>
      <c r="K68" s="938">
        <v>62</v>
      </c>
      <c r="L68" s="938">
        <v>66</v>
      </c>
      <c r="M68" s="939">
        <v>61</v>
      </c>
      <c r="N68" s="1457"/>
      <c r="O68" s="1457"/>
      <c r="P68" s="1457"/>
      <c r="Q68" s="1457"/>
      <c r="R68" s="1457"/>
      <c r="S68" s="1457"/>
      <c r="T68" s="1457"/>
      <c r="U68" s="1457"/>
      <c r="V68" s="1457"/>
      <c r="W68" s="1457"/>
      <c r="X68" s="1457"/>
      <c r="Y68" s="1457"/>
    </row>
    <row r="69" spans="1:25" ht="14.1" hidden="1" customHeight="1" x14ac:dyDescent="0.2">
      <c r="A69" s="936" t="s">
        <v>473</v>
      </c>
      <c r="B69" s="895">
        <v>4</v>
      </c>
      <c r="C69" s="896">
        <v>4</v>
      </c>
      <c r="D69" s="896">
        <v>4</v>
      </c>
      <c r="E69" s="896">
        <v>6</v>
      </c>
      <c r="F69" s="897">
        <v>7</v>
      </c>
      <c r="G69" s="898">
        <v>2</v>
      </c>
      <c r="H69" s="937">
        <v>6</v>
      </c>
      <c r="I69" s="937">
        <v>7</v>
      </c>
      <c r="J69" s="937">
        <v>6</v>
      </c>
      <c r="K69" s="938">
        <v>3</v>
      </c>
      <c r="L69" s="938">
        <v>8</v>
      </c>
      <c r="M69" s="939">
        <v>4</v>
      </c>
      <c r="N69" s="1457"/>
      <c r="O69" s="1457"/>
      <c r="P69" s="1457"/>
      <c r="Q69" s="1457"/>
      <c r="R69" s="1457"/>
      <c r="S69" s="1457"/>
      <c r="T69" s="1457"/>
      <c r="U69" s="1457"/>
      <c r="V69" s="1457"/>
      <c r="W69" s="1457"/>
      <c r="X69" s="1457"/>
      <c r="Y69" s="1457"/>
    </row>
    <row r="70" spans="1:25" ht="14.1" hidden="1" customHeight="1" thickBot="1" x14ac:dyDescent="0.25">
      <c r="A70" s="940" t="s">
        <v>125</v>
      </c>
      <c r="B70" s="911">
        <f t="shared" ref="B70:M70" si="0">B68/B66</f>
        <v>2.290909090909091E-2</v>
      </c>
      <c r="C70" s="911">
        <f t="shared" si="0"/>
        <v>1.8978102189781021E-2</v>
      </c>
      <c r="D70" s="911">
        <f t="shared" si="0"/>
        <v>2.4954128440366971E-2</v>
      </c>
      <c r="E70" s="911">
        <f t="shared" si="0"/>
        <v>2.0550458715596329E-2</v>
      </c>
      <c r="F70" s="911">
        <f t="shared" si="0"/>
        <v>3.0729359496482783E-2</v>
      </c>
      <c r="G70" s="911">
        <f t="shared" si="0"/>
        <v>2.4002954209748892E-2</v>
      </c>
      <c r="H70" s="911">
        <f t="shared" si="0"/>
        <v>3.0712979890310785E-2</v>
      </c>
      <c r="I70" s="911">
        <f t="shared" si="0"/>
        <v>2.5997803002563165E-2</v>
      </c>
      <c r="J70" s="911">
        <f t="shared" si="0"/>
        <v>2.1098581302291742E-2</v>
      </c>
      <c r="K70" s="911">
        <f t="shared" si="0"/>
        <v>2.2390754785120981E-2</v>
      </c>
      <c r="L70" s="911">
        <f t="shared" si="0"/>
        <v>2.3861171366594359E-2</v>
      </c>
      <c r="M70" s="912">
        <f t="shared" si="0"/>
        <v>2.203757225433526E-2</v>
      </c>
      <c r="N70" s="1457"/>
      <c r="O70" s="1457"/>
      <c r="P70" s="1457"/>
      <c r="Q70" s="1457"/>
      <c r="R70" s="1457"/>
      <c r="S70" s="1457"/>
      <c r="T70" s="1457"/>
      <c r="U70" s="1457"/>
      <c r="V70" s="1457"/>
      <c r="W70" s="1457"/>
      <c r="X70" s="1457"/>
      <c r="Y70" s="1457"/>
    </row>
    <row r="71" spans="1:25" ht="6.75" customHeight="1" thickBot="1" x14ac:dyDescent="0.25">
      <c r="A71" s="1472"/>
      <c r="B71" s="1473"/>
      <c r="C71" s="1473"/>
      <c r="D71" s="1473"/>
      <c r="E71" s="1473"/>
      <c r="F71" s="1473"/>
      <c r="G71" s="1473"/>
      <c r="H71" s="1458"/>
      <c r="I71" s="1458"/>
      <c r="J71" s="1458"/>
      <c r="K71" s="1458"/>
      <c r="L71" s="1458"/>
      <c r="M71" s="1458"/>
      <c r="N71" s="1458"/>
      <c r="O71" s="1457"/>
      <c r="P71" s="1457"/>
      <c r="Q71" s="1457"/>
      <c r="R71" s="1457"/>
      <c r="S71" s="1457"/>
      <c r="T71" s="1457"/>
      <c r="U71" s="1457"/>
      <c r="V71" s="1457"/>
      <c r="W71" s="1457"/>
      <c r="X71" s="1457"/>
      <c r="Y71" s="1457"/>
    </row>
    <row r="72" spans="1:25" ht="18" customHeight="1" thickBot="1" x14ac:dyDescent="0.25">
      <c r="A72" s="1206" t="s">
        <v>555</v>
      </c>
      <c r="B72" s="1405">
        <v>2020</v>
      </c>
      <c r="C72" s="1406"/>
      <c r="D72" s="1406"/>
      <c r="E72" s="1406"/>
      <c r="F72" s="1406"/>
      <c r="G72" s="1406"/>
      <c r="H72" s="1406"/>
      <c r="I72" s="1406"/>
      <c r="J72" s="1406"/>
      <c r="K72" s="1406"/>
      <c r="L72" s="1406"/>
      <c r="M72" s="1407"/>
      <c r="N72" s="1457"/>
      <c r="O72" s="1457"/>
      <c r="P72" s="1457"/>
      <c r="Q72" s="1457"/>
      <c r="R72" s="1457"/>
      <c r="S72" s="1457"/>
      <c r="T72" s="1457"/>
      <c r="U72" s="1457"/>
      <c r="V72" s="1457"/>
      <c r="W72" s="1457"/>
      <c r="X72" s="1457"/>
      <c r="Y72" s="1457"/>
    </row>
    <row r="73" spans="1:25" ht="14.1" customHeight="1" thickBot="1" x14ac:dyDescent="0.25">
      <c r="A73" s="1248" t="s">
        <v>82</v>
      </c>
      <c r="B73" s="1246" t="s">
        <v>116</v>
      </c>
      <c r="C73" s="1246" t="s">
        <v>117</v>
      </c>
      <c r="D73" s="1246" t="s">
        <v>118</v>
      </c>
      <c r="E73" s="1246" t="s">
        <v>119</v>
      </c>
      <c r="F73" s="1246" t="s">
        <v>120</v>
      </c>
      <c r="G73" s="1246" t="s">
        <v>121</v>
      </c>
      <c r="H73" s="1246" t="s">
        <v>706</v>
      </c>
      <c r="I73" s="1246" t="s">
        <v>707</v>
      </c>
      <c r="J73" s="1246" t="s">
        <v>708</v>
      </c>
      <c r="K73" s="1246" t="s">
        <v>709</v>
      </c>
      <c r="L73" s="1246" t="s">
        <v>710</v>
      </c>
      <c r="M73" s="1247" t="s">
        <v>711</v>
      </c>
      <c r="N73" s="1457"/>
      <c r="O73" s="1457"/>
      <c r="P73" s="1457"/>
      <c r="Q73" s="1457"/>
      <c r="R73" s="1457"/>
      <c r="S73" s="1457"/>
      <c r="T73" s="1457"/>
      <c r="U73" s="1457"/>
      <c r="V73" s="1457"/>
      <c r="W73" s="1457"/>
      <c r="X73" s="1457"/>
      <c r="Y73" s="1457"/>
    </row>
    <row r="74" spans="1:25" ht="14.1" customHeight="1" x14ac:dyDescent="0.2">
      <c r="A74" s="1249" t="s">
        <v>87</v>
      </c>
      <c r="B74" s="1250">
        <v>2917</v>
      </c>
      <c r="C74" s="1251">
        <v>2917</v>
      </c>
      <c r="D74" s="1251">
        <v>2917</v>
      </c>
      <c r="E74" s="1251">
        <v>2917</v>
      </c>
      <c r="F74" s="1251">
        <v>2917</v>
      </c>
      <c r="G74" s="1251">
        <v>2917</v>
      </c>
      <c r="H74" s="1251">
        <v>2917</v>
      </c>
      <c r="I74" s="1251">
        <v>2917</v>
      </c>
      <c r="J74" s="1251">
        <v>2917</v>
      </c>
      <c r="K74" s="1251">
        <v>2917</v>
      </c>
      <c r="L74" s="1251">
        <v>2917</v>
      </c>
      <c r="M74" s="1252">
        <v>2917</v>
      </c>
      <c r="N74" s="1457"/>
      <c r="O74" s="1457"/>
      <c r="P74" s="1457"/>
      <c r="Q74" s="1457"/>
      <c r="R74" s="1457"/>
      <c r="S74" s="1457"/>
      <c r="T74" s="1457"/>
      <c r="U74" s="1457"/>
      <c r="V74" s="1457"/>
      <c r="W74" s="1457"/>
      <c r="X74" s="1457"/>
      <c r="Y74" s="1457"/>
    </row>
    <row r="75" spans="1:25" ht="14.1" customHeight="1" x14ac:dyDescent="0.2">
      <c r="A75" s="892" t="s">
        <v>122</v>
      </c>
      <c r="B75" s="902">
        <v>2770</v>
      </c>
      <c r="C75" s="901">
        <v>2749</v>
      </c>
      <c r="D75" s="901">
        <v>2746</v>
      </c>
      <c r="E75" s="903">
        <v>2782</v>
      </c>
      <c r="F75" s="903">
        <v>2798</v>
      </c>
      <c r="G75" s="1155">
        <v>2808</v>
      </c>
      <c r="H75" s="1155">
        <v>2793</v>
      </c>
      <c r="I75" s="1155">
        <v>2786</v>
      </c>
      <c r="J75" s="1155">
        <v>2747</v>
      </c>
      <c r="K75" s="1155">
        <v>2702</v>
      </c>
      <c r="L75" s="1155">
        <v>2710</v>
      </c>
      <c r="M75" s="1155">
        <v>2669</v>
      </c>
      <c r="N75" s="1457"/>
      <c r="O75" s="1457"/>
      <c r="P75" s="1457"/>
      <c r="Q75" s="1457"/>
      <c r="R75" s="1457"/>
      <c r="S75" s="1457"/>
      <c r="T75" s="1457"/>
      <c r="U75" s="1457"/>
      <c r="V75" s="1457"/>
      <c r="W75" s="1457"/>
      <c r="X75" s="1457"/>
      <c r="Y75" s="1457"/>
    </row>
    <row r="76" spans="1:25" ht="14.1" customHeight="1" x14ac:dyDescent="0.2">
      <c r="A76" s="892" t="s">
        <v>658</v>
      </c>
      <c r="B76" s="902">
        <v>68</v>
      </c>
      <c r="C76" s="901">
        <v>48</v>
      </c>
      <c r="D76" s="901">
        <v>54</v>
      </c>
      <c r="E76" s="903">
        <v>77</v>
      </c>
      <c r="F76" s="903">
        <v>51</v>
      </c>
      <c r="G76" s="1155">
        <v>73</v>
      </c>
      <c r="H76" s="1155">
        <v>49</v>
      </c>
      <c r="I76" s="1155">
        <v>60</v>
      </c>
      <c r="J76" s="1155">
        <v>47</v>
      </c>
      <c r="K76" s="1155">
        <v>38</v>
      </c>
      <c r="L76" s="1155">
        <v>57</v>
      </c>
      <c r="M76" s="1155">
        <v>30</v>
      </c>
      <c r="N76" s="1457"/>
      <c r="O76" s="1457"/>
      <c r="P76" s="1457"/>
      <c r="Q76" s="1457"/>
      <c r="R76" s="1457"/>
      <c r="S76" s="1457"/>
      <c r="T76" s="1457"/>
      <c r="U76" s="1457"/>
      <c r="V76" s="1457"/>
      <c r="W76" s="1457"/>
      <c r="X76" s="1457"/>
      <c r="Y76" s="1457"/>
    </row>
    <row r="77" spans="1:25" ht="14.1" customHeight="1" x14ac:dyDescent="0.2">
      <c r="A77" s="900" t="s">
        <v>659</v>
      </c>
      <c r="B77" s="902">
        <v>65</v>
      </c>
      <c r="C77" s="901">
        <v>71</v>
      </c>
      <c r="D77" s="901">
        <v>58</v>
      </c>
      <c r="E77" s="901">
        <v>41</v>
      </c>
      <c r="F77" s="903">
        <v>51</v>
      </c>
      <c r="G77" s="1155">
        <v>67</v>
      </c>
      <c r="H77" s="1155">
        <v>60</v>
      </c>
      <c r="I77" s="1155">
        <v>67</v>
      </c>
      <c r="J77" s="1155">
        <v>84</v>
      </c>
      <c r="K77" s="1155">
        <v>79</v>
      </c>
      <c r="L77" s="1155">
        <v>53</v>
      </c>
      <c r="M77" s="1155">
        <v>72</v>
      </c>
      <c r="N77" s="1457"/>
      <c r="O77" s="1457"/>
      <c r="P77" s="1457"/>
      <c r="Q77" s="1457"/>
      <c r="R77" s="1457"/>
      <c r="S77" s="1457"/>
      <c r="T77" s="1457"/>
      <c r="U77" s="1457"/>
      <c r="V77" s="1457"/>
      <c r="W77" s="1457"/>
      <c r="X77" s="1457"/>
      <c r="Y77" s="1457"/>
    </row>
    <row r="78" spans="1:25" ht="14.1" customHeight="1" x14ac:dyDescent="0.2">
      <c r="A78" s="900" t="s">
        <v>473</v>
      </c>
      <c r="B78" s="902">
        <v>8</v>
      </c>
      <c r="C78" s="901">
        <v>7</v>
      </c>
      <c r="D78" s="901">
        <v>3</v>
      </c>
      <c r="E78" s="903">
        <v>4</v>
      </c>
      <c r="F78" s="903">
        <v>8</v>
      </c>
      <c r="G78" s="1155">
        <v>4</v>
      </c>
      <c r="H78" s="1155">
        <v>2</v>
      </c>
      <c r="I78" s="1155">
        <v>7</v>
      </c>
      <c r="J78" s="1155">
        <v>6</v>
      </c>
      <c r="K78" s="1155">
        <v>1</v>
      </c>
      <c r="L78" s="1155">
        <v>4</v>
      </c>
      <c r="M78" s="1155">
        <v>3</v>
      </c>
      <c r="N78" s="1457"/>
      <c r="O78" s="1457"/>
      <c r="P78" s="1457"/>
      <c r="Q78" s="1457"/>
      <c r="R78" s="1457"/>
      <c r="S78" s="1457"/>
      <c r="T78" s="1457"/>
      <c r="U78" s="1457"/>
      <c r="V78" s="1457"/>
      <c r="W78" s="1457"/>
      <c r="X78" s="1457"/>
      <c r="Y78" s="1457"/>
    </row>
    <row r="79" spans="1:25" ht="14.1" customHeight="1" thickBot="1" x14ac:dyDescent="0.25">
      <c r="A79" s="913" t="s">
        <v>125</v>
      </c>
      <c r="B79" s="1207">
        <f>B77/B75</f>
        <v>2.3465703971119134E-2</v>
      </c>
      <c r="C79" s="942">
        <f t="shared" ref="C79:L79" si="1">C77/C75</f>
        <v>2.5827573663150236E-2</v>
      </c>
      <c r="D79" s="942">
        <f t="shared" si="1"/>
        <v>2.1121631463947559E-2</v>
      </c>
      <c r="E79" s="942">
        <f t="shared" si="1"/>
        <v>1.4737598849748382E-2</v>
      </c>
      <c r="F79" s="942">
        <f>F77/F75</f>
        <v>1.8227305218012867E-2</v>
      </c>
      <c r="G79" s="942">
        <f t="shared" ref="G79:K79" si="2">G77/G75</f>
        <v>2.3860398860398861E-2</v>
      </c>
      <c r="H79" s="942">
        <f t="shared" si="2"/>
        <v>2.1482277121374866E-2</v>
      </c>
      <c r="I79" s="942">
        <f t="shared" si="2"/>
        <v>2.4048815506101939E-2</v>
      </c>
      <c r="J79" s="942">
        <f t="shared" si="2"/>
        <v>3.0578813250819074E-2</v>
      </c>
      <c r="K79" s="942">
        <f t="shared" si="2"/>
        <v>2.9237601776461879E-2</v>
      </c>
      <c r="L79" s="942">
        <f t="shared" si="1"/>
        <v>1.9557195571955718E-2</v>
      </c>
      <c r="M79" s="1208">
        <f>M77/M75</f>
        <v>2.6976395653802922E-2</v>
      </c>
      <c r="N79" s="1457"/>
      <c r="O79" s="1457"/>
      <c r="P79" s="1457"/>
      <c r="Q79" s="1457"/>
      <c r="R79" s="1457"/>
      <c r="S79" s="1457"/>
      <c r="T79" s="1457"/>
      <c r="U79" s="1457"/>
      <c r="V79" s="1457"/>
      <c r="W79" s="1457"/>
      <c r="X79" s="1457"/>
      <c r="Y79" s="1457"/>
    </row>
    <row r="80" spans="1:25" ht="14.1" customHeight="1" thickBot="1" x14ac:dyDescent="0.25">
      <c r="A80" s="1287"/>
      <c r="B80" s="1288"/>
      <c r="C80" s="1288"/>
      <c r="D80" s="1288"/>
      <c r="E80" s="1288"/>
      <c r="F80" s="1288"/>
      <c r="G80" s="1288"/>
      <c r="H80" s="1288"/>
      <c r="I80" s="1288"/>
      <c r="J80" s="1288"/>
      <c r="K80" s="1288"/>
      <c r="L80" s="1288"/>
      <c r="M80" s="1288"/>
      <c r="N80" s="1457"/>
      <c r="O80" s="1457"/>
      <c r="P80" s="1457"/>
      <c r="Q80" s="1457"/>
      <c r="R80" s="1457"/>
      <c r="S80" s="1457"/>
      <c r="T80" s="1457"/>
      <c r="U80" s="1457"/>
      <c r="V80" s="1457"/>
      <c r="W80" s="1457"/>
      <c r="X80" s="1457"/>
      <c r="Y80" s="1457"/>
    </row>
    <row r="81" spans="1:25" ht="21" thickBot="1" x14ac:dyDescent="0.25">
      <c r="A81" s="1206" t="s">
        <v>555</v>
      </c>
      <c r="B81" s="1405">
        <v>2021</v>
      </c>
      <c r="C81" s="1406"/>
      <c r="D81" s="1406"/>
      <c r="E81" s="1406"/>
      <c r="F81" s="1406"/>
      <c r="G81" s="1406"/>
      <c r="H81" s="1406"/>
      <c r="I81" s="1406"/>
      <c r="J81" s="1406"/>
      <c r="K81" s="1406"/>
      <c r="L81" s="1406"/>
      <c r="M81" s="1407"/>
      <c r="N81" s="1457"/>
      <c r="O81" s="1457"/>
      <c r="P81" s="1457"/>
      <c r="Q81" s="1457"/>
      <c r="R81" s="1457"/>
      <c r="S81" s="1457"/>
      <c r="T81" s="1457"/>
      <c r="U81" s="1457"/>
      <c r="V81" s="1457"/>
      <c r="W81" s="1457"/>
      <c r="X81" s="1457"/>
      <c r="Y81" s="1457"/>
    </row>
    <row r="82" spans="1:25" ht="14.1" customHeight="1" thickBot="1" x14ac:dyDescent="0.25">
      <c r="A82" s="1248" t="s">
        <v>82</v>
      </c>
      <c r="B82" s="1246" t="s">
        <v>116</v>
      </c>
      <c r="C82" s="1246" t="s">
        <v>117</v>
      </c>
      <c r="D82" s="1246" t="s">
        <v>118</v>
      </c>
      <c r="E82" s="1246" t="s">
        <v>119</v>
      </c>
      <c r="F82" s="1246" t="s">
        <v>120</v>
      </c>
      <c r="G82" s="1246" t="s">
        <v>121</v>
      </c>
      <c r="H82" s="1246" t="s">
        <v>706</v>
      </c>
      <c r="I82" s="1246" t="s">
        <v>707</v>
      </c>
      <c r="J82" s="1246" t="s">
        <v>708</v>
      </c>
      <c r="K82" s="1246" t="s">
        <v>709</v>
      </c>
      <c r="L82" s="1246" t="s">
        <v>710</v>
      </c>
      <c r="M82" s="1247" t="s">
        <v>711</v>
      </c>
      <c r="N82" s="1457"/>
      <c r="O82" s="1457"/>
      <c r="P82" s="1457"/>
      <c r="Q82" s="1457"/>
      <c r="R82" s="1457"/>
      <c r="S82" s="1457"/>
      <c r="T82" s="1457"/>
      <c r="U82" s="1457"/>
      <c r="V82" s="1457"/>
      <c r="W82" s="1457"/>
      <c r="X82" s="1457"/>
      <c r="Y82" s="1457"/>
    </row>
    <row r="83" spans="1:25" ht="14.1" customHeight="1" x14ac:dyDescent="0.2">
      <c r="A83" s="1249" t="s">
        <v>87</v>
      </c>
      <c r="B83" s="1250">
        <v>2917</v>
      </c>
      <c r="C83" s="1251">
        <v>2917</v>
      </c>
      <c r="D83" s="1251">
        <v>2917</v>
      </c>
      <c r="E83" s="1251">
        <v>2917</v>
      </c>
      <c r="F83" s="1251">
        <v>2917</v>
      </c>
      <c r="G83" s="1251">
        <v>2917</v>
      </c>
      <c r="H83" s="1251">
        <v>2917</v>
      </c>
      <c r="I83" s="1251">
        <v>2917</v>
      </c>
      <c r="J83" s="1251">
        <v>2917</v>
      </c>
      <c r="K83" s="1251">
        <v>2917</v>
      </c>
      <c r="L83" s="1251">
        <v>2917</v>
      </c>
      <c r="M83" s="1252">
        <v>2917</v>
      </c>
      <c r="N83" s="1457"/>
      <c r="O83" s="1457"/>
      <c r="P83" s="1457"/>
      <c r="Q83" s="1457"/>
      <c r="R83" s="1457"/>
      <c r="S83" s="1457"/>
      <c r="T83" s="1457"/>
      <c r="U83" s="1457"/>
      <c r="V83" s="1457"/>
      <c r="W83" s="1457"/>
      <c r="X83" s="1457"/>
      <c r="Y83" s="1457"/>
    </row>
    <row r="84" spans="1:25" ht="14.1" customHeight="1" x14ac:dyDescent="0.2">
      <c r="A84" s="892" t="s">
        <v>122</v>
      </c>
      <c r="B84" s="902">
        <v>2650</v>
      </c>
      <c r="C84" s="901">
        <v>2640</v>
      </c>
      <c r="D84" s="901">
        <v>2631</v>
      </c>
      <c r="E84" s="903">
        <v>2582</v>
      </c>
      <c r="F84" s="903">
        <f>$B$19+$B$8</f>
        <v>2658</v>
      </c>
      <c r="G84" s="1155">
        <v>2658</v>
      </c>
      <c r="H84" s="1155"/>
      <c r="I84" s="1155"/>
      <c r="J84" s="1155"/>
      <c r="K84" s="1155"/>
      <c r="L84" s="1155"/>
      <c r="M84" s="1155"/>
      <c r="N84" s="1457"/>
      <c r="O84" s="1457"/>
      <c r="P84" s="1457"/>
      <c r="Q84" s="1457"/>
      <c r="R84" s="1457"/>
      <c r="S84" s="1457"/>
      <c r="T84" s="1457"/>
      <c r="U84" s="1457"/>
      <c r="V84" s="1457"/>
      <c r="W84" s="1457"/>
      <c r="X84" s="1457"/>
      <c r="Y84" s="1457"/>
    </row>
    <row r="85" spans="1:25" ht="14.1" customHeight="1" x14ac:dyDescent="0.2">
      <c r="A85" s="892" t="s">
        <v>658</v>
      </c>
      <c r="B85" s="902">
        <v>44</v>
      </c>
      <c r="C85" s="901">
        <v>40</v>
      </c>
      <c r="D85" s="901">
        <v>63</v>
      </c>
      <c r="E85" s="903">
        <v>52</v>
      </c>
      <c r="F85" s="903">
        <f>$C$19+$C$8</f>
        <v>170</v>
      </c>
      <c r="G85" s="1155">
        <v>170</v>
      </c>
      <c r="H85" s="1155"/>
      <c r="I85" s="1155"/>
      <c r="J85" s="1155"/>
      <c r="K85" s="1155"/>
      <c r="L85" s="1155"/>
      <c r="M85" s="1155"/>
      <c r="N85" s="1457"/>
      <c r="O85" s="1457"/>
      <c r="P85" s="1457"/>
      <c r="Q85" s="1457"/>
      <c r="R85" s="1457"/>
      <c r="S85" s="1457"/>
      <c r="T85" s="1457"/>
      <c r="U85" s="1457"/>
      <c r="V85" s="1457"/>
      <c r="W85" s="1457"/>
      <c r="X85" s="1457"/>
      <c r="Y85" s="1457"/>
    </row>
    <row r="86" spans="1:25" ht="14.1" customHeight="1" x14ac:dyDescent="0.2">
      <c r="A86" s="900" t="s">
        <v>659</v>
      </c>
      <c r="B86" s="902">
        <v>72</v>
      </c>
      <c r="C86" s="901">
        <v>52</v>
      </c>
      <c r="D86" s="901">
        <v>72</v>
      </c>
      <c r="E86" s="901">
        <v>101</v>
      </c>
      <c r="F86" s="901">
        <f>$D$19+$D$8</f>
        <v>99</v>
      </c>
      <c r="G86" s="1155">
        <v>99</v>
      </c>
      <c r="H86" s="1155"/>
      <c r="I86" s="1155"/>
      <c r="J86" s="1155"/>
      <c r="K86" s="1155"/>
      <c r="L86" s="1155"/>
      <c r="M86" s="1155"/>
      <c r="N86" s="1457"/>
      <c r="O86" s="1457"/>
      <c r="P86" s="1457"/>
      <c r="Q86" s="1457"/>
      <c r="R86" s="1457"/>
      <c r="S86" s="1457"/>
      <c r="T86" s="1457"/>
      <c r="U86" s="1457"/>
      <c r="V86" s="1457"/>
      <c r="W86" s="1457"/>
      <c r="X86" s="1457"/>
      <c r="Y86" s="1457"/>
    </row>
    <row r="87" spans="1:25" ht="14.1" customHeight="1" x14ac:dyDescent="0.2">
      <c r="A87" s="900" t="s">
        <v>473</v>
      </c>
      <c r="B87" s="902">
        <v>6</v>
      </c>
      <c r="C87" s="901">
        <v>2</v>
      </c>
      <c r="D87" s="901">
        <v>5</v>
      </c>
      <c r="E87" s="903">
        <v>12</v>
      </c>
      <c r="F87" s="903">
        <f>$G$19+$G$8</f>
        <v>9</v>
      </c>
      <c r="G87" s="1155">
        <v>9</v>
      </c>
      <c r="H87" s="1155"/>
      <c r="I87" s="1155"/>
      <c r="J87" s="1155"/>
      <c r="K87" s="1155"/>
      <c r="L87" s="1155"/>
      <c r="M87" s="1155"/>
      <c r="N87" s="1457"/>
      <c r="O87" s="1457"/>
      <c r="P87" s="1457"/>
      <c r="Q87" s="1457"/>
      <c r="R87" s="1457"/>
      <c r="S87" s="1457"/>
      <c r="T87" s="1457"/>
      <c r="U87" s="1457"/>
      <c r="V87" s="1457"/>
      <c r="W87" s="1457"/>
      <c r="X87" s="1457"/>
      <c r="Y87" s="1457"/>
    </row>
    <row r="88" spans="1:25" ht="14.1" customHeight="1" thickBot="1" x14ac:dyDescent="0.25">
      <c r="A88" s="913" t="s">
        <v>125</v>
      </c>
      <c r="B88" s="1207">
        <f>B86/B84</f>
        <v>2.7169811320754716E-2</v>
      </c>
      <c r="C88" s="942">
        <f t="shared" ref="C88:F88" si="3">C86/C84</f>
        <v>1.9696969696969695E-2</v>
      </c>
      <c r="D88" s="942">
        <f t="shared" si="3"/>
        <v>2.7366020524515394E-2</v>
      </c>
      <c r="E88" s="942">
        <f t="shared" si="3"/>
        <v>3.911696359411309E-2</v>
      </c>
      <c r="F88" s="942">
        <f t="shared" si="3"/>
        <v>3.724604966139955E-2</v>
      </c>
      <c r="G88" s="1332">
        <v>3.724604966139955E-2</v>
      </c>
      <c r="H88" s="1294" t="e">
        <f t="shared" ref="H88:M88" si="4">H86/H84</f>
        <v>#DIV/0!</v>
      </c>
      <c r="I88" s="1294" t="e">
        <f t="shared" si="4"/>
        <v>#DIV/0!</v>
      </c>
      <c r="J88" s="1294" t="e">
        <f t="shared" si="4"/>
        <v>#DIV/0!</v>
      </c>
      <c r="K88" s="1294" t="e">
        <f t="shared" si="4"/>
        <v>#DIV/0!</v>
      </c>
      <c r="L88" s="1294" t="e">
        <f t="shared" si="4"/>
        <v>#DIV/0!</v>
      </c>
      <c r="M88" s="1295" t="e">
        <f t="shared" si="4"/>
        <v>#DIV/0!</v>
      </c>
      <c r="N88" s="1457"/>
      <c r="O88" s="1457"/>
      <c r="P88" s="1457"/>
      <c r="Q88" s="1457"/>
      <c r="R88" s="1457"/>
      <c r="S88" s="1457"/>
      <c r="T88" s="1457"/>
      <c r="U88" s="1457"/>
      <c r="V88" s="1457"/>
      <c r="W88" s="1457"/>
      <c r="X88" s="1457"/>
      <c r="Y88" s="1457"/>
    </row>
    <row r="89" spans="1:25" ht="14.1" customHeight="1" x14ac:dyDescent="0.2">
      <c r="A89" s="1472" t="s">
        <v>779</v>
      </c>
      <c r="B89" s="1473"/>
      <c r="C89" s="1473"/>
      <c r="D89" s="1473"/>
      <c r="E89" s="1473"/>
      <c r="F89" s="1473"/>
      <c r="G89" s="1473"/>
      <c r="H89" s="1473"/>
      <c r="I89" s="1473"/>
      <c r="J89" s="1473"/>
      <c r="K89" s="1473"/>
      <c r="L89" s="1473"/>
      <c r="M89" s="1473"/>
      <c r="N89" s="1457"/>
      <c r="O89" s="1457"/>
      <c r="P89" s="1457"/>
      <c r="Q89" s="1457"/>
      <c r="R89" s="1457"/>
      <c r="S89" s="1457"/>
      <c r="T89" s="1457"/>
      <c r="U89" s="1457"/>
      <c r="V89" s="1457"/>
      <c r="W89" s="1457"/>
      <c r="X89" s="1457"/>
      <c r="Y89" s="1457"/>
    </row>
    <row r="90" spans="1:25" x14ac:dyDescent="0.2">
      <c r="A90" s="1458"/>
      <c r="B90" s="1458"/>
      <c r="C90" s="1458"/>
      <c r="D90" s="1458"/>
      <c r="E90" s="1458"/>
      <c r="F90" s="1458"/>
      <c r="G90" s="1458"/>
      <c r="H90" s="1458"/>
      <c r="I90" s="1458"/>
      <c r="J90" s="1458"/>
      <c r="K90" s="1458"/>
      <c r="L90" s="1458"/>
      <c r="M90" s="1458"/>
      <c r="N90" s="1458"/>
      <c r="O90" s="1457"/>
      <c r="P90" s="1457"/>
      <c r="Q90" s="1457"/>
      <c r="R90" s="1457"/>
      <c r="S90" s="1457"/>
      <c r="T90" s="1457"/>
      <c r="U90" s="1457"/>
      <c r="V90" s="1457"/>
      <c r="W90" s="1457"/>
      <c r="X90" s="1457"/>
      <c r="Y90" s="1457"/>
    </row>
    <row r="91" spans="1:25" x14ac:dyDescent="0.2">
      <c r="A91" s="1458"/>
      <c r="B91" s="1458"/>
      <c r="C91" s="1458"/>
      <c r="D91" s="1458"/>
      <c r="E91" s="1458"/>
      <c r="F91" s="1458"/>
      <c r="G91" s="1458"/>
      <c r="H91" s="1458"/>
      <c r="I91" s="1458"/>
      <c r="J91" s="1458"/>
      <c r="K91" s="1458"/>
      <c r="L91" s="1458"/>
      <c r="M91" s="1458"/>
      <c r="N91" s="1458"/>
      <c r="O91" s="1457"/>
      <c r="P91" s="1457"/>
      <c r="Q91" s="1457"/>
      <c r="R91" s="1457"/>
      <c r="S91" s="1457"/>
      <c r="T91" s="1457"/>
      <c r="U91" s="1457"/>
      <c r="V91" s="1457"/>
      <c r="W91" s="1457"/>
      <c r="X91" s="1457"/>
      <c r="Y91" s="1457"/>
    </row>
    <row r="92" spans="1:25" x14ac:dyDescent="0.2">
      <c r="A92" s="1458"/>
      <c r="B92" s="1458"/>
      <c r="C92" s="1458"/>
      <c r="D92" s="1458"/>
      <c r="E92" s="1458"/>
      <c r="F92" s="1458"/>
      <c r="G92" s="1458"/>
      <c r="H92" s="1458"/>
      <c r="I92" s="1458"/>
      <c r="J92" s="1458"/>
      <c r="K92" s="1458"/>
      <c r="L92" s="1458"/>
      <c r="M92" s="1458"/>
      <c r="N92" s="1458"/>
      <c r="O92" s="1457"/>
      <c r="P92" s="1457"/>
      <c r="Q92" s="1457"/>
      <c r="R92" s="1457"/>
      <c r="S92" s="1457"/>
      <c r="T92" s="1457"/>
      <c r="U92" s="1457"/>
      <c r="V92" s="1457"/>
      <c r="W92" s="1457"/>
      <c r="X92" s="1457"/>
      <c r="Y92" s="1457"/>
    </row>
    <row r="93" spans="1:25" x14ac:dyDescent="0.2">
      <c r="A93" s="1458"/>
      <c r="B93" s="1458"/>
      <c r="C93" s="1458"/>
      <c r="D93" s="1458"/>
      <c r="E93" s="1458"/>
      <c r="F93" s="1458"/>
      <c r="G93" s="1458"/>
      <c r="H93" s="1458"/>
      <c r="I93" s="1458"/>
      <c r="J93" s="1458"/>
      <c r="K93" s="1458"/>
      <c r="L93" s="1458"/>
      <c r="M93" s="1458"/>
      <c r="N93" s="1458"/>
      <c r="O93" s="1457"/>
      <c r="P93" s="1457"/>
      <c r="Q93" s="1457"/>
      <c r="R93" s="1457"/>
      <c r="S93" s="1457"/>
      <c r="T93" s="1457"/>
      <c r="U93" s="1457"/>
      <c r="V93" s="1457"/>
      <c r="W93" s="1457"/>
      <c r="X93" s="1457"/>
      <c r="Y93" s="1457"/>
    </row>
    <row r="94" spans="1:25" x14ac:dyDescent="0.2">
      <c r="A94" s="1458"/>
      <c r="B94" s="1458"/>
      <c r="C94" s="1458"/>
      <c r="D94" s="1458"/>
      <c r="E94" s="1458"/>
      <c r="F94" s="1458"/>
      <c r="G94" s="1458"/>
      <c r="H94" s="1458"/>
      <c r="I94" s="1458"/>
      <c r="J94" s="1458"/>
      <c r="K94" s="1458"/>
      <c r="L94" s="1458"/>
      <c r="M94" s="1458"/>
      <c r="N94" s="1458"/>
      <c r="O94" s="1457"/>
      <c r="P94" s="1457"/>
      <c r="Q94" s="1457"/>
      <c r="R94" s="1457"/>
      <c r="S94" s="1457"/>
      <c r="T94" s="1457"/>
      <c r="U94" s="1457"/>
      <c r="V94" s="1457"/>
      <c r="W94" s="1457"/>
      <c r="X94" s="1457"/>
      <c r="Y94" s="1457"/>
    </row>
    <row r="95" spans="1:25" x14ac:dyDescent="0.2">
      <c r="A95" s="1458"/>
      <c r="B95" s="1458"/>
      <c r="C95" s="1458"/>
      <c r="D95" s="1458"/>
      <c r="E95" s="1458"/>
      <c r="F95" s="1458"/>
      <c r="G95" s="1458"/>
      <c r="H95" s="1458"/>
      <c r="I95" s="1458"/>
      <c r="J95" s="1458"/>
      <c r="K95" s="1458"/>
      <c r="L95" s="1458"/>
      <c r="M95" s="1458"/>
      <c r="N95" s="1458"/>
      <c r="O95" s="1457"/>
      <c r="P95" s="1457"/>
      <c r="Q95" s="1457"/>
      <c r="R95" s="1457"/>
      <c r="S95" s="1457"/>
      <c r="T95" s="1457"/>
      <c r="U95" s="1457"/>
      <c r="V95" s="1457"/>
      <c r="W95" s="1457"/>
      <c r="X95" s="1457"/>
      <c r="Y95" s="1457"/>
    </row>
    <row r="96" spans="1:25" x14ac:dyDescent="0.2">
      <c r="A96" s="1458"/>
      <c r="B96" s="1458"/>
      <c r="C96" s="1458"/>
      <c r="D96" s="1458"/>
      <c r="E96" s="1458"/>
      <c r="F96" s="1458"/>
      <c r="G96" s="1458"/>
      <c r="H96" s="1458"/>
      <c r="I96" s="1458"/>
      <c r="J96" s="1458"/>
      <c r="K96" s="1458"/>
      <c r="L96" s="1458"/>
      <c r="M96" s="1458"/>
      <c r="N96" s="1458"/>
      <c r="O96" s="1457"/>
      <c r="P96" s="1457"/>
      <c r="Q96" s="1457"/>
      <c r="R96" s="1457"/>
      <c r="S96" s="1457"/>
      <c r="T96" s="1457"/>
      <c r="U96" s="1457"/>
      <c r="V96" s="1457"/>
      <c r="W96" s="1457"/>
      <c r="X96" s="1457"/>
      <c r="Y96" s="1457"/>
    </row>
    <row r="97" spans="1:25" x14ac:dyDescent="0.2">
      <c r="A97" s="1458"/>
      <c r="B97" s="1458"/>
      <c r="C97" s="1458"/>
      <c r="D97" s="1458"/>
      <c r="E97" s="1458"/>
      <c r="F97" s="1458"/>
      <c r="G97" s="1458"/>
      <c r="H97" s="1458"/>
      <c r="I97" s="1458"/>
      <c r="J97" s="1458"/>
      <c r="K97" s="1458"/>
      <c r="L97" s="1458"/>
      <c r="M97" s="1458"/>
      <c r="N97" s="1458"/>
      <c r="O97" s="1457"/>
      <c r="P97" s="1457"/>
      <c r="Q97" s="1457"/>
      <c r="R97" s="1457"/>
      <c r="S97" s="1457"/>
      <c r="T97" s="1457"/>
      <c r="U97" s="1457"/>
      <c r="V97" s="1457"/>
      <c r="W97" s="1457"/>
      <c r="X97" s="1457"/>
      <c r="Y97" s="1457"/>
    </row>
    <row r="98" spans="1:25" x14ac:dyDescent="0.2">
      <c r="A98" s="1458"/>
      <c r="B98" s="1458"/>
      <c r="C98" s="1458"/>
      <c r="D98" s="1458"/>
      <c r="E98" s="1458"/>
      <c r="F98" s="1458"/>
      <c r="G98" s="1458"/>
      <c r="H98" s="1458"/>
      <c r="I98" s="1458"/>
      <c r="J98" s="1458"/>
      <c r="K98" s="1458"/>
      <c r="L98" s="1458"/>
      <c r="M98" s="1458"/>
      <c r="N98" s="1458"/>
      <c r="O98" s="1457"/>
      <c r="P98" s="1457"/>
      <c r="Q98" s="1457"/>
      <c r="R98" s="1457"/>
      <c r="S98" s="1457"/>
      <c r="T98" s="1457"/>
      <c r="U98" s="1457"/>
      <c r="V98" s="1457"/>
      <c r="W98" s="1457"/>
      <c r="X98" s="1457"/>
      <c r="Y98" s="1457"/>
    </row>
    <row r="99" spans="1:25" x14ac:dyDescent="0.2">
      <c r="A99" s="1458"/>
      <c r="B99" s="1458"/>
      <c r="C99" s="1458"/>
      <c r="D99" s="1458"/>
      <c r="E99" s="1458"/>
      <c r="F99" s="1458"/>
      <c r="G99" s="1458"/>
      <c r="H99" s="1458"/>
      <c r="I99" s="1458"/>
      <c r="J99" s="1458"/>
      <c r="K99" s="1458"/>
      <c r="L99" s="1458"/>
      <c r="M99" s="1458"/>
      <c r="N99" s="1458"/>
      <c r="O99" s="1457"/>
      <c r="P99" s="1457"/>
      <c r="Q99" s="1457"/>
      <c r="R99" s="1457"/>
      <c r="S99" s="1457"/>
      <c r="T99" s="1457"/>
      <c r="U99" s="1457"/>
      <c r="V99" s="1457"/>
      <c r="W99" s="1457"/>
      <c r="X99" s="1457"/>
      <c r="Y99" s="1457"/>
    </row>
    <row r="100" spans="1:25" x14ac:dyDescent="0.2">
      <c r="A100" s="1458"/>
      <c r="B100" s="1458"/>
      <c r="C100" s="1458"/>
      <c r="D100" s="1458"/>
      <c r="E100" s="1458"/>
      <c r="F100" s="1458"/>
      <c r="G100" s="1458"/>
      <c r="H100" s="1458"/>
      <c r="I100" s="1458"/>
      <c r="J100" s="1458"/>
      <c r="K100" s="1458"/>
      <c r="L100" s="1458"/>
      <c r="M100" s="1458"/>
      <c r="N100" s="1458"/>
      <c r="O100" s="1457"/>
      <c r="P100" s="1457"/>
      <c r="Q100" s="1457"/>
      <c r="R100" s="1457"/>
      <c r="S100" s="1457"/>
      <c r="T100" s="1457"/>
      <c r="U100" s="1457"/>
      <c r="V100" s="1457"/>
      <c r="W100" s="1457"/>
      <c r="X100" s="1457"/>
      <c r="Y100" s="1457"/>
    </row>
    <row r="101" spans="1:25" x14ac:dyDescent="0.2">
      <c r="A101" s="1458"/>
      <c r="B101" s="1458"/>
      <c r="C101" s="1458"/>
      <c r="D101" s="1458"/>
      <c r="E101" s="1458"/>
      <c r="F101" s="1458"/>
      <c r="G101" s="1458"/>
      <c r="H101" s="1458"/>
      <c r="I101" s="1458"/>
      <c r="J101" s="1458"/>
      <c r="K101" s="1458"/>
      <c r="L101" s="1458"/>
      <c r="M101" s="1458"/>
      <c r="N101" s="1458"/>
      <c r="O101" s="1457"/>
      <c r="P101" s="1457"/>
      <c r="Q101" s="1457"/>
      <c r="R101" s="1457"/>
      <c r="S101" s="1457"/>
      <c r="T101" s="1457"/>
      <c r="U101" s="1457"/>
      <c r="V101" s="1457"/>
      <c r="W101" s="1457"/>
      <c r="X101" s="1457"/>
      <c r="Y101" s="1457"/>
    </row>
    <row r="102" spans="1:25" x14ac:dyDescent="0.2">
      <c r="A102" s="1458"/>
      <c r="B102" s="1458"/>
      <c r="C102" s="1458"/>
      <c r="D102" s="1458"/>
      <c r="E102" s="1458"/>
      <c r="F102" s="1458"/>
      <c r="G102" s="1458"/>
      <c r="H102" s="1458"/>
      <c r="I102" s="1458"/>
      <c r="J102" s="1458"/>
      <c r="K102" s="1458"/>
      <c r="L102" s="1458"/>
      <c r="M102" s="1458"/>
      <c r="N102" s="1458"/>
      <c r="O102" s="1457"/>
      <c r="P102" s="1457"/>
      <c r="Q102" s="1457"/>
      <c r="R102" s="1457"/>
      <c r="S102" s="1457"/>
      <c r="T102" s="1457"/>
      <c r="U102" s="1457"/>
      <c r="V102" s="1457"/>
      <c r="W102" s="1457"/>
      <c r="X102" s="1457"/>
      <c r="Y102" s="1457"/>
    </row>
    <row r="103" spans="1:25" x14ac:dyDescent="0.2">
      <c r="A103" s="1458"/>
      <c r="B103" s="1458"/>
      <c r="C103" s="1458"/>
      <c r="D103" s="1458"/>
      <c r="E103" s="1458"/>
      <c r="F103" s="1458"/>
      <c r="G103" s="1458"/>
      <c r="H103" s="1458"/>
      <c r="I103" s="1458"/>
      <c r="J103" s="1458"/>
      <c r="K103" s="1458"/>
      <c r="L103" s="1458"/>
      <c r="M103" s="1458"/>
      <c r="N103" s="1458"/>
      <c r="O103" s="1457"/>
      <c r="P103" s="1457"/>
      <c r="Q103" s="1457"/>
      <c r="R103" s="1457"/>
      <c r="S103" s="1457"/>
      <c r="T103" s="1457"/>
      <c r="U103" s="1457"/>
      <c r="V103" s="1457"/>
      <c r="W103" s="1457"/>
      <c r="X103" s="1457"/>
      <c r="Y103" s="1457"/>
    </row>
    <row r="104" spans="1:25" x14ac:dyDescent="0.2">
      <c r="A104" s="1458"/>
      <c r="B104" s="1458"/>
      <c r="C104" s="1458"/>
      <c r="D104" s="1458"/>
      <c r="E104" s="1458"/>
      <c r="F104" s="1458"/>
      <c r="G104" s="1458"/>
      <c r="H104" s="1458"/>
      <c r="I104" s="1458"/>
      <c r="J104" s="1458"/>
      <c r="K104" s="1458"/>
      <c r="L104" s="1458"/>
      <c r="M104" s="1458"/>
      <c r="N104" s="1458"/>
      <c r="O104" s="1457"/>
      <c r="P104" s="1457"/>
      <c r="Q104" s="1457"/>
      <c r="R104" s="1457"/>
      <c r="S104" s="1457"/>
      <c r="T104" s="1457"/>
      <c r="U104" s="1457"/>
      <c r="V104" s="1457"/>
      <c r="W104" s="1457"/>
      <c r="X104" s="1457"/>
      <c r="Y104" s="1457"/>
    </row>
    <row r="105" spans="1:25" x14ac:dyDescent="0.2">
      <c r="A105" s="1458"/>
      <c r="B105" s="1458"/>
      <c r="C105" s="1458"/>
      <c r="D105" s="1458"/>
      <c r="E105" s="1458"/>
      <c r="F105" s="1458"/>
      <c r="G105" s="1458"/>
      <c r="H105" s="1458"/>
      <c r="I105" s="1458"/>
      <c r="J105" s="1458"/>
      <c r="K105" s="1458"/>
      <c r="L105" s="1458"/>
      <c r="M105" s="1458"/>
      <c r="N105" s="1458"/>
      <c r="O105" s="1457"/>
      <c r="P105" s="1457"/>
      <c r="Q105" s="1457"/>
      <c r="R105" s="1457"/>
      <c r="S105" s="1457"/>
      <c r="T105" s="1457"/>
      <c r="U105" s="1457"/>
      <c r="V105" s="1457"/>
      <c r="W105" s="1457"/>
      <c r="X105" s="1457"/>
      <c r="Y105" s="1457"/>
    </row>
    <row r="106" spans="1:25" x14ac:dyDescent="0.2">
      <c r="A106" s="1458"/>
      <c r="B106" s="1458"/>
      <c r="C106" s="1458"/>
      <c r="D106" s="1458"/>
      <c r="E106" s="1458"/>
      <c r="F106" s="1458"/>
      <c r="G106" s="1458"/>
      <c r="H106" s="1458"/>
      <c r="I106" s="1458"/>
      <c r="J106" s="1458"/>
      <c r="K106" s="1458"/>
      <c r="L106" s="1458"/>
      <c r="M106" s="1458"/>
      <c r="N106" s="1458"/>
      <c r="O106" s="1457"/>
      <c r="P106" s="1457"/>
      <c r="Q106" s="1457"/>
      <c r="R106" s="1457"/>
      <c r="S106" s="1457"/>
      <c r="T106" s="1457"/>
      <c r="U106" s="1457"/>
      <c r="V106" s="1457"/>
      <c r="W106" s="1457"/>
      <c r="X106" s="1457"/>
      <c r="Y106" s="1457"/>
    </row>
    <row r="107" spans="1:25" x14ac:dyDescent="0.2">
      <c r="A107" s="1458"/>
      <c r="B107" s="1458"/>
      <c r="C107" s="1458"/>
      <c r="D107" s="1458"/>
      <c r="E107" s="1458"/>
      <c r="F107" s="1458"/>
      <c r="G107" s="1458"/>
      <c r="H107" s="1458"/>
      <c r="I107" s="1458"/>
      <c r="J107" s="1458"/>
      <c r="K107" s="1458"/>
      <c r="L107" s="1458"/>
      <c r="M107" s="1458"/>
      <c r="N107" s="1458"/>
      <c r="O107" s="1457"/>
      <c r="P107" s="1457"/>
      <c r="Q107" s="1457"/>
      <c r="R107" s="1457"/>
      <c r="S107" s="1457"/>
      <c r="T107" s="1457"/>
      <c r="U107" s="1457"/>
      <c r="V107" s="1457"/>
      <c r="W107" s="1457"/>
      <c r="X107" s="1457"/>
      <c r="Y107" s="1457"/>
    </row>
    <row r="108" spans="1:25" x14ac:dyDescent="0.2">
      <c r="A108" s="1458"/>
      <c r="B108" s="1458"/>
      <c r="C108" s="1458"/>
      <c r="D108" s="1458"/>
      <c r="E108" s="1458"/>
      <c r="F108" s="1458"/>
      <c r="G108" s="1458"/>
      <c r="H108" s="1458"/>
      <c r="I108" s="1458"/>
      <c r="J108" s="1458"/>
      <c r="K108" s="1458"/>
      <c r="L108" s="1458"/>
      <c r="M108" s="1458"/>
      <c r="N108" s="1458"/>
      <c r="O108" s="1457"/>
      <c r="P108" s="1457"/>
      <c r="Q108" s="1457"/>
      <c r="R108" s="1457"/>
      <c r="S108" s="1457"/>
      <c r="T108" s="1457"/>
      <c r="U108" s="1457"/>
      <c r="V108" s="1457"/>
      <c r="W108" s="1457"/>
      <c r="X108" s="1457"/>
      <c r="Y108" s="1457"/>
    </row>
    <row r="109" spans="1:25" x14ac:dyDescent="0.2">
      <c r="A109" s="1458"/>
      <c r="B109" s="1458"/>
      <c r="C109" s="1458"/>
      <c r="D109" s="1458"/>
      <c r="E109" s="1458"/>
      <c r="F109" s="1458"/>
      <c r="G109" s="1458"/>
      <c r="H109" s="1458"/>
      <c r="I109" s="1458"/>
      <c r="J109" s="1458"/>
      <c r="K109" s="1458"/>
      <c r="L109" s="1458"/>
      <c r="M109" s="1458"/>
      <c r="N109" s="1458"/>
      <c r="O109" s="1457"/>
      <c r="P109" s="1457"/>
      <c r="Q109" s="1457"/>
      <c r="R109" s="1457"/>
      <c r="S109" s="1457"/>
      <c r="T109" s="1457"/>
      <c r="U109" s="1457"/>
      <c r="V109" s="1457"/>
      <c r="W109" s="1457"/>
      <c r="X109" s="1457"/>
      <c r="Y109" s="1457"/>
    </row>
    <row r="110" spans="1:25" x14ac:dyDescent="0.2">
      <c r="A110" s="1458"/>
      <c r="B110" s="1458"/>
      <c r="C110" s="1458"/>
      <c r="D110" s="1458"/>
      <c r="E110" s="1458"/>
      <c r="F110" s="1458"/>
      <c r="G110" s="1458"/>
      <c r="H110" s="1458"/>
      <c r="I110" s="1458"/>
      <c r="J110" s="1458"/>
      <c r="K110" s="1458"/>
      <c r="L110" s="1458"/>
      <c r="M110" s="1458"/>
      <c r="N110" s="1458"/>
      <c r="O110" s="1457"/>
      <c r="P110" s="1457"/>
      <c r="Q110" s="1457"/>
      <c r="R110" s="1457"/>
      <c r="S110" s="1457"/>
      <c r="T110" s="1457"/>
      <c r="U110" s="1457"/>
      <c r="V110" s="1457"/>
      <c r="W110" s="1457"/>
      <c r="X110" s="1457"/>
      <c r="Y110" s="1457"/>
    </row>
    <row r="111" spans="1:25" x14ac:dyDescent="0.2">
      <c r="A111" s="1458"/>
      <c r="B111" s="1458"/>
      <c r="C111" s="1458"/>
      <c r="D111" s="1458"/>
      <c r="E111" s="1458"/>
      <c r="F111" s="1458"/>
      <c r="G111" s="1458"/>
      <c r="H111" s="1458"/>
      <c r="I111" s="1458"/>
      <c r="J111" s="1458"/>
      <c r="K111" s="1458"/>
      <c r="L111" s="1458"/>
      <c r="M111" s="1458"/>
      <c r="N111" s="1458"/>
      <c r="O111" s="1457"/>
      <c r="P111" s="1457"/>
      <c r="Q111" s="1457"/>
      <c r="R111" s="1457"/>
      <c r="S111" s="1457"/>
      <c r="T111" s="1457"/>
      <c r="U111" s="1457"/>
      <c r="V111" s="1457"/>
      <c r="W111" s="1457"/>
      <c r="X111" s="1457"/>
      <c r="Y111" s="1457"/>
    </row>
    <row r="112" spans="1:25" x14ac:dyDescent="0.2">
      <c r="A112" s="170"/>
      <c r="B112" s="170"/>
      <c r="C112" s="170"/>
      <c r="D112" s="170"/>
      <c r="E112" s="170"/>
      <c r="F112" s="170"/>
    </row>
    <row r="113" spans="1:6" x14ac:dyDescent="0.2">
      <c r="A113" s="170"/>
      <c r="B113" s="170"/>
      <c r="C113" s="170"/>
      <c r="D113" s="170"/>
      <c r="E113" s="170"/>
      <c r="F113" s="170"/>
    </row>
    <row r="114" spans="1:6" x14ac:dyDescent="0.2">
      <c r="A114" s="170"/>
      <c r="B114" s="170"/>
      <c r="C114" s="170"/>
      <c r="D114" s="170"/>
      <c r="E114" s="170"/>
      <c r="F114" s="170"/>
    </row>
    <row r="115" spans="1:6" x14ac:dyDescent="0.2">
      <c r="A115" s="170"/>
      <c r="B115" s="170"/>
      <c r="C115" s="170"/>
      <c r="D115" s="170"/>
      <c r="E115" s="170"/>
      <c r="F115" s="170"/>
    </row>
    <row r="116" spans="1:6" x14ac:dyDescent="0.2">
      <c r="A116" s="170"/>
      <c r="B116" s="170"/>
      <c r="C116" s="170"/>
      <c r="D116" s="170"/>
      <c r="E116" s="170"/>
      <c r="F116" s="170"/>
    </row>
    <row r="117" spans="1:6" x14ac:dyDescent="0.2">
      <c r="A117" s="170"/>
      <c r="B117" s="170"/>
      <c r="C117" s="170"/>
      <c r="D117" s="170"/>
      <c r="E117" s="170"/>
      <c r="F117" s="170"/>
    </row>
    <row r="118" spans="1:6" x14ac:dyDescent="0.2">
      <c r="A118" s="170"/>
      <c r="B118" s="170"/>
      <c r="C118" s="170"/>
      <c r="D118" s="170"/>
      <c r="E118" s="170"/>
      <c r="F118" s="170"/>
    </row>
    <row r="119" spans="1:6" x14ac:dyDescent="0.2">
      <c r="A119" s="170"/>
      <c r="B119" s="170"/>
      <c r="C119" s="170"/>
      <c r="D119" s="170"/>
      <c r="E119" s="170"/>
      <c r="F119" s="170"/>
    </row>
    <row r="120" spans="1:6" x14ac:dyDescent="0.2">
      <c r="A120" s="170"/>
      <c r="B120" s="170"/>
      <c r="C120" s="170"/>
      <c r="D120" s="170"/>
      <c r="E120" s="170"/>
      <c r="F120" s="170"/>
    </row>
    <row r="121" spans="1:6" x14ac:dyDescent="0.2">
      <c r="A121" s="170"/>
      <c r="B121" s="170"/>
      <c r="C121" s="170"/>
      <c r="D121" s="170"/>
      <c r="E121" s="170"/>
      <c r="F121" s="170"/>
    </row>
    <row r="122" spans="1:6" x14ac:dyDescent="0.2">
      <c r="A122" s="170"/>
      <c r="B122" s="170"/>
      <c r="C122" s="170"/>
      <c r="D122" s="170"/>
      <c r="E122" s="170"/>
      <c r="F122" s="170"/>
    </row>
    <row r="123" spans="1:6" x14ac:dyDescent="0.2">
      <c r="A123" s="170"/>
      <c r="B123" s="170"/>
      <c r="C123" s="170"/>
      <c r="D123" s="170"/>
      <c r="E123" s="170"/>
      <c r="F123" s="170"/>
    </row>
    <row r="124" spans="1:6" x14ac:dyDescent="0.2">
      <c r="A124" s="170"/>
      <c r="B124" s="170"/>
      <c r="C124" s="170"/>
      <c r="D124" s="170"/>
      <c r="E124" s="170"/>
      <c r="F124" s="170"/>
    </row>
    <row r="125" spans="1:6" x14ac:dyDescent="0.2">
      <c r="A125" s="170"/>
      <c r="B125" s="170"/>
      <c r="C125" s="170"/>
      <c r="D125" s="170"/>
      <c r="E125" s="170"/>
      <c r="F125" s="170"/>
    </row>
    <row r="126" spans="1:6" x14ac:dyDescent="0.2">
      <c r="A126" s="170"/>
      <c r="B126" s="170"/>
      <c r="C126" s="170"/>
      <c r="D126" s="170"/>
      <c r="E126" s="170"/>
      <c r="F126" s="170"/>
    </row>
    <row r="127" spans="1:6" x14ac:dyDescent="0.2">
      <c r="A127" s="170"/>
      <c r="B127" s="170"/>
      <c r="C127" s="170"/>
      <c r="D127" s="170"/>
      <c r="E127" s="170"/>
      <c r="F127" s="170"/>
    </row>
    <row r="128" spans="1:6" x14ac:dyDescent="0.2">
      <c r="A128" s="170"/>
      <c r="B128" s="170"/>
      <c r="C128" s="170"/>
      <c r="D128" s="170"/>
      <c r="E128" s="170"/>
      <c r="F128" s="170"/>
    </row>
    <row r="129" spans="1:6" x14ac:dyDescent="0.2">
      <c r="A129" s="170"/>
      <c r="B129" s="170"/>
      <c r="C129" s="170"/>
      <c r="D129" s="170"/>
      <c r="E129" s="170"/>
      <c r="F129" s="170"/>
    </row>
    <row r="130" spans="1:6" x14ac:dyDescent="0.2">
      <c r="A130" s="170"/>
      <c r="B130" s="170"/>
      <c r="C130" s="170"/>
      <c r="D130" s="170"/>
      <c r="E130" s="170"/>
      <c r="F130" s="170"/>
    </row>
    <row r="131" spans="1:6" x14ac:dyDescent="0.2">
      <c r="A131" s="170"/>
      <c r="B131" s="170"/>
      <c r="C131" s="170"/>
      <c r="D131" s="170"/>
      <c r="E131" s="170"/>
      <c r="F131" s="170"/>
    </row>
    <row r="132" spans="1:6" x14ac:dyDescent="0.2">
      <c r="A132" s="170"/>
      <c r="B132" s="170"/>
      <c r="C132" s="170"/>
      <c r="D132" s="170"/>
      <c r="E132" s="170"/>
      <c r="F132" s="170"/>
    </row>
    <row r="133" spans="1:6" x14ac:dyDescent="0.2">
      <c r="A133" s="170"/>
      <c r="B133" s="170"/>
      <c r="C133" s="170"/>
      <c r="D133" s="170"/>
      <c r="E133" s="170"/>
      <c r="F133" s="170"/>
    </row>
    <row r="134" spans="1:6" x14ac:dyDescent="0.2">
      <c r="A134" s="170"/>
      <c r="B134" s="170"/>
      <c r="C134" s="170"/>
      <c r="D134" s="170"/>
      <c r="E134" s="170"/>
      <c r="F134" s="170"/>
    </row>
    <row r="135" spans="1:6" x14ac:dyDescent="0.2">
      <c r="A135" s="170"/>
      <c r="B135" s="170"/>
      <c r="C135" s="170"/>
      <c r="D135" s="170"/>
      <c r="E135" s="170"/>
      <c r="F135" s="170"/>
    </row>
    <row r="136" spans="1:6" x14ac:dyDescent="0.2">
      <c r="A136" s="170"/>
      <c r="B136" s="170"/>
      <c r="C136" s="170"/>
      <c r="D136" s="170"/>
      <c r="E136" s="170"/>
      <c r="F136" s="170"/>
    </row>
    <row r="137" spans="1:6" x14ac:dyDescent="0.2">
      <c r="A137" s="170"/>
      <c r="B137" s="170"/>
      <c r="C137" s="170"/>
      <c r="D137" s="170"/>
      <c r="E137" s="170"/>
      <c r="F137" s="170"/>
    </row>
    <row r="138" spans="1:6" x14ac:dyDescent="0.2">
      <c r="A138" s="170"/>
      <c r="B138" s="170"/>
      <c r="C138" s="170"/>
      <c r="D138" s="170"/>
      <c r="E138" s="170"/>
      <c r="F138" s="170"/>
    </row>
    <row r="139" spans="1:6" x14ac:dyDescent="0.2">
      <c r="A139" s="170"/>
      <c r="B139" s="170"/>
      <c r="C139" s="170"/>
      <c r="D139" s="170"/>
      <c r="E139" s="170"/>
      <c r="F139" s="170"/>
    </row>
    <row r="140" spans="1:6" x14ac:dyDescent="0.2">
      <c r="A140" s="170"/>
      <c r="B140" s="170"/>
      <c r="C140" s="170"/>
      <c r="D140" s="170"/>
      <c r="E140" s="170"/>
      <c r="F140" s="170"/>
    </row>
    <row r="141" spans="1:6" x14ac:dyDescent="0.2">
      <c r="A141" s="170"/>
      <c r="B141" s="170"/>
      <c r="C141" s="170"/>
      <c r="D141" s="170"/>
      <c r="E141" s="170"/>
      <c r="F141" s="170"/>
    </row>
    <row r="142" spans="1:6" x14ac:dyDescent="0.2">
      <c r="A142" s="170"/>
      <c r="B142" s="170"/>
      <c r="C142" s="170"/>
      <c r="D142" s="170"/>
      <c r="E142" s="170"/>
      <c r="F142" s="170"/>
    </row>
    <row r="143" spans="1:6" x14ac:dyDescent="0.2">
      <c r="A143" s="170"/>
      <c r="B143" s="170"/>
      <c r="C143" s="170"/>
      <c r="D143" s="170"/>
      <c r="E143" s="170"/>
      <c r="F143" s="170"/>
    </row>
    <row r="144" spans="1:6" x14ac:dyDescent="0.2">
      <c r="A144" s="170"/>
      <c r="B144" s="170"/>
      <c r="C144" s="170"/>
      <c r="D144" s="170"/>
      <c r="E144" s="170"/>
      <c r="F144" s="170"/>
    </row>
    <row r="145" spans="1:6" x14ac:dyDescent="0.2">
      <c r="A145" s="170"/>
      <c r="B145" s="170"/>
      <c r="C145" s="170"/>
      <c r="D145" s="170"/>
      <c r="E145" s="170"/>
      <c r="F145" s="170"/>
    </row>
    <row r="146" spans="1:6" x14ac:dyDescent="0.2">
      <c r="A146" s="170"/>
      <c r="B146" s="170"/>
      <c r="C146" s="170"/>
      <c r="D146" s="170"/>
      <c r="E146" s="170"/>
      <c r="F146" s="170"/>
    </row>
    <row r="147" spans="1:6" x14ac:dyDescent="0.2">
      <c r="A147" s="170"/>
      <c r="B147" s="170"/>
      <c r="C147" s="170"/>
      <c r="D147" s="170"/>
      <c r="E147" s="170"/>
      <c r="F147" s="170"/>
    </row>
    <row r="148" spans="1:6" x14ac:dyDescent="0.2">
      <c r="A148" s="170"/>
      <c r="B148" s="170"/>
      <c r="C148" s="170"/>
      <c r="D148" s="170"/>
      <c r="E148" s="170"/>
      <c r="F148" s="170"/>
    </row>
    <row r="149" spans="1:6" x14ac:dyDescent="0.2">
      <c r="A149" s="170"/>
      <c r="B149" s="170"/>
      <c r="C149" s="170"/>
      <c r="D149" s="170"/>
      <c r="E149" s="170"/>
      <c r="F149" s="170"/>
    </row>
    <row r="150" spans="1:6" x14ac:dyDescent="0.2">
      <c r="A150" s="170"/>
      <c r="B150" s="170"/>
      <c r="C150" s="170"/>
      <c r="D150" s="170"/>
      <c r="E150" s="170"/>
      <c r="F150" s="170"/>
    </row>
    <row r="151" spans="1:6" x14ac:dyDescent="0.2">
      <c r="A151" s="170"/>
      <c r="B151" s="170"/>
      <c r="C151" s="170"/>
      <c r="D151" s="170"/>
      <c r="E151" s="170"/>
      <c r="F151" s="170"/>
    </row>
    <row r="152" spans="1:6" x14ac:dyDescent="0.2">
      <c r="A152" s="170"/>
      <c r="B152" s="170"/>
      <c r="C152" s="170"/>
      <c r="D152" s="170"/>
      <c r="E152" s="170"/>
      <c r="F152" s="170"/>
    </row>
    <row r="153" spans="1:6" x14ac:dyDescent="0.2">
      <c r="A153" s="170"/>
      <c r="B153" s="170"/>
      <c r="C153" s="170"/>
      <c r="D153" s="170"/>
      <c r="E153" s="170"/>
      <c r="F153" s="170"/>
    </row>
    <row r="154" spans="1:6" x14ac:dyDescent="0.2">
      <c r="A154" s="170"/>
      <c r="B154" s="170"/>
      <c r="C154" s="170"/>
      <c r="D154" s="170"/>
      <c r="E154" s="170"/>
      <c r="F154" s="170"/>
    </row>
    <row r="155" spans="1:6" x14ac:dyDescent="0.2">
      <c r="A155" s="170"/>
      <c r="B155" s="170"/>
      <c r="C155" s="170"/>
      <c r="D155" s="170"/>
      <c r="E155" s="170"/>
      <c r="F155" s="170"/>
    </row>
    <row r="156" spans="1:6" x14ac:dyDescent="0.2">
      <c r="A156" s="170"/>
      <c r="B156" s="170"/>
      <c r="C156" s="170"/>
      <c r="D156" s="170"/>
      <c r="E156" s="170"/>
      <c r="F156" s="170"/>
    </row>
    <row r="157" spans="1:6" x14ac:dyDescent="0.2">
      <c r="A157" s="170"/>
      <c r="B157" s="170"/>
      <c r="C157" s="170"/>
      <c r="D157" s="170"/>
      <c r="E157" s="170"/>
      <c r="F157" s="170"/>
    </row>
    <row r="158" spans="1:6" x14ac:dyDescent="0.2">
      <c r="A158" s="170"/>
      <c r="B158" s="170"/>
      <c r="C158" s="170"/>
      <c r="D158" s="170"/>
      <c r="E158" s="170"/>
      <c r="F158" s="170"/>
    </row>
    <row r="159" spans="1:6" x14ac:dyDescent="0.2">
      <c r="A159" s="170"/>
      <c r="B159" s="170"/>
      <c r="C159" s="170"/>
      <c r="D159" s="170"/>
      <c r="E159" s="170"/>
      <c r="F159" s="170"/>
    </row>
    <row r="160" spans="1:6" x14ac:dyDescent="0.2">
      <c r="A160" s="170"/>
      <c r="B160" s="170"/>
      <c r="C160" s="170"/>
      <c r="D160" s="170"/>
      <c r="E160" s="170"/>
      <c r="F160" s="170"/>
    </row>
    <row r="161" spans="1:6" x14ac:dyDescent="0.2">
      <c r="A161" s="170"/>
      <c r="B161" s="170"/>
      <c r="C161" s="170"/>
      <c r="D161" s="170"/>
      <c r="E161" s="170"/>
      <c r="F161" s="170"/>
    </row>
    <row r="162" spans="1:6" x14ac:dyDescent="0.2">
      <c r="A162" s="170"/>
      <c r="B162" s="170"/>
      <c r="C162" s="170"/>
      <c r="D162" s="170"/>
      <c r="E162" s="170"/>
      <c r="F162" s="170"/>
    </row>
    <row r="163" spans="1:6" x14ac:dyDescent="0.2">
      <c r="A163" s="170"/>
      <c r="B163" s="170"/>
      <c r="C163" s="170"/>
      <c r="D163" s="170"/>
      <c r="E163" s="170"/>
      <c r="F163" s="170"/>
    </row>
    <row r="164" spans="1:6" x14ac:dyDescent="0.2">
      <c r="A164" s="170"/>
      <c r="B164" s="170"/>
      <c r="C164" s="170"/>
      <c r="D164" s="170"/>
      <c r="E164" s="170"/>
      <c r="F164" s="170"/>
    </row>
    <row r="165" spans="1:6" x14ac:dyDescent="0.2">
      <c r="A165" s="170"/>
      <c r="B165" s="170"/>
      <c r="C165" s="170"/>
      <c r="D165" s="170"/>
      <c r="E165" s="170"/>
      <c r="F165" s="170"/>
    </row>
    <row r="166" spans="1:6" x14ac:dyDescent="0.2">
      <c r="A166" s="170"/>
      <c r="B166" s="170"/>
      <c r="C166" s="170"/>
      <c r="D166" s="170"/>
      <c r="E166" s="170"/>
      <c r="F166" s="170"/>
    </row>
    <row r="167" spans="1:6" x14ac:dyDescent="0.2">
      <c r="A167" s="170"/>
      <c r="B167" s="170"/>
      <c r="C167" s="170"/>
      <c r="D167" s="170"/>
      <c r="E167" s="170"/>
      <c r="F167" s="170"/>
    </row>
    <row r="168" spans="1:6" x14ac:dyDescent="0.2">
      <c r="A168" s="170"/>
      <c r="B168" s="170"/>
      <c r="C168" s="170"/>
      <c r="D168" s="170"/>
      <c r="E168" s="170"/>
      <c r="F168" s="170"/>
    </row>
    <row r="169" spans="1:6" x14ac:dyDescent="0.2">
      <c r="A169" s="170"/>
      <c r="B169" s="170"/>
      <c r="C169" s="170"/>
      <c r="D169" s="170"/>
      <c r="E169" s="170"/>
      <c r="F169" s="170"/>
    </row>
    <row r="170" spans="1:6" x14ac:dyDescent="0.2">
      <c r="A170" s="170"/>
      <c r="B170" s="170"/>
      <c r="C170" s="170"/>
      <c r="D170" s="170"/>
      <c r="E170" s="170"/>
      <c r="F170" s="170"/>
    </row>
    <row r="171" spans="1:6" x14ac:dyDescent="0.2">
      <c r="A171" s="170"/>
      <c r="B171" s="170"/>
      <c r="C171" s="170"/>
      <c r="D171" s="170"/>
      <c r="E171" s="170"/>
      <c r="F171" s="170"/>
    </row>
    <row r="172" spans="1:6" x14ac:dyDescent="0.2">
      <c r="A172" s="170"/>
      <c r="B172" s="170"/>
      <c r="C172" s="170"/>
      <c r="D172" s="170"/>
      <c r="E172" s="170"/>
      <c r="F172" s="170"/>
    </row>
    <row r="173" spans="1:6" x14ac:dyDescent="0.2">
      <c r="A173" s="170"/>
      <c r="B173" s="170"/>
      <c r="C173" s="170"/>
      <c r="D173" s="170"/>
      <c r="E173" s="170"/>
      <c r="F173" s="170"/>
    </row>
    <row r="174" spans="1:6" x14ac:dyDescent="0.2">
      <c r="A174" s="170"/>
      <c r="B174" s="170"/>
      <c r="C174" s="170"/>
      <c r="D174" s="170"/>
      <c r="E174" s="170"/>
      <c r="F174" s="170"/>
    </row>
    <row r="175" spans="1:6" x14ac:dyDescent="0.2">
      <c r="A175" s="170"/>
      <c r="B175" s="170"/>
      <c r="C175" s="170"/>
      <c r="D175" s="170"/>
      <c r="E175" s="170"/>
      <c r="F175" s="170"/>
    </row>
    <row r="176" spans="1:6" x14ac:dyDescent="0.2">
      <c r="A176" s="170"/>
      <c r="B176" s="170"/>
      <c r="C176" s="170"/>
      <c r="D176" s="170"/>
      <c r="E176" s="170"/>
      <c r="F176" s="170"/>
    </row>
    <row r="177" spans="1:6" x14ac:dyDescent="0.2">
      <c r="A177" s="170"/>
      <c r="B177" s="170"/>
      <c r="C177" s="170"/>
      <c r="D177" s="170"/>
      <c r="E177" s="170"/>
      <c r="F177" s="170"/>
    </row>
    <row r="178" spans="1:6" x14ac:dyDescent="0.2">
      <c r="A178" s="170"/>
      <c r="B178" s="170"/>
      <c r="C178" s="170"/>
      <c r="D178" s="170"/>
      <c r="E178" s="170"/>
      <c r="F178" s="170"/>
    </row>
    <row r="179" spans="1:6" x14ac:dyDescent="0.2">
      <c r="A179" s="170"/>
      <c r="B179" s="170"/>
      <c r="C179" s="170"/>
      <c r="D179" s="170"/>
      <c r="E179" s="170"/>
      <c r="F179" s="170"/>
    </row>
    <row r="180" spans="1:6" x14ac:dyDescent="0.2">
      <c r="A180" s="170"/>
      <c r="B180" s="170"/>
      <c r="C180" s="170"/>
      <c r="D180" s="170"/>
      <c r="E180" s="170"/>
      <c r="F180" s="170"/>
    </row>
    <row r="181" spans="1:6" x14ac:dyDescent="0.2">
      <c r="A181" s="170"/>
      <c r="B181" s="170"/>
      <c r="C181" s="170"/>
      <c r="D181" s="170"/>
      <c r="E181" s="170"/>
      <c r="F181" s="170"/>
    </row>
    <row r="182" spans="1:6" x14ac:dyDescent="0.2">
      <c r="A182" s="170"/>
      <c r="B182" s="170"/>
      <c r="C182" s="170"/>
      <c r="D182" s="170"/>
      <c r="E182" s="170"/>
      <c r="F182" s="170"/>
    </row>
    <row r="183" spans="1:6" x14ac:dyDescent="0.2">
      <c r="A183" s="170"/>
      <c r="B183" s="170"/>
      <c r="C183" s="170"/>
      <c r="D183" s="170"/>
      <c r="E183" s="170"/>
      <c r="F183" s="170"/>
    </row>
    <row r="184" spans="1:6" x14ac:dyDescent="0.2">
      <c r="A184" s="170"/>
      <c r="B184" s="170"/>
      <c r="C184" s="170"/>
      <c r="D184" s="170"/>
      <c r="E184" s="170"/>
      <c r="F184" s="170"/>
    </row>
    <row r="185" spans="1:6" x14ac:dyDescent="0.2">
      <c r="A185" s="170"/>
      <c r="B185" s="170"/>
      <c r="C185" s="170"/>
      <c r="D185" s="170"/>
      <c r="E185" s="170"/>
      <c r="F185" s="170"/>
    </row>
    <row r="186" spans="1:6" x14ac:dyDescent="0.2">
      <c r="A186" s="170"/>
      <c r="B186" s="170"/>
      <c r="C186" s="170"/>
      <c r="D186" s="170"/>
      <c r="E186" s="170"/>
      <c r="F186" s="170"/>
    </row>
    <row r="187" spans="1:6" x14ac:dyDescent="0.2">
      <c r="A187" s="170"/>
      <c r="B187" s="170"/>
      <c r="C187" s="170"/>
      <c r="D187" s="170"/>
      <c r="E187" s="170"/>
      <c r="F187" s="170"/>
    </row>
    <row r="188" spans="1:6" x14ac:dyDescent="0.2">
      <c r="A188" s="170"/>
      <c r="B188" s="170"/>
      <c r="C188" s="170"/>
      <c r="D188" s="170"/>
      <c r="E188" s="170"/>
      <c r="F188" s="170"/>
    </row>
    <row r="189" spans="1:6" x14ac:dyDescent="0.2">
      <c r="A189" s="170"/>
      <c r="B189" s="170"/>
      <c r="C189" s="170"/>
      <c r="D189" s="170"/>
      <c r="E189" s="170"/>
      <c r="F189" s="170"/>
    </row>
    <row r="190" spans="1:6" x14ac:dyDescent="0.2">
      <c r="A190" s="170"/>
      <c r="B190" s="170"/>
      <c r="C190" s="170"/>
      <c r="D190" s="170"/>
      <c r="E190" s="170"/>
      <c r="F190" s="170"/>
    </row>
    <row r="191" spans="1:6" x14ac:dyDescent="0.2">
      <c r="A191" s="170"/>
      <c r="B191" s="170"/>
      <c r="C191" s="170"/>
      <c r="D191" s="170"/>
      <c r="E191" s="170"/>
      <c r="F191" s="170"/>
    </row>
    <row r="192" spans="1:6" x14ac:dyDescent="0.2">
      <c r="A192" s="170"/>
      <c r="B192" s="170"/>
      <c r="C192" s="170"/>
      <c r="D192" s="170"/>
      <c r="E192" s="170"/>
      <c r="F192" s="170"/>
    </row>
    <row r="193" spans="1:6" x14ac:dyDescent="0.2">
      <c r="A193" s="170"/>
      <c r="B193" s="170"/>
      <c r="C193" s="170"/>
      <c r="D193" s="170"/>
      <c r="E193" s="170"/>
      <c r="F193" s="170"/>
    </row>
    <row r="194" spans="1:6" x14ac:dyDescent="0.2">
      <c r="A194" s="170"/>
      <c r="B194" s="170"/>
      <c r="C194" s="170"/>
      <c r="D194" s="170"/>
      <c r="E194" s="170"/>
      <c r="F194" s="170"/>
    </row>
    <row r="195" spans="1:6" x14ac:dyDescent="0.2">
      <c r="A195" s="170"/>
      <c r="B195" s="170"/>
      <c r="C195" s="170"/>
      <c r="D195" s="170"/>
      <c r="E195" s="170"/>
      <c r="F195" s="170"/>
    </row>
    <row r="196" spans="1:6" x14ac:dyDescent="0.2">
      <c r="A196" s="170"/>
      <c r="B196" s="170"/>
      <c r="C196" s="170"/>
      <c r="D196" s="170"/>
      <c r="E196" s="170"/>
      <c r="F196" s="170"/>
    </row>
    <row r="197" spans="1:6" x14ac:dyDescent="0.2">
      <c r="A197" s="170"/>
      <c r="B197" s="170"/>
      <c r="C197" s="170"/>
      <c r="D197" s="170"/>
      <c r="E197" s="170"/>
      <c r="F197" s="170"/>
    </row>
    <row r="198" spans="1:6" x14ac:dyDescent="0.2">
      <c r="A198" s="170"/>
      <c r="B198" s="170"/>
      <c r="C198" s="170"/>
      <c r="D198" s="170"/>
      <c r="E198" s="170"/>
      <c r="F198" s="170"/>
    </row>
    <row r="199" spans="1:6" x14ac:dyDescent="0.2">
      <c r="A199" s="170"/>
      <c r="B199" s="170"/>
      <c r="C199" s="170"/>
      <c r="D199" s="170"/>
      <c r="E199" s="170"/>
      <c r="F199" s="170"/>
    </row>
    <row r="200" spans="1:6" x14ac:dyDescent="0.2">
      <c r="A200" s="170"/>
      <c r="B200" s="170"/>
      <c r="C200" s="170"/>
      <c r="D200" s="170"/>
      <c r="E200" s="170"/>
      <c r="F200" s="170"/>
    </row>
    <row r="201" spans="1:6" x14ac:dyDescent="0.2">
      <c r="A201" s="170"/>
      <c r="B201" s="170"/>
      <c r="C201" s="170"/>
      <c r="D201" s="170"/>
      <c r="E201" s="170"/>
      <c r="F201" s="170"/>
    </row>
    <row r="202" spans="1:6" x14ac:dyDescent="0.2">
      <c r="A202" s="170"/>
      <c r="B202" s="170"/>
      <c r="C202" s="170"/>
      <c r="D202" s="170"/>
      <c r="E202" s="170"/>
      <c r="F202" s="170"/>
    </row>
    <row r="203" spans="1:6" x14ac:dyDescent="0.2">
      <c r="A203" s="170"/>
      <c r="B203" s="170"/>
      <c r="C203" s="170"/>
      <c r="D203" s="170"/>
      <c r="E203" s="170"/>
      <c r="F203" s="170"/>
    </row>
    <row r="204" spans="1:6" x14ac:dyDescent="0.2">
      <c r="A204" s="170"/>
      <c r="B204" s="170"/>
      <c r="C204" s="170"/>
      <c r="D204" s="170"/>
      <c r="E204" s="170"/>
      <c r="F204" s="170"/>
    </row>
    <row r="205" spans="1:6" x14ac:dyDescent="0.2">
      <c r="A205" s="170"/>
      <c r="B205" s="170"/>
      <c r="C205" s="170"/>
      <c r="D205" s="170"/>
      <c r="E205" s="170"/>
      <c r="F205" s="170"/>
    </row>
    <row r="206" spans="1:6" x14ac:dyDescent="0.2">
      <c r="A206" s="170"/>
      <c r="B206" s="170"/>
      <c r="C206" s="170"/>
      <c r="D206" s="170"/>
      <c r="E206" s="170"/>
      <c r="F206" s="170"/>
    </row>
    <row r="207" spans="1:6" x14ac:dyDescent="0.2">
      <c r="A207" s="170"/>
      <c r="B207" s="170"/>
      <c r="C207" s="170"/>
      <c r="D207" s="170"/>
      <c r="E207" s="170"/>
      <c r="F207" s="170"/>
    </row>
    <row r="208" spans="1:6" x14ac:dyDescent="0.2">
      <c r="A208" s="170"/>
      <c r="B208" s="170"/>
      <c r="C208" s="170"/>
      <c r="D208" s="170"/>
      <c r="E208" s="170"/>
      <c r="F208" s="170"/>
    </row>
    <row r="209" spans="1:6" x14ac:dyDescent="0.2">
      <c r="A209" s="170"/>
      <c r="B209" s="170"/>
      <c r="C209" s="170"/>
      <c r="D209" s="170"/>
      <c r="E209" s="170"/>
      <c r="F209" s="170"/>
    </row>
    <row r="210" spans="1:6" x14ac:dyDescent="0.2">
      <c r="A210" s="170"/>
      <c r="B210" s="170"/>
      <c r="C210" s="170"/>
      <c r="D210" s="170"/>
      <c r="E210" s="170"/>
      <c r="F210" s="170"/>
    </row>
    <row r="211" spans="1:6" x14ac:dyDescent="0.2">
      <c r="A211" s="170"/>
      <c r="B211" s="170"/>
      <c r="C211" s="170"/>
      <c r="D211" s="170"/>
      <c r="E211" s="170"/>
      <c r="F211" s="170"/>
    </row>
    <row r="212" spans="1:6" x14ac:dyDescent="0.2">
      <c r="A212" s="170"/>
      <c r="B212" s="170"/>
      <c r="C212" s="170"/>
      <c r="D212" s="170"/>
      <c r="E212" s="170"/>
      <c r="F212" s="170"/>
    </row>
    <row r="213" spans="1:6" x14ac:dyDescent="0.2">
      <c r="A213" s="170"/>
      <c r="B213" s="170"/>
      <c r="C213" s="170"/>
      <c r="D213" s="170"/>
      <c r="E213" s="170"/>
      <c r="F213" s="170"/>
    </row>
    <row r="214" spans="1:6" x14ac:dyDescent="0.2">
      <c r="A214" s="170"/>
      <c r="B214" s="170"/>
      <c r="C214" s="170"/>
      <c r="D214" s="170"/>
      <c r="E214" s="170"/>
      <c r="F214" s="170"/>
    </row>
    <row r="215" spans="1:6" x14ac:dyDescent="0.2">
      <c r="A215" s="170"/>
      <c r="B215" s="170"/>
      <c r="C215" s="170"/>
      <c r="D215" s="170"/>
      <c r="E215" s="170"/>
      <c r="F215" s="170"/>
    </row>
    <row r="216" spans="1:6" x14ac:dyDescent="0.2">
      <c r="A216" s="170"/>
      <c r="B216" s="170"/>
      <c r="C216" s="170"/>
      <c r="D216" s="170"/>
      <c r="E216" s="170"/>
      <c r="F216" s="170"/>
    </row>
    <row r="217" spans="1:6" x14ac:dyDescent="0.2">
      <c r="A217" s="170"/>
      <c r="B217" s="170"/>
      <c r="C217" s="170"/>
      <c r="D217" s="170"/>
      <c r="E217" s="170"/>
      <c r="F217" s="170"/>
    </row>
    <row r="218" spans="1:6" x14ac:dyDescent="0.2">
      <c r="A218" s="170"/>
      <c r="B218" s="170"/>
      <c r="C218" s="170"/>
      <c r="D218" s="170"/>
      <c r="E218" s="170"/>
      <c r="F218" s="170"/>
    </row>
    <row r="219" spans="1:6" x14ac:dyDescent="0.2">
      <c r="A219" s="170"/>
      <c r="B219" s="170"/>
      <c r="C219" s="170"/>
      <c r="D219" s="170"/>
      <c r="E219" s="170"/>
      <c r="F219" s="170"/>
    </row>
    <row r="220" spans="1:6" x14ac:dyDescent="0.2">
      <c r="A220" s="170"/>
      <c r="B220" s="170"/>
      <c r="C220" s="170"/>
      <c r="D220" s="170"/>
      <c r="E220" s="170"/>
      <c r="F220" s="170"/>
    </row>
    <row r="221" spans="1:6" x14ac:dyDescent="0.2">
      <c r="A221" s="170"/>
      <c r="B221" s="170"/>
      <c r="C221" s="170"/>
      <c r="D221" s="170"/>
      <c r="E221" s="170"/>
      <c r="F221" s="170"/>
    </row>
    <row r="222" spans="1:6" x14ac:dyDescent="0.2">
      <c r="A222" s="170"/>
      <c r="B222" s="170"/>
      <c r="C222" s="170"/>
      <c r="D222" s="170"/>
      <c r="E222" s="170"/>
      <c r="F222" s="170"/>
    </row>
    <row r="223" spans="1:6" x14ac:dyDescent="0.2">
      <c r="A223" s="170"/>
      <c r="B223" s="170"/>
      <c r="C223" s="170"/>
      <c r="D223" s="170"/>
      <c r="E223" s="170"/>
      <c r="F223" s="170"/>
    </row>
    <row r="224" spans="1:6" x14ac:dyDescent="0.2">
      <c r="A224" s="170"/>
      <c r="B224" s="170"/>
      <c r="C224" s="170"/>
      <c r="D224" s="170"/>
      <c r="E224" s="170"/>
      <c r="F224" s="170"/>
    </row>
    <row r="225" spans="1:6" x14ac:dyDescent="0.2">
      <c r="A225" s="170"/>
      <c r="B225" s="170"/>
      <c r="C225" s="170"/>
      <c r="D225" s="170"/>
      <c r="E225" s="170"/>
      <c r="F225" s="170"/>
    </row>
    <row r="226" spans="1:6" x14ac:dyDescent="0.2">
      <c r="A226" s="170"/>
      <c r="B226" s="170"/>
      <c r="C226" s="170"/>
      <c r="D226" s="170"/>
      <c r="E226" s="170"/>
      <c r="F226" s="170"/>
    </row>
    <row r="227" spans="1:6" x14ac:dyDescent="0.2">
      <c r="A227" s="170"/>
      <c r="B227" s="170"/>
      <c r="C227" s="170"/>
      <c r="D227" s="170"/>
      <c r="E227" s="170"/>
      <c r="F227" s="170"/>
    </row>
    <row r="228" spans="1:6" x14ac:dyDescent="0.2">
      <c r="A228" s="170"/>
      <c r="B228" s="170"/>
      <c r="C228" s="170"/>
      <c r="D228" s="170"/>
      <c r="E228" s="170"/>
      <c r="F228" s="170"/>
    </row>
    <row r="229" spans="1:6" x14ac:dyDescent="0.2">
      <c r="A229" s="170"/>
      <c r="B229" s="170"/>
      <c r="C229" s="170"/>
      <c r="D229" s="170"/>
      <c r="E229" s="170"/>
      <c r="F229" s="170"/>
    </row>
    <row r="230" spans="1:6" x14ac:dyDescent="0.2">
      <c r="A230" s="170"/>
      <c r="B230" s="170"/>
      <c r="C230" s="170"/>
      <c r="D230" s="170"/>
      <c r="E230" s="170"/>
      <c r="F230" s="170"/>
    </row>
    <row r="231" spans="1:6" x14ac:dyDescent="0.2">
      <c r="A231" s="170"/>
      <c r="B231" s="170"/>
      <c r="C231" s="170"/>
      <c r="D231" s="170"/>
      <c r="E231" s="170"/>
      <c r="F231" s="170"/>
    </row>
    <row r="232" spans="1:6" x14ac:dyDescent="0.2">
      <c r="A232" s="170"/>
      <c r="B232" s="170"/>
      <c r="C232" s="170"/>
      <c r="D232" s="170"/>
      <c r="E232" s="170"/>
      <c r="F232" s="170"/>
    </row>
    <row r="233" spans="1:6" x14ac:dyDescent="0.2">
      <c r="A233" s="170"/>
      <c r="B233" s="170"/>
      <c r="C233" s="170"/>
      <c r="D233" s="170"/>
      <c r="E233" s="170"/>
      <c r="F233" s="170"/>
    </row>
    <row r="234" spans="1:6" x14ac:dyDescent="0.2">
      <c r="A234" s="170"/>
      <c r="B234" s="170"/>
      <c r="C234" s="170"/>
      <c r="D234" s="170"/>
      <c r="E234" s="170"/>
      <c r="F234" s="170"/>
    </row>
    <row r="235" spans="1:6" x14ac:dyDescent="0.2">
      <c r="A235" s="170"/>
      <c r="B235" s="170"/>
      <c r="C235" s="170"/>
      <c r="D235" s="170"/>
      <c r="E235" s="170"/>
      <c r="F235" s="170"/>
    </row>
    <row r="236" spans="1:6" x14ac:dyDescent="0.2">
      <c r="A236" s="170"/>
      <c r="B236" s="170"/>
      <c r="C236" s="170"/>
      <c r="D236" s="170"/>
      <c r="E236" s="170"/>
      <c r="F236" s="170"/>
    </row>
    <row r="237" spans="1:6" x14ac:dyDescent="0.2">
      <c r="A237" s="170"/>
      <c r="B237" s="170"/>
      <c r="C237" s="170"/>
      <c r="D237" s="170"/>
      <c r="E237" s="170"/>
      <c r="F237" s="170"/>
    </row>
    <row r="238" spans="1:6" x14ac:dyDescent="0.2">
      <c r="A238" s="170"/>
      <c r="B238" s="170"/>
      <c r="C238" s="170"/>
      <c r="D238" s="170"/>
      <c r="E238" s="170"/>
      <c r="F238" s="170"/>
    </row>
    <row r="239" spans="1:6" x14ac:dyDescent="0.2">
      <c r="A239" s="170"/>
      <c r="B239" s="170"/>
      <c r="C239" s="170"/>
      <c r="D239" s="170"/>
      <c r="E239" s="170"/>
      <c r="F239" s="170"/>
    </row>
    <row r="240" spans="1:6" x14ac:dyDescent="0.2">
      <c r="A240" s="170"/>
      <c r="B240" s="170"/>
      <c r="C240" s="170"/>
      <c r="D240" s="170"/>
      <c r="E240" s="170"/>
      <c r="F240" s="170"/>
    </row>
    <row r="241" spans="1:6" x14ac:dyDescent="0.2">
      <c r="A241" s="170"/>
      <c r="B241" s="170"/>
      <c r="C241" s="170"/>
      <c r="D241" s="170"/>
      <c r="E241" s="170"/>
      <c r="F241" s="170"/>
    </row>
    <row r="242" spans="1:6" x14ac:dyDescent="0.2">
      <c r="A242" s="170"/>
      <c r="B242" s="170"/>
      <c r="C242" s="170"/>
      <c r="D242" s="170"/>
      <c r="E242" s="170"/>
      <c r="F242" s="170"/>
    </row>
    <row r="243" spans="1:6" x14ac:dyDescent="0.2">
      <c r="A243" s="170"/>
      <c r="B243" s="170"/>
      <c r="C243" s="170"/>
      <c r="D243" s="170"/>
      <c r="E243" s="170"/>
      <c r="F243" s="170"/>
    </row>
    <row r="244" spans="1:6" x14ac:dyDescent="0.2">
      <c r="A244" s="170"/>
      <c r="B244" s="170"/>
      <c r="C244" s="170"/>
      <c r="D244" s="170"/>
      <c r="E244" s="170"/>
      <c r="F244" s="170"/>
    </row>
    <row r="245" spans="1:6" x14ac:dyDescent="0.2">
      <c r="A245" s="170"/>
      <c r="B245" s="170"/>
      <c r="C245" s="170"/>
      <c r="D245" s="170"/>
      <c r="E245" s="170"/>
      <c r="F245" s="170"/>
    </row>
    <row r="246" spans="1:6" x14ac:dyDescent="0.2">
      <c r="A246" s="170"/>
      <c r="B246" s="170"/>
      <c r="C246" s="170"/>
      <c r="D246" s="170"/>
      <c r="E246" s="170"/>
      <c r="F246" s="170"/>
    </row>
    <row r="247" spans="1:6" x14ac:dyDescent="0.2">
      <c r="A247" s="170"/>
      <c r="B247" s="170"/>
      <c r="C247" s="170"/>
      <c r="D247" s="170"/>
      <c r="E247" s="170"/>
      <c r="F247" s="170"/>
    </row>
    <row r="248" spans="1:6" x14ac:dyDescent="0.2">
      <c r="A248" s="170"/>
      <c r="B248" s="170"/>
      <c r="C248" s="170"/>
      <c r="D248" s="170"/>
      <c r="E248" s="170"/>
      <c r="F248" s="170"/>
    </row>
    <row r="249" spans="1:6" x14ac:dyDescent="0.2">
      <c r="A249" s="170"/>
      <c r="B249" s="170"/>
      <c r="C249" s="170"/>
      <c r="D249" s="170"/>
      <c r="E249" s="170"/>
      <c r="F249" s="170"/>
    </row>
    <row r="250" spans="1:6" x14ac:dyDescent="0.2">
      <c r="A250" s="170"/>
      <c r="B250" s="170"/>
      <c r="C250" s="170"/>
      <c r="D250" s="170"/>
      <c r="E250" s="170"/>
      <c r="F250" s="170"/>
    </row>
    <row r="251" spans="1:6" x14ac:dyDescent="0.2">
      <c r="A251" s="170"/>
      <c r="B251" s="170"/>
      <c r="C251" s="170"/>
      <c r="D251" s="170"/>
      <c r="E251" s="170"/>
      <c r="F251" s="170"/>
    </row>
    <row r="252" spans="1:6" x14ac:dyDescent="0.2">
      <c r="A252" s="170"/>
      <c r="B252" s="170"/>
      <c r="C252" s="170"/>
      <c r="D252" s="170"/>
      <c r="E252" s="170"/>
      <c r="F252" s="170"/>
    </row>
    <row r="253" spans="1:6" x14ac:dyDescent="0.2">
      <c r="A253" s="170"/>
      <c r="B253" s="170"/>
      <c r="C253" s="170"/>
      <c r="D253" s="170"/>
      <c r="E253" s="170"/>
      <c r="F253" s="170"/>
    </row>
    <row r="254" spans="1:6" x14ac:dyDescent="0.2">
      <c r="A254" s="170"/>
      <c r="B254" s="170"/>
      <c r="C254" s="170"/>
      <c r="D254" s="170"/>
      <c r="E254" s="170"/>
      <c r="F254" s="170"/>
    </row>
    <row r="255" spans="1:6" x14ac:dyDescent="0.2">
      <c r="A255" s="170"/>
      <c r="B255" s="170"/>
      <c r="C255" s="170"/>
      <c r="D255" s="170"/>
      <c r="E255" s="170"/>
      <c r="F255" s="170"/>
    </row>
    <row r="256" spans="1:6" x14ac:dyDescent="0.2">
      <c r="A256" s="170"/>
      <c r="B256" s="170"/>
      <c r="C256" s="170"/>
      <c r="D256" s="170"/>
      <c r="E256" s="170"/>
      <c r="F256" s="170"/>
    </row>
    <row r="257" spans="1:6" x14ac:dyDescent="0.2">
      <c r="A257" s="170"/>
      <c r="B257" s="170"/>
      <c r="C257" s="170"/>
      <c r="D257" s="170"/>
      <c r="E257" s="170"/>
      <c r="F257" s="170"/>
    </row>
    <row r="258" spans="1:6" x14ac:dyDescent="0.2">
      <c r="A258" s="170"/>
      <c r="B258" s="170"/>
      <c r="C258" s="170"/>
      <c r="D258" s="170"/>
      <c r="E258" s="170"/>
      <c r="F258" s="170"/>
    </row>
    <row r="259" spans="1:6" x14ac:dyDescent="0.2">
      <c r="A259" s="170"/>
      <c r="B259" s="170"/>
      <c r="C259" s="170"/>
      <c r="D259" s="170"/>
      <c r="E259" s="170"/>
      <c r="F259" s="170"/>
    </row>
    <row r="260" spans="1:6" x14ac:dyDescent="0.2">
      <c r="A260" s="170"/>
      <c r="B260" s="170"/>
      <c r="C260" s="170"/>
      <c r="D260" s="170"/>
      <c r="E260" s="170"/>
      <c r="F260" s="170"/>
    </row>
    <row r="261" spans="1:6" x14ac:dyDescent="0.2">
      <c r="A261" s="170"/>
      <c r="B261" s="170"/>
      <c r="C261" s="170"/>
      <c r="D261" s="170"/>
      <c r="E261" s="170"/>
      <c r="F261" s="170"/>
    </row>
    <row r="262" spans="1:6" x14ac:dyDescent="0.2">
      <c r="A262" s="170"/>
      <c r="B262" s="170"/>
      <c r="C262" s="170"/>
      <c r="D262" s="170"/>
      <c r="E262" s="170"/>
      <c r="F262" s="170"/>
    </row>
    <row r="263" spans="1:6" x14ac:dyDescent="0.2">
      <c r="A263" s="170"/>
      <c r="B263" s="170"/>
      <c r="C263" s="170"/>
      <c r="D263" s="170"/>
      <c r="E263" s="170"/>
      <c r="F263" s="170"/>
    </row>
    <row r="264" spans="1:6" x14ac:dyDescent="0.2">
      <c r="A264" s="170"/>
      <c r="B264" s="170"/>
      <c r="C264" s="170"/>
      <c r="D264" s="170"/>
      <c r="E264" s="170"/>
      <c r="F264" s="170"/>
    </row>
    <row r="265" spans="1:6" x14ac:dyDescent="0.2">
      <c r="A265" s="170"/>
      <c r="B265" s="170"/>
      <c r="C265" s="170"/>
      <c r="D265" s="170"/>
      <c r="E265" s="170"/>
      <c r="F265" s="170"/>
    </row>
    <row r="266" spans="1:6" x14ac:dyDescent="0.2">
      <c r="A266" s="170"/>
      <c r="B266" s="170"/>
      <c r="C266" s="170"/>
      <c r="D266" s="170"/>
      <c r="E266" s="170"/>
      <c r="F266" s="170"/>
    </row>
    <row r="267" spans="1:6" x14ac:dyDescent="0.2">
      <c r="A267" s="170"/>
      <c r="B267" s="170"/>
      <c r="C267" s="170"/>
      <c r="D267" s="170"/>
      <c r="E267" s="170"/>
      <c r="F267" s="170"/>
    </row>
    <row r="268" spans="1:6" x14ac:dyDescent="0.2">
      <c r="A268" s="170"/>
      <c r="B268" s="170"/>
      <c r="C268" s="170"/>
      <c r="D268" s="170"/>
      <c r="E268" s="170"/>
      <c r="F268" s="170"/>
    </row>
    <row r="269" spans="1:6" x14ac:dyDescent="0.2">
      <c r="A269" s="170"/>
      <c r="B269" s="170"/>
      <c r="C269" s="170"/>
      <c r="D269" s="170"/>
      <c r="E269" s="170"/>
      <c r="F269" s="170"/>
    </row>
    <row r="270" spans="1:6" x14ac:dyDescent="0.2">
      <c r="A270" s="170"/>
      <c r="B270" s="170"/>
      <c r="C270" s="170"/>
      <c r="D270" s="170"/>
      <c r="E270" s="170"/>
      <c r="F270" s="170"/>
    </row>
    <row r="271" spans="1:6" x14ac:dyDescent="0.2">
      <c r="A271" s="170"/>
      <c r="B271" s="170"/>
      <c r="C271" s="170"/>
      <c r="D271" s="170"/>
      <c r="E271" s="170"/>
      <c r="F271" s="170"/>
    </row>
    <row r="272" spans="1:6" x14ac:dyDescent="0.2">
      <c r="A272" s="170"/>
      <c r="B272" s="170"/>
      <c r="C272" s="170"/>
      <c r="D272" s="170"/>
      <c r="E272" s="170"/>
      <c r="F272" s="170"/>
    </row>
    <row r="273" spans="1:6" x14ac:dyDescent="0.2">
      <c r="A273" s="170"/>
      <c r="B273" s="170"/>
      <c r="C273" s="170"/>
      <c r="D273" s="170"/>
      <c r="E273" s="170"/>
      <c r="F273" s="170"/>
    </row>
    <row r="274" spans="1:6" x14ac:dyDescent="0.2">
      <c r="A274" s="170"/>
      <c r="B274" s="170"/>
      <c r="C274" s="170"/>
      <c r="D274" s="170"/>
      <c r="E274" s="170"/>
      <c r="F274" s="170"/>
    </row>
    <row r="275" spans="1:6" x14ac:dyDescent="0.2">
      <c r="A275" s="170"/>
      <c r="B275" s="170"/>
      <c r="C275" s="170"/>
      <c r="D275" s="170"/>
      <c r="E275" s="170"/>
      <c r="F275" s="170"/>
    </row>
    <row r="276" spans="1:6" x14ac:dyDescent="0.2">
      <c r="A276" s="170"/>
      <c r="B276" s="170"/>
      <c r="C276" s="170"/>
      <c r="D276" s="170"/>
      <c r="E276" s="170"/>
      <c r="F276" s="170"/>
    </row>
    <row r="277" spans="1:6" x14ac:dyDescent="0.2">
      <c r="A277" s="170"/>
      <c r="B277" s="170"/>
      <c r="C277" s="170"/>
      <c r="D277" s="170"/>
      <c r="E277" s="170"/>
      <c r="F277" s="170"/>
    </row>
    <row r="278" spans="1:6" x14ac:dyDescent="0.2">
      <c r="A278" s="170"/>
      <c r="B278" s="170"/>
      <c r="C278" s="170"/>
      <c r="D278" s="170"/>
      <c r="E278" s="170"/>
      <c r="F278" s="170"/>
    </row>
    <row r="279" spans="1:6" x14ac:dyDescent="0.2">
      <c r="A279" s="170"/>
      <c r="B279" s="170"/>
      <c r="C279" s="170"/>
      <c r="D279" s="170"/>
      <c r="E279" s="170"/>
      <c r="F279" s="170"/>
    </row>
    <row r="280" spans="1:6" x14ac:dyDescent="0.2">
      <c r="A280" s="170"/>
      <c r="B280" s="170"/>
      <c r="C280" s="170"/>
      <c r="D280" s="170"/>
      <c r="E280" s="170"/>
      <c r="F280" s="170"/>
    </row>
    <row r="281" spans="1:6" x14ac:dyDescent="0.2">
      <c r="A281" s="170"/>
      <c r="B281" s="170"/>
      <c r="C281" s="170"/>
      <c r="D281" s="170"/>
      <c r="E281" s="170"/>
      <c r="F281" s="170"/>
    </row>
    <row r="282" spans="1:6" x14ac:dyDescent="0.2">
      <c r="A282" s="170"/>
      <c r="B282" s="170"/>
      <c r="C282" s="170"/>
      <c r="D282" s="170"/>
      <c r="E282" s="170"/>
      <c r="F282" s="170"/>
    </row>
    <row r="283" spans="1:6" x14ac:dyDescent="0.2">
      <c r="A283" s="170"/>
      <c r="B283" s="170"/>
      <c r="C283" s="170"/>
      <c r="D283" s="170"/>
      <c r="E283" s="170"/>
      <c r="F283" s="170"/>
    </row>
    <row r="284" spans="1:6" x14ac:dyDescent="0.2">
      <c r="A284" s="170"/>
      <c r="B284" s="170"/>
      <c r="C284" s="170"/>
      <c r="D284" s="170"/>
      <c r="E284" s="170"/>
      <c r="F284" s="170"/>
    </row>
    <row r="285" spans="1:6" x14ac:dyDescent="0.2">
      <c r="A285" s="170"/>
      <c r="B285" s="170"/>
      <c r="C285" s="170"/>
      <c r="D285" s="170"/>
      <c r="E285" s="170"/>
      <c r="F285" s="170"/>
    </row>
    <row r="286" spans="1:6" x14ac:dyDescent="0.2">
      <c r="A286" s="170"/>
      <c r="B286" s="170"/>
      <c r="C286" s="170"/>
      <c r="D286" s="170"/>
      <c r="E286" s="170"/>
      <c r="F286" s="170"/>
    </row>
    <row r="287" spans="1:6" x14ac:dyDescent="0.2">
      <c r="A287" s="170"/>
      <c r="B287" s="170"/>
      <c r="C287" s="170"/>
      <c r="D287" s="170"/>
      <c r="E287" s="170"/>
      <c r="F287" s="170"/>
    </row>
    <row r="288" spans="1:6" x14ac:dyDescent="0.2">
      <c r="A288" s="170"/>
      <c r="B288" s="170"/>
      <c r="C288" s="170"/>
      <c r="D288" s="170"/>
      <c r="E288" s="170"/>
      <c r="F288" s="170"/>
    </row>
    <row r="289" spans="1:6" x14ac:dyDescent="0.2">
      <c r="A289" s="170"/>
      <c r="B289" s="170"/>
      <c r="C289" s="170"/>
      <c r="D289" s="170"/>
      <c r="E289" s="170"/>
      <c r="F289" s="170"/>
    </row>
    <row r="290" spans="1:6" x14ac:dyDescent="0.2">
      <c r="A290" s="170"/>
      <c r="B290" s="170"/>
      <c r="C290" s="170"/>
      <c r="D290" s="170"/>
      <c r="E290" s="170"/>
      <c r="F290" s="170"/>
    </row>
    <row r="291" spans="1:6" x14ac:dyDescent="0.2">
      <c r="A291" s="170"/>
      <c r="B291" s="170"/>
      <c r="C291" s="170"/>
      <c r="D291" s="170"/>
      <c r="E291" s="170"/>
      <c r="F291" s="170"/>
    </row>
    <row r="292" spans="1:6" x14ac:dyDescent="0.2">
      <c r="A292" s="170"/>
      <c r="B292" s="170"/>
      <c r="C292" s="170"/>
      <c r="D292" s="170"/>
      <c r="E292" s="170"/>
      <c r="F292" s="170"/>
    </row>
    <row r="293" spans="1:6" x14ac:dyDescent="0.2">
      <c r="A293" s="170"/>
      <c r="B293" s="170"/>
      <c r="C293" s="170"/>
      <c r="D293" s="170"/>
      <c r="E293" s="170"/>
      <c r="F293" s="170"/>
    </row>
    <row r="294" spans="1:6" x14ac:dyDescent="0.2">
      <c r="A294" s="170"/>
      <c r="B294" s="170"/>
      <c r="C294" s="170"/>
      <c r="D294" s="170"/>
      <c r="E294" s="170"/>
      <c r="F294" s="170"/>
    </row>
    <row r="295" spans="1:6" x14ac:dyDescent="0.2">
      <c r="A295" s="170"/>
      <c r="B295" s="170"/>
      <c r="C295" s="170"/>
      <c r="D295" s="170"/>
      <c r="E295" s="170"/>
      <c r="F295" s="170"/>
    </row>
    <row r="296" spans="1:6" x14ac:dyDescent="0.2">
      <c r="A296" s="170"/>
      <c r="B296" s="170"/>
      <c r="C296" s="170"/>
      <c r="D296" s="170"/>
      <c r="E296" s="170"/>
      <c r="F296" s="170"/>
    </row>
    <row r="297" spans="1:6" x14ac:dyDescent="0.2">
      <c r="A297" s="170"/>
      <c r="B297" s="170"/>
      <c r="C297" s="170"/>
      <c r="D297" s="170"/>
      <c r="E297" s="170"/>
      <c r="F297" s="170"/>
    </row>
    <row r="298" spans="1:6" x14ac:dyDescent="0.2">
      <c r="A298" s="170"/>
      <c r="B298" s="170"/>
      <c r="C298" s="170"/>
      <c r="D298" s="170"/>
      <c r="E298" s="170"/>
      <c r="F298" s="170"/>
    </row>
    <row r="299" spans="1:6" x14ac:dyDescent="0.2">
      <c r="A299" s="170"/>
      <c r="B299" s="170"/>
      <c r="C299" s="170"/>
      <c r="D299" s="170"/>
      <c r="E299" s="170"/>
      <c r="F299" s="170"/>
    </row>
    <row r="300" spans="1:6" x14ac:dyDescent="0.2">
      <c r="A300" s="170"/>
      <c r="B300" s="170"/>
      <c r="C300" s="170"/>
      <c r="D300" s="170"/>
      <c r="E300" s="170"/>
      <c r="F300" s="170"/>
    </row>
    <row r="301" spans="1:6" x14ac:dyDescent="0.2">
      <c r="A301" s="170"/>
      <c r="B301" s="170"/>
      <c r="C301" s="170"/>
      <c r="D301" s="170"/>
      <c r="E301" s="170"/>
      <c r="F301" s="170"/>
    </row>
    <row r="302" spans="1:6" x14ac:dyDescent="0.2">
      <c r="A302" s="170"/>
      <c r="B302" s="170"/>
      <c r="C302" s="170"/>
      <c r="D302" s="170"/>
      <c r="E302" s="170"/>
      <c r="F302" s="170"/>
    </row>
    <row r="303" spans="1:6" x14ac:dyDescent="0.2">
      <c r="A303" s="170"/>
      <c r="B303" s="170"/>
      <c r="C303" s="170"/>
      <c r="D303" s="170"/>
      <c r="E303" s="170"/>
      <c r="F303" s="170"/>
    </row>
    <row r="304" spans="1:6" x14ac:dyDescent="0.2">
      <c r="A304" s="170"/>
      <c r="B304" s="170"/>
      <c r="C304" s="170"/>
      <c r="D304" s="170"/>
      <c r="E304" s="170"/>
      <c r="F304" s="170"/>
    </row>
    <row r="305" spans="1:6" x14ac:dyDescent="0.2">
      <c r="A305" s="170"/>
      <c r="B305" s="170"/>
      <c r="C305" s="170"/>
      <c r="D305" s="170"/>
      <c r="E305" s="170"/>
      <c r="F305" s="170"/>
    </row>
    <row r="306" spans="1:6" x14ac:dyDescent="0.2">
      <c r="A306" s="170"/>
      <c r="B306" s="170"/>
      <c r="C306" s="170"/>
      <c r="D306" s="170"/>
      <c r="E306" s="170"/>
      <c r="F306" s="170"/>
    </row>
    <row r="307" spans="1:6" x14ac:dyDescent="0.2">
      <c r="A307" s="170"/>
      <c r="B307" s="170"/>
      <c r="C307" s="170"/>
      <c r="D307" s="170"/>
      <c r="E307" s="170"/>
      <c r="F307" s="170"/>
    </row>
    <row r="308" spans="1:6" x14ac:dyDescent="0.2">
      <c r="A308" s="170"/>
      <c r="B308" s="170"/>
      <c r="C308" s="170"/>
      <c r="D308" s="170"/>
      <c r="E308" s="170"/>
      <c r="F308" s="170"/>
    </row>
    <row r="309" spans="1:6" x14ac:dyDescent="0.2">
      <c r="A309" s="170"/>
      <c r="B309" s="170"/>
      <c r="C309" s="170"/>
      <c r="D309" s="170"/>
      <c r="E309" s="170"/>
      <c r="F309" s="170"/>
    </row>
    <row r="310" spans="1:6" x14ac:dyDescent="0.2">
      <c r="A310" s="170"/>
      <c r="B310" s="170"/>
      <c r="C310" s="170"/>
      <c r="D310" s="170"/>
      <c r="E310" s="170"/>
      <c r="F310" s="170"/>
    </row>
    <row r="311" spans="1:6" x14ac:dyDescent="0.2">
      <c r="A311" s="170"/>
      <c r="B311" s="170"/>
      <c r="C311" s="170"/>
      <c r="D311" s="170"/>
      <c r="E311" s="170"/>
      <c r="F311" s="170"/>
    </row>
    <row r="312" spans="1:6" x14ac:dyDescent="0.2">
      <c r="A312" s="170"/>
      <c r="B312" s="170"/>
      <c r="C312" s="170"/>
      <c r="D312" s="170"/>
      <c r="E312" s="170"/>
      <c r="F312" s="170"/>
    </row>
    <row r="313" spans="1:6" x14ac:dyDescent="0.2">
      <c r="A313" s="170"/>
      <c r="B313" s="170"/>
      <c r="C313" s="170"/>
      <c r="D313" s="170"/>
      <c r="E313" s="170"/>
      <c r="F313" s="170"/>
    </row>
    <row r="314" spans="1:6" x14ac:dyDescent="0.2">
      <c r="A314" s="170"/>
      <c r="B314" s="170"/>
      <c r="C314" s="170"/>
      <c r="D314" s="170"/>
      <c r="E314" s="170"/>
      <c r="F314" s="170"/>
    </row>
    <row r="315" spans="1:6" x14ac:dyDescent="0.2">
      <c r="A315" s="170"/>
      <c r="B315" s="170"/>
      <c r="C315" s="170"/>
      <c r="D315" s="170"/>
      <c r="E315" s="170"/>
      <c r="F315" s="170"/>
    </row>
    <row r="316" spans="1:6" x14ac:dyDescent="0.2">
      <c r="A316" s="170"/>
      <c r="B316" s="170"/>
      <c r="C316" s="170"/>
      <c r="D316" s="170"/>
      <c r="E316" s="170"/>
      <c r="F316" s="170"/>
    </row>
    <row r="317" spans="1:6" x14ac:dyDescent="0.2">
      <c r="A317" s="170"/>
      <c r="B317" s="170"/>
      <c r="C317" s="170"/>
      <c r="D317" s="170"/>
      <c r="E317" s="170"/>
      <c r="F317" s="170"/>
    </row>
    <row r="318" spans="1:6" x14ac:dyDescent="0.2">
      <c r="A318" s="170"/>
      <c r="B318" s="170"/>
      <c r="C318" s="170"/>
      <c r="D318" s="170"/>
      <c r="E318" s="170"/>
      <c r="F318" s="170"/>
    </row>
    <row r="319" spans="1:6" x14ac:dyDescent="0.2">
      <c r="A319" s="170"/>
      <c r="B319" s="170"/>
      <c r="C319" s="170"/>
      <c r="D319" s="170"/>
      <c r="E319" s="170"/>
      <c r="F319" s="170"/>
    </row>
    <row r="320" spans="1:6" x14ac:dyDescent="0.2">
      <c r="A320" s="170"/>
      <c r="B320" s="170"/>
      <c r="C320" s="170"/>
      <c r="D320" s="170"/>
      <c r="E320" s="170"/>
      <c r="F320" s="170"/>
    </row>
    <row r="321" spans="1:6" x14ac:dyDescent="0.2">
      <c r="A321" s="170"/>
      <c r="B321" s="170"/>
      <c r="C321" s="170"/>
      <c r="D321" s="170"/>
      <c r="E321" s="170"/>
      <c r="F321" s="170"/>
    </row>
    <row r="322" spans="1:6" x14ac:dyDescent="0.2">
      <c r="A322" s="170"/>
      <c r="B322" s="170"/>
      <c r="C322" s="170"/>
      <c r="D322" s="170"/>
      <c r="E322" s="170"/>
      <c r="F322" s="170"/>
    </row>
    <row r="323" spans="1:6" x14ac:dyDescent="0.2">
      <c r="A323" s="170"/>
      <c r="B323" s="170"/>
      <c r="C323" s="170"/>
      <c r="D323" s="170"/>
      <c r="E323" s="170"/>
      <c r="F323" s="170"/>
    </row>
    <row r="324" spans="1:6" x14ac:dyDescent="0.2">
      <c r="A324" s="170"/>
      <c r="B324" s="170"/>
      <c r="C324" s="170"/>
      <c r="D324" s="170"/>
      <c r="E324" s="170"/>
      <c r="F324" s="170"/>
    </row>
    <row r="325" spans="1:6" x14ac:dyDescent="0.2">
      <c r="A325" s="170"/>
      <c r="B325" s="170"/>
      <c r="C325" s="170"/>
      <c r="D325" s="170"/>
      <c r="E325" s="170"/>
      <c r="F325" s="170"/>
    </row>
    <row r="326" spans="1:6" x14ac:dyDescent="0.2">
      <c r="A326" s="170"/>
      <c r="B326" s="170"/>
      <c r="C326" s="170"/>
      <c r="D326" s="170"/>
      <c r="E326" s="170"/>
      <c r="F326" s="170"/>
    </row>
    <row r="327" spans="1:6" x14ac:dyDescent="0.2">
      <c r="A327" s="170"/>
      <c r="B327" s="170"/>
      <c r="C327" s="170"/>
      <c r="D327" s="170"/>
      <c r="E327" s="170"/>
      <c r="F327" s="170"/>
    </row>
    <row r="328" spans="1:6" x14ac:dyDescent="0.2">
      <c r="A328" s="170"/>
      <c r="B328" s="170"/>
      <c r="C328" s="170"/>
      <c r="D328" s="170"/>
      <c r="E328" s="170"/>
      <c r="F328" s="170"/>
    </row>
    <row r="329" spans="1:6" x14ac:dyDescent="0.2">
      <c r="A329" s="170"/>
      <c r="B329" s="170"/>
      <c r="C329" s="170"/>
      <c r="D329" s="170"/>
      <c r="E329" s="170"/>
      <c r="F329" s="170"/>
    </row>
    <row r="330" spans="1:6" x14ac:dyDescent="0.2">
      <c r="A330" s="170"/>
      <c r="B330" s="170"/>
      <c r="C330" s="170"/>
      <c r="D330" s="170"/>
      <c r="E330" s="170"/>
      <c r="F330" s="170"/>
    </row>
    <row r="331" spans="1:6" x14ac:dyDescent="0.2">
      <c r="A331" s="170"/>
      <c r="B331" s="170"/>
      <c r="C331" s="170"/>
      <c r="D331" s="170"/>
      <c r="E331" s="170"/>
      <c r="F331" s="170"/>
    </row>
    <row r="332" spans="1:6" x14ac:dyDescent="0.2">
      <c r="A332" s="170"/>
      <c r="B332" s="170"/>
      <c r="C332" s="170"/>
      <c r="D332" s="170"/>
      <c r="E332" s="170"/>
      <c r="F332" s="170"/>
    </row>
    <row r="333" spans="1:6" x14ac:dyDescent="0.2">
      <c r="A333" s="170"/>
      <c r="B333" s="170"/>
      <c r="C333" s="170"/>
      <c r="D333" s="170"/>
      <c r="E333" s="170"/>
      <c r="F333" s="170"/>
    </row>
    <row r="334" spans="1:6" x14ac:dyDescent="0.2">
      <c r="A334" s="170"/>
      <c r="B334" s="170"/>
      <c r="C334" s="170"/>
      <c r="D334" s="170"/>
      <c r="E334" s="170"/>
      <c r="F334" s="170"/>
    </row>
    <row r="335" spans="1:6" x14ac:dyDescent="0.2">
      <c r="A335" s="170"/>
      <c r="B335" s="170"/>
      <c r="C335" s="170"/>
      <c r="D335" s="170"/>
      <c r="E335" s="170"/>
      <c r="F335" s="170"/>
    </row>
    <row r="336" spans="1:6" x14ac:dyDescent="0.2">
      <c r="A336" s="170"/>
      <c r="B336" s="170"/>
      <c r="C336" s="170"/>
      <c r="D336" s="170"/>
      <c r="E336" s="170"/>
      <c r="F336" s="170"/>
    </row>
    <row r="337" spans="1:6" x14ac:dyDescent="0.2">
      <c r="A337" s="170"/>
      <c r="B337" s="170"/>
      <c r="C337" s="170"/>
      <c r="D337" s="170"/>
      <c r="E337" s="170"/>
      <c r="F337" s="170"/>
    </row>
    <row r="338" spans="1:6" x14ac:dyDescent="0.2">
      <c r="A338" s="170"/>
      <c r="B338" s="170"/>
      <c r="C338" s="170"/>
      <c r="D338" s="170"/>
      <c r="E338" s="170"/>
      <c r="F338" s="170"/>
    </row>
    <row r="339" spans="1:6" x14ac:dyDescent="0.2">
      <c r="A339" s="170"/>
      <c r="B339" s="170"/>
      <c r="C339" s="170"/>
      <c r="D339" s="170"/>
      <c r="E339" s="170"/>
      <c r="F339" s="170"/>
    </row>
    <row r="340" spans="1:6" x14ac:dyDescent="0.2">
      <c r="A340" s="170"/>
      <c r="B340" s="170"/>
      <c r="C340" s="170"/>
      <c r="D340" s="170"/>
      <c r="E340" s="170"/>
      <c r="F340" s="170"/>
    </row>
    <row r="341" spans="1:6" x14ac:dyDescent="0.2">
      <c r="A341" s="170"/>
      <c r="B341" s="170"/>
      <c r="C341" s="170"/>
      <c r="D341" s="170"/>
      <c r="E341" s="170"/>
      <c r="F341" s="170"/>
    </row>
    <row r="342" spans="1:6" x14ac:dyDescent="0.2">
      <c r="A342" s="170"/>
      <c r="B342" s="170"/>
      <c r="C342" s="170"/>
      <c r="D342" s="170"/>
      <c r="E342" s="170"/>
      <c r="F342" s="170"/>
    </row>
    <row r="343" spans="1:6" x14ac:dyDescent="0.2">
      <c r="A343" s="170"/>
      <c r="B343" s="170"/>
      <c r="C343" s="170"/>
      <c r="D343" s="170"/>
      <c r="E343" s="170"/>
      <c r="F343" s="170"/>
    </row>
    <row r="344" spans="1:6" x14ac:dyDescent="0.2">
      <c r="A344" s="170"/>
      <c r="B344" s="170"/>
      <c r="C344" s="170"/>
      <c r="D344" s="170"/>
      <c r="E344" s="170"/>
      <c r="F344" s="170"/>
    </row>
    <row r="345" spans="1:6" x14ac:dyDescent="0.2">
      <c r="A345" s="170"/>
      <c r="B345" s="170"/>
      <c r="C345" s="170"/>
      <c r="D345" s="170"/>
      <c r="E345" s="170"/>
      <c r="F345" s="170"/>
    </row>
    <row r="346" spans="1:6" x14ac:dyDescent="0.2">
      <c r="A346" s="170"/>
      <c r="B346" s="170"/>
      <c r="C346" s="170"/>
      <c r="D346" s="170"/>
      <c r="E346" s="170"/>
      <c r="F346" s="170"/>
    </row>
    <row r="347" spans="1:6" x14ac:dyDescent="0.2">
      <c r="A347" s="170"/>
      <c r="B347" s="170"/>
      <c r="C347" s="170"/>
      <c r="D347" s="170"/>
      <c r="E347" s="170"/>
      <c r="F347" s="170"/>
    </row>
    <row r="348" spans="1:6" x14ac:dyDescent="0.2">
      <c r="A348" s="170"/>
      <c r="B348" s="170"/>
      <c r="C348" s="170"/>
      <c r="D348" s="170"/>
      <c r="E348" s="170"/>
      <c r="F348" s="170"/>
    </row>
    <row r="349" spans="1:6" x14ac:dyDescent="0.2">
      <c r="A349" s="170"/>
      <c r="B349" s="170"/>
      <c r="C349" s="170"/>
      <c r="D349" s="170"/>
      <c r="E349" s="170"/>
      <c r="F349" s="170"/>
    </row>
    <row r="350" spans="1:6" x14ac:dyDescent="0.2">
      <c r="A350" s="170"/>
      <c r="B350" s="170"/>
      <c r="C350" s="170"/>
      <c r="D350" s="170"/>
      <c r="E350" s="170"/>
      <c r="F350" s="170"/>
    </row>
    <row r="351" spans="1:6" x14ac:dyDescent="0.2">
      <c r="A351" s="170"/>
      <c r="B351" s="170"/>
      <c r="C351" s="170"/>
      <c r="D351" s="170"/>
      <c r="E351" s="170"/>
      <c r="F351" s="170"/>
    </row>
    <row r="352" spans="1:6" x14ac:dyDescent="0.2">
      <c r="A352" s="170"/>
      <c r="B352" s="170"/>
      <c r="C352" s="170"/>
      <c r="D352" s="170"/>
      <c r="E352" s="170"/>
      <c r="F352" s="170"/>
    </row>
    <row r="353" spans="1:6" x14ac:dyDescent="0.2">
      <c r="A353" s="170"/>
      <c r="B353" s="170"/>
      <c r="C353" s="170"/>
      <c r="D353" s="170"/>
      <c r="E353" s="170"/>
      <c r="F353" s="170"/>
    </row>
    <row r="354" spans="1:6" x14ac:dyDescent="0.2">
      <c r="A354" s="170"/>
      <c r="B354" s="170"/>
      <c r="C354" s="170"/>
      <c r="D354" s="170"/>
      <c r="E354" s="170"/>
      <c r="F354" s="170"/>
    </row>
    <row r="355" spans="1:6" x14ac:dyDescent="0.2">
      <c r="A355" s="170"/>
      <c r="B355" s="170"/>
      <c r="C355" s="170"/>
      <c r="D355" s="170"/>
      <c r="E355" s="170"/>
      <c r="F355" s="170"/>
    </row>
    <row r="356" spans="1:6" x14ac:dyDescent="0.2">
      <c r="A356" s="170"/>
      <c r="B356" s="170"/>
      <c r="C356" s="170"/>
      <c r="D356" s="170"/>
      <c r="E356" s="170"/>
      <c r="F356" s="170"/>
    </row>
    <row r="357" spans="1:6" x14ac:dyDescent="0.2">
      <c r="A357" s="170"/>
      <c r="B357" s="170"/>
      <c r="C357" s="170"/>
      <c r="D357" s="170"/>
      <c r="E357" s="170"/>
      <c r="F357" s="170"/>
    </row>
    <row r="358" spans="1:6" x14ac:dyDescent="0.2">
      <c r="A358" s="170"/>
      <c r="B358" s="170"/>
      <c r="C358" s="170"/>
      <c r="D358" s="170"/>
      <c r="E358" s="170"/>
      <c r="F358" s="170"/>
    </row>
    <row r="359" spans="1:6" x14ac:dyDescent="0.2">
      <c r="A359" s="170"/>
      <c r="B359" s="170"/>
      <c r="C359" s="170"/>
      <c r="D359" s="170"/>
      <c r="E359" s="170"/>
      <c r="F359" s="170"/>
    </row>
    <row r="360" spans="1:6" x14ac:dyDescent="0.2">
      <c r="A360" s="170"/>
      <c r="B360" s="170"/>
      <c r="C360" s="170"/>
      <c r="D360" s="170"/>
      <c r="E360" s="170"/>
      <c r="F360" s="170"/>
    </row>
    <row r="361" spans="1:6" x14ac:dyDescent="0.2">
      <c r="A361" s="170"/>
      <c r="B361" s="170"/>
      <c r="C361" s="170"/>
      <c r="D361" s="170"/>
      <c r="E361" s="170"/>
      <c r="F361" s="170"/>
    </row>
    <row r="362" spans="1:6" x14ac:dyDescent="0.2">
      <c r="A362" s="170"/>
      <c r="B362" s="170"/>
      <c r="C362" s="170"/>
      <c r="D362" s="170"/>
      <c r="E362" s="170"/>
      <c r="F362" s="170"/>
    </row>
    <row r="363" spans="1:6" x14ac:dyDescent="0.2">
      <c r="A363" s="170"/>
      <c r="B363" s="170"/>
      <c r="C363" s="170"/>
      <c r="D363" s="170"/>
      <c r="E363" s="170"/>
      <c r="F363" s="170"/>
    </row>
    <row r="364" spans="1:6" x14ac:dyDescent="0.2">
      <c r="A364" s="170"/>
      <c r="B364" s="170"/>
      <c r="C364" s="170"/>
      <c r="D364" s="170"/>
      <c r="E364" s="170"/>
      <c r="F364" s="170"/>
    </row>
    <row r="365" spans="1:6" x14ac:dyDescent="0.2">
      <c r="A365" s="170"/>
      <c r="B365" s="170"/>
      <c r="C365" s="170"/>
      <c r="D365" s="170"/>
      <c r="E365" s="170"/>
      <c r="F365" s="170"/>
    </row>
    <row r="366" spans="1:6" x14ac:dyDescent="0.2">
      <c r="A366" s="170"/>
      <c r="B366" s="170"/>
      <c r="C366" s="170"/>
      <c r="D366" s="170"/>
      <c r="E366" s="170"/>
      <c r="F366" s="170"/>
    </row>
    <row r="367" spans="1:6" x14ac:dyDescent="0.2">
      <c r="A367" s="170"/>
      <c r="B367" s="170"/>
      <c r="C367" s="170"/>
      <c r="D367" s="170"/>
      <c r="E367" s="170"/>
      <c r="F367" s="170"/>
    </row>
    <row r="368" spans="1:6" x14ac:dyDescent="0.2">
      <c r="A368" s="170"/>
      <c r="B368" s="170"/>
      <c r="C368" s="170"/>
      <c r="D368" s="170"/>
      <c r="E368" s="170"/>
      <c r="F368" s="170"/>
    </row>
    <row r="369" spans="1:6" x14ac:dyDescent="0.2">
      <c r="A369" s="170"/>
      <c r="B369" s="170"/>
      <c r="C369" s="170"/>
      <c r="D369" s="170"/>
      <c r="E369" s="170"/>
      <c r="F369" s="170"/>
    </row>
    <row r="370" spans="1:6" x14ac:dyDescent="0.2">
      <c r="A370" s="170"/>
      <c r="B370" s="170"/>
      <c r="C370" s="170"/>
      <c r="D370" s="170"/>
      <c r="E370" s="170"/>
      <c r="F370" s="170"/>
    </row>
    <row r="371" spans="1:6" x14ac:dyDescent="0.2">
      <c r="A371" s="170"/>
      <c r="B371" s="170"/>
      <c r="C371" s="170"/>
      <c r="D371" s="170"/>
      <c r="E371" s="170"/>
      <c r="F371" s="170"/>
    </row>
    <row r="372" spans="1:6" x14ac:dyDescent="0.2">
      <c r="A372" s="170"/>
      <c r="B372" s="170"/>
      <c r="C372" s="170"/>
      <c r="D372" s="170"/>
      <c r="E372" s="170"/>
      <c r="F372" s="170"/>
    </row>
    <row r="373" spans="1:6" x14ac:dyDescent="0.2">
      <c r="A373" s="170"/>
      <c r="B373" s="170"/>
      <c r="C373" s="170"/>
      <c r="D373" s="170"/>
      <c r="E373" s="170"/>
      <c r="F373" s="170"/>
    </row>
    <row r="374" spans="1:6" x14ac:dyDescent="0.2">
      <c r="A374" s="170"/>
      <c r="B374" s="170"/>
      <c r="C374" s="170"/>
      <c r="D374" s="170"/>
      <c r="E374" s="170"/>
      <c r="F374" s="170"/>
    </row>
    <row r="375" spans="1:6" x14ac:dyDescent="0.2">
      <c r="A375" s="170"/>
      <c r="B375" s="170"/>
      <c r="C375" s="170"/>
      <c r="D375" s="170"/>
      <c r="E375" s="170"/>
      <c r="F375" s="170"/>
    </row>
    <row r="376" spans="1:6" x14ac:dyDescent="0.2">
      <c r="A376" s="170"/>
      <c r="B376" s="170"/>
      <c r="C376" s="170"/>
      <c r="D376" s="170"/>
      <c r="E376" s="170"/>
      <c r="F376" s="170"/>
    </row>
    <row r="377" spans="1:6" x14ac:dyDescent="0.2">
      <c r="A377" s="170"/>
      <c r="B377" s="170"/>
      <c r="C377" s="170"/>
      <c r="D377" s="170"/>
      <c r="E377" s="170"/>
      <c r="F377" s="170"/>
    </row>
    <row r="378" spans="1:6" x14ac:dyDescent="0.2">
      <c r="A378" s="170"/>
      <c r="B378" s="170"/>
      <c r="C378" s="170"/>
      <c r="D378" s="170"/>
      <c r="E378" s="170"/>
      <c r="F378" s="170"/>
    </row>
    <row r="379" spans="1:6" x14ac:dyDescent="0.2">
      <c r="A379" s="170"/>
      <c r="B379" s="170"/>
      <c r="C379" s="170"/>
      <c r="D379" s="170"/>
      <c r="E379" s="170"/>
      <c r="F379" s="170"/>
    </row>
    <row r="380" spans="1:6" x14ac:dyDescent="0.2">
      <c r="A380" s="170"/>
      <c r="B380" s="170"/>
      <c r="C380" s="170"/>
      <c r="D380" s="170"/>
      <c r="E380" s="170"/>
      <c r="F380" s="170"/>
    </row>
    <row r="381" spans="1:6" x14ac:dyDescent="0.2">
      <c r="A381" s="170"/>
      <c r="B381" s="170"/>
      <c r="C381" s="170"/>
      <c r="D381" s="170"/>
      <c r="E381" s="170"/>
      <c r="F381" s="170"/>
    </row>
    <row r="382" spans="1:6" x14ac:dyDescent="0.2">
      <c r="A382" s="170"/>
      <c r="B382" s="170"/>
      <c r="C382" s="170"/>
      <c r="D382" s="170"/>
      <c r="E382" s="170"/>
      <c r="F382" s="170"/>
    </row>
    <row r="383" spans="1:6" x14ac:dyDescent="0.2">
      <c r="A383" s="170"/>
      <c r="B383" s="170"/>
      <c r="C383" s="170"/>
      <c r="D383" s="170"/>
      <c r="E383" s="170"/>
      <c r="F383" s="170"/>
    </row>
    <row r="384" spans="1:6" x14ac:dyDescent="0.2">
      <c r="A384" s="170"/>
      <c r="B384" s="170"/>
      <c r="C384" s="170"/>
      <c r="D384" s="170"/>
      <c r="E384" s="170"/>
      <c r="F384" s="170"/>
    </row>
    <row r="385" spans="1:6" x14ac:dyDescent="0.2">
      <c r="A385" s="170"/>
      <c r="B385" s="170"/>
      <c r="C385" s="170"/>
      <c r="D385" s="170"/>
      <c r="E385" s="170"/>
      <c r="F385" s="170"/>
    </row>
    <row r="386" spans="1:6" x14ac:dyDescent="0.2">
      <c r="A386" s="170"/>
      <c r="B386" s="170"/>
      <c r="C386" s="170"/>
      <c r="D386" s="170"/>
      <c r="E386" s="170"/>
      <c r="F386" s="170"/>
    </row>
    <row r="387" spans="1:6" x14ac:dyDescent="0.2">
      <c r="A387" s="170"/>
      <c r="B387" s="170"/>
      <c r="C387" s="170"/>
      <c r="D387" s="170"/>
      <c r="E387" s="170"/>
      <c r="F387" s="170"/>
    </row>
    <row r="388" spans="1:6" x14ac:dyDescent="0.2">
      <c r="A388" s="170"/>
      <c r="B388" s="170"/>
      <c r="C388" s="170"/>
      <c r="D388" s="170"/>
      <c r="E388" s="170"/>
      <c r="F388" s="170"/>
    </row>
    <row r="389" spans="1:6" x14ac:dyDescent="0.2">
      <c r="A389" s="170"/>
      <c r="B389" s="170"/>
      <c r="C389" s="170"/>
      <c r="D389" s="170"/>
      <c r="E389" s="170"/>
      <c r="F389" s="170"/>
    </row>
    <row r="390" spans="1:6" x14ac:dyDescent="0.2">
      <c r="A390" s="170"/>
      <c r="B390" s="170"/>
      <c r="C390" s="170"/>
      <c r="D390" s="170"/>
      <c r="E390" s="170"/>
      <c r="F390" s="170"/>
    </row>
    <row r="391" spans="1:6" x14ac:dyDescent="0.2">
      <c r="A391" s="170"/>
      <c r="B391" s="170"/>
      <c r="C391" s="170"/>
      <c r="D391" s="170"/>
      <c r="E391" s="170"/>
      <c r="F391" s="170"/>
    </row>
    <row r="392" spans="1:6" x14ac:dyDescent="0.2">
      <c r="A392" s="170"/>
      <c r="B392" s="170"/>
      <c r="C392" s="170"/>
      <c r="D392" s="170"/>
      <c r="E392" s="170"/>
      <c r="F392" s="170"/>
    </row>
    <row r="393" spans="1:6" x14ac:dyDescent="0.2">
      <c r="A393" s="170"/>
      <c r="B393" s="170"/>
      <c r="C393" s="170"/>
      <c r="D393" s="170"/>
      <c r="E393" s="170"/>
      <c r="F393" s="170"/>
    </row>
    <row r="394" spans="1:6" x14ac:dyDescent="0.2">
      <c r="A394" s="170"/>
      <c r="B394" s="170"/>
      <c r="C394" s="170"/>
      <c r="D394" s="170"/>
      <c r="E394" s="170"/>
      <c r="F394" s="170"/>
    </row>
    <row r="395" spans="1:6" x14ac:dyDescent="0.2">
      <c r="A395" s="170"/>
      <c r="B395" s="170"/>
      <c r="C395" s="170"/>
      <c r="D395" s="170"/>
      <c r="E395" s="170"/>
      <c r="F395" s="170"/>
    </row>
    <row r="396" spans="1:6" x14ac:dyDescent="0.2">
      <c r="A396" s="170"/>
      <c r="B396" s="170"/>
      <c r="C396" s="170"/>
      <c r="D396" s="170"/>
      <c r="E396" s="170"/>
      <c r="F396" s="170"/>
    </row>
    <row r="397" spans="1:6" x14ac:dyDescent="0.2">
      <c r="A397" s="170"/>
      <c r="B397" s="170"/>
      <c r="C397" s="170"/>
      <c r="D397" s="170"/>
      <c r="E397" s="170"/>
      <c r="F397" s="170"/>
    </row>
    <row r="398" spans="1:6" x14ac:dyDescent="0.2">
      <c r="A398" s="170"/>
      <c r="B398" s="170"/>
      <c r="C398" s="170"/>
      <c r="D398" s="170"/>
      <c r="E398" s="170"/>
      <c r="F398" s="170"/>
    </row>
    <row r="399" spans="1:6" x14ac:dyDescent="0.2">
      <c r="A399" s="170"/>
      <c r="B399" s="170"/>
      <c r="C399" s="170"/>
      <c r="D399" s="170"/>
      <c r="E399" s="170"/>
      <c r="F399" s="170"/>
    </row>
    <row r="400" spans="1:6" x14ac:dyDescent="0.2">
      <c r="A400" s="170"/>
      <c r="B400" s="170"/>
      <c r="C400" s="170"/>
      <c r="D400" s="170"/>
      <c r="E400" s="170"/>
      <c r="F400" s="170"/>
    </row>
    <row r="401" spans="1:6" x14ac:dyDescent="0.2">
      <c r="A401" s="170"/>
      <c r="B401" s="170"/>
      <c r="C401" s="170"/>
      <c r="D401" s="170"/>
      <c r="E401" s="170"/>
      <c r="F401" s="170"/>
    </row>
    <row r="402" spans="1:6" x14ac:dyDescent="0.2">
      <c r="A402" s="170"/>
      <c r="B402" s="170"/>
      <c r="C402" s="170"/>
      <c r="D402" s="170"/>
      <c r="E402" s="170"/>
      <c r="F402" s="170"/>
    </row>
    <row r="403" spans="1:6" x14ac:dyDescent="0.2">
      <c r="A403" s="170"/>
      <c r="B403" s="170"/>
      <c r="C403" s="170"/>
      <c r="D403" s="170"/>
      <c r="E403" s="170"/>
      <c r="F403" s="170"/>
    </row>
    <row r="404" spans="1:6" x14ac:dyDescent="0.2">
      <c r="A404" s="170"/>
      <c r="B404" s="170"/>
      <c r="C404" s="170"/>
      <c r="D404" s="170"/>
      <c r="E404" s="170"/>
      <c r="F404" s="170"/>
    </row>
    <row r="405" spans="1:6" x14ac:dyDescent="0.2">
      <c r="A405" s="170"/>
      <c r="B405" s="170"/>
      <c r="C405" s="170"/>
      <c r="D405" s="170"/>
      <c r="E405" s="170"/>
      <c r="F405" s="170"/>
    </row>
    <row r="406" spans="1:6" x14ac:dyDescent="0.2">
      <c r="A406" s="170"/>
      <c r="B406" s="170"/>
      <c r="C406" s="170"/>
      <c r="D406" s="170"/>
      <c r="E406" s="170"/>
      <c r="F406" s="170"/>
    </row>
    <row r="407" spans="1:6" x14ac:dyDescent="0.2">
      <c r="A407" s="170"/>
      <c r="B407" s="170"/>
      <c r="C407" s="170"/>
      <c r="D407" s="170"/>
      <c r="E407" s="170"/>
      <c r="F407" s="170"/>
    </row>
    <row r="408" spans="1:6" x14ac:dyDescent="0.2">
      <c r="A408" s="170"/>
      <c r="B408" s="170"/>
      <c r="C408" s="170"/>
      <c r="D408" s="170"/>
      <c r="E408" s="170"/>
      <c r="F408" s="170"/>
    </row>
    <row r="409" spans="1:6" x14ac:dyDescent="0.2">
      <c r="A409" s="170"/>
      <c r="B409" s="170"/>
      <c r="C409" s="170"/>
      <c r="D409" s="170"/>
      <c r="E409" s="170"/>
      <c r="F409" s="170"/>
    </row>
    <row r="410" spans="1:6" x14ac:dyDescent="0.2">
      <c r="A410" s="170"/>
      <c r="B410" s="170"/>
      <c r="C410" s="170"/>
      <c r="D410" s="170"/>
      <c r="E410" s="170"/>
      <c r="F410" s="170"/>
    </row>
    <row r="411" spans="1:6" x14ac:dyDescent="0.2">
      <c r="A411" s="170"/>
      <c r="B411" s="170"/>
      <c r="C411" s="170"/>
      <c r="D411" s="170"/>
      <c r="E411" s="170"/>
      <c r="F411" s="170"/>
    </row>
    <row r="412" spans="1:6" x14ac:dyDescent="0.2">
      <c r="A412" s="170"/>
      <c r="B412" s="170"/>
      <c r="C412" s="170"/>
      <c r="D412" s="170"/>
      <c r="E412" s="170"/>
      <c r="F412" s="170"/>
    </row>
    <row r="413" spans="1:6" x14ac:dyDescent="0.2">
      <c r="A413" s="170"/>
      <c r="B413" s="170"/>
      <c r="C413" s="170"/>
      <c r="D413" s="170"/>
      <c r="E413" s="170"/>
      <c r="F413" s="170"/>
    </row>
    <row r="414" spans="1:6" x14ac:dyDescent="0.2">
      <c r="A414" s="170"/>
      <c r="B414" s="170"/>
      <c r="C414" s="170"/>
      <c r="D414" s="170"/>
      <c r="E414" s="170"/>
      <c r="F414" s="170"/>
    </row>
    <row r="415" spans="1:6" x14ac:dyDescent="0.2">
      <c r="A415" s="170"/>
      <c r="B415" s="170"/>
      <c r="C415" s="170"/>
      <c r="D415" s="170"/>
      <c r="E415" s="170"/>
      <c r="F415" s="170"/>
    </row>
    <row r="416" spans="1:6" x14ac:dyDescent="0.2">
      <c r="A416" s="170"/>
      <c r="B416" s="170"/>
      <c r="C416" s="170"/>
      <c r="D416" s="170"/>
      <c r="E416" s="170"/>
      <c r="F416" s="170"/>
    </row>
    <row r="417" spans="1:6" x14ac:dyDescent="0.2">
      <c r="A417" s="170"/>
      <c r="B417" s="170"/>
      <c r="C417" s="170"/>
      <c r="D417" s="170"/>
      <c r="E417" s="170"/>
      <c r="F417" s="170"/>
    </row>
    <row r="418" spans="1:6" x14ac:dyDescent="0.2">
      <c r="A418" s="170"/>
      <c r="B418" s="170"/>
      <c r="C418" s="170"/>
      <c r="D418" s="170"/>
      <c r="E418" s="170"/>
      <c r="F418" s="170"/>
    </row>
    <row r="419" spans="1:6" x14ac:dyDescent="0.2">
      <c r="A419" s="170"/>
      <c r="B419" s="170"/>
      <c r="C419" s="170"/>
      <c r="D419" s="170"/>
      <c r="E419" s="170"/>
      <c r="F419" s="170"/>
    </row>
    <row r="420" spans="1:6" x14ac:dyDescent="0.2">
      <c r="A420" s="170"/>
      <c r="B420" s="170"/>
      <c r="C420" s="170"/>
      <c r="D420" s="170"/>
      <c r="E420" s="170"/>
      <c r="F420" s="170"/>
    </row>
    <row r="421" spans="1:6" x14ac:dyDescent="0.2">
      <c r="A421" s="170"/>
      <c r="B421" s="170"/>
      <c r="C421" s="170"/>
      <c r="D421" s="170"/>
      <c r="E421" s="170"/>
      <c r="F421" s="170"/>
    </row>
    <row r="422" spans="1:6" x14ac:dyDescent="0.2">
      <c r="A422" s="170"/>
      <c r="B422" s="170"/>
      <c r="C422" s="170"/>
      <c r="D422" s="170"/>
      <c r="E422" s="170"/>
      <c r="F422" s="170"/>
    </row>
    <row r="423" spans="1:6" x14ac:dyDescent="0.2">
      <c r="A423" s="170"/>
      <c r="B423" s="170"/>
      <c r="C423" s="170"/>
      <c r="D423" s="170"/>
      <c r="E423" s="170"/>
      <c r="F423" s="170"/>
    </row>
    <row r="424" spans="1:6" x14ac:dyDescent="0.2">
      <c r="A424" s="170"/>
      <c r="B424" s="170"/>
      <c r="C424" s="170"/>
      <c r="D424" s="170"/>
      <c r="E424" s="170"/>
      <c r="F424" s="170"/>
    </row>
    <row r="425" spans="1:6" x14ac:dyDescent="0.2">
      <c r="A425" s="170"/>
      <c r="B425" s="170"/>
      <c r="C425" s="170"/>
      <c r="D425" s="170"/>
      <c r="E425" s="170"/>
      <c r="F425" s="170"/>
    </row>
    <row r="426" spans="1:6" x14ac:dyDescent="0.2">
      <c r="A426" s="170"/>
      <c r="B426" s="170"/>
      <c r="C426" s="170"/>
      <c r="D426" s="170"/>
      <c r="E426" s="170"/>
      <c r="F426" s="170"/>
    </row>
    <row r="427" spans="1:6" x14ac:dyDescent="0.2">
      <c r="A427" s="170"/>
      <c r="B427" s="170"/>
      <c r="C427" s="170"/>
      <c r="D427" s="170"/>
      <c r="E427" s="170"/>
      <c r="F427" s="170"/>
    </row>
    <row r="428" spans="1:6" x14ac:dyDescent="0.2">
      <c r="A428" s="170"/>
      <c r="B428" s="170"/>
      <c r="C428" s="170"/>
      <c r="D428" s="170"/>
      <c r="E428" s="170"/>
      <c r="F428" s="170"/>
    </row>
    <row r="429" spans="1:6" x14ac:dyDescent="0.2">
      <c r="A429" s="170"/>
      <c r="B429" s="170"/>
      <c r="C429" s="170"/>
      <c r="D429" s="170"/>
      <c r="E429" s="170"/>
      <c r="F429" s="170"/>
    </row>
    <row r="430" spans="1:6" x14ac:dyDescent="0.2">
      <c r="A430" s="170"/>
      <c r="B430" s="170"/>
      <c r="C430" s="170"/>
      <c r="D430" s="170"/>
      <c r="E430" s="170"/>
      <c r="F430" s="170"/>
    </row>
    <row r="431" spans="1:6" x14ac:dyDescent="0.2">
      <c r="A431" s="170"/>
      <c r="B431" s="170"/>
      <c r="C431" s="170"/>
      <c r="D431" s="170"/>
      <c r="E431" s="170"/>
      <c r="F431" s="170"/>
    </row>
    <row r="432" spans="1:6" x14ac:dyDescent="0.2">
      <c r="A432" s="170"/>
      <c r="B432" s="170"/>
      <c r="C432" s="170"/>
      <c r="D432" s="170"/>
      <c r="E432" s="170"/>
      <c r="F432" s="170"/>
    </row>
    <row r="433" spans="1:11" x14ac:dyDescent="0.2">
      <c r="A433" s="170"/>
      <c r="B433" s="170"/>
      <c r="C433" s="170"/>
      <c r="D433" s="170"/>
      <c r="E433" s="170"/>
      <c r="F433" s="170"/>
    </row>
    <row r="434" spans="1:11" x14ac:dyDescent="0.2">
      <c r="A434" s="170"/>
      <c r="B434" s="170"/>
      <c r="C434" s="170"/>
      <c r="D434" s="170"/>
      <c r="E434" s="170"/>
      <c r="F434" s="170"/>
    </row>
    <row r="435" spans="1:11" x14ac:dyDescent="0.2">
      <c r="A435" s="883"/>
      <c r="B435" s="884"/>
      <c r="C435" s="884"/>
      <c r="D435" s="884"/>
      <c r="E435" s="884"/>
      <c r="F435" s="884"/>
      <c r="G435" s="171"/>
      <c r="H435" s="171"/>
      <c r="I435" s="171"/>
      <c r="J435" s="171"/>
      <c r="K435" s="171"/>
    </row>
    <row r="436" spans="1:11" x14ac:dyDescent="0.2">
      <c r="A436" s="883"/>
      <c r="B436" s="884"/>
      <c r="C436" s="884"/>
      <c r="D436" s="884"/>
      <c r="E436" s="884"/>
      <c r="F436" s="884"/>
      <c r="G436" s="171"/>
      <c r="H436" s="171"/>
      <c r="I436" s="171"/>
      <c r="J436" s="171"/>
      <c r="K436" s="171"/>
    </row>
    <row r="437" spans="1:11" x14ac:dyDescent="0.2">
      <c r="A437" s="883"/>
      <c r="B437" s="884"/>
      <c r="C437" s="884"/>
      <c r="D437" s="884"/>
      <c r="E437" s="884"/>
      <c r="F437" s="884"/>
      <c r="G437" s="171"/>
      <c r="H437" s="171"/>
      <c r="I437" s="171"/>
      <c r="J437" s="171"/>
      <c r="K437" s="171"/>
    </row>
    <row r="438" spans="1:11" x14ac:dyDescent="0.2">
      <c r="A438" s="883"/>
      <c r="B438" s="884"/>
      <c r="C438" s="884"/>
      <c r="D438" s="884"/>
      <c r="E438" s="884"/>
      <c r="F438" s="884"/>
      <c r="G438" s="171"/>
      <c r="H438" s="171"/>
      <c r="I438" s="171"/>
      <c r="J438" s="171"/>
      <c r="K438" s="171"/>
    </row>
    <row r="439" spans="1:11" x14ac:dyDescent="0.2">
      <c r="A439" s="883"/>
      <c r="B439" s="884"/>
      <c r="C439" s="884"/>
      <c r="D439" s="884"/>
      <c r="E439" s="884"/>
      <c r="F439" s="884"/>
      <c r="G439" s="171"/>
      <c r="H439" s="171"/>
      <c r="I439" s="171"/>
      <c r="J439" s="171"/>
      <c r="K439" s="171"/>
    </row>
    <row r="440" spans="1:11" x14ac:dyDescent="0.2">
      <c r="A440" s="883"/>
      <c r="B440" s="884"/>
      <c r="C440" s="884"/>
      <c r="D440" s="884"/>
      <c r="E440" s="884"/>
      <c r="F440" s="884"/>
      <c r="G440" s="171"/>
      <c r="H440" s="171"/>
      <c r="I440" s="171"/>
      <c r="J440" s="171"/>
      <c r="K440" s="171"/>
    </row>
    <row r="441" spans="1:11" x14ac:dyDescent="0.2">
      <c r="A441" s="883"/>
      <c r="B441" s="884"/>
      <c r="C441" s="884"/>
      <c r="D441" s="884"/>
      <c r="E441" s="884"/>
      <c r="F441" s="884"/>
      <c r="G441" s="171"/>
      <c r="H441" s="171"/>
      <c r="I441" s="171"/>
      <c r="J441" s="171"/>
      <c r="K441" s="171"/>
    </row>
    <row r="442" spans="1:11" x14ac:dyDescent="0.2">
      <c r="A442" s="883"/>
      <c r="B442" s="884"/>
      <c r="C442" s="884"/>
      <c r="D442" s="884"/>
      <c r="E442" s="884"/>
      <c r="F442" s="884"/>
      <c r="G442" s="171"/>
      <c r="H442" s="171"/>
      <c r="I442" s="171"/>
      <c r="J442" s="171"/>
      <c r="K442" s="171"/>
    </row>
    <row r="443" spans="1:11" x14ac:dyDescent="0.2">
      <c r="A443" s="883"/>
      <c r="B443" s="884"/>
      <c r="C443" s="884"/>
      <c r="D443" s="884"/>
      <c r="E443" s="884"/>
      <c r="F443" s="884"/>
      <c r="G443" s="171"/>
      <c r="H443" s="171"/>
      <c r="I443" s="171"/>
      <c r="J443" s="171"/>
      <c r="K443" s="171"/>
    </row>
    <row r="444" spans="1:11" x14ac:dyDescent="0.2">
      <c r="A444" s="883"/>
      <c r="B444" s="884"/>
      <c r="C444" s="884"/>
      <c r="D444" s="884"/>
      <c r="E444" s="884"/>
      <c r="F444" s="884"/>
      <c r="G444" s="171"/>
      <c r="H444" s="171"/>
      <c r="I444" s="171"/>
      <c r="J444" s="171"/>
      <c r="K444" s="171"/>
    </row>
    <row r="445" spans="1:11" x14ac:dyDescent="0.2">
      <c r="A445" s="883"/>
      <c r="B445" s="884"/>
      <c r="C445" s="884"/>
      <c r="D445" s="884"/>
      <c r="E445" s="884"/>
      <c r="F445" s="884"/>
      <c r="G445" s="171"/>
      <c r="H445" s="171"/>
      <c r="I445" s="171"/>
      <c r="J445" s="171"/>
      <c r="K445" s="171"/>
    </row>
    <row r="446" spans="1:11" x14ac:dyDescent="0.2">
      <c r="A446" s="883"/>
      <c r="B446" s="884"/>
      <c r="C446" s="884"/>
      <c r="D446" s="884"/>
      <c r="E446" s="884"/>
      <c r="F446" s="884"/>
      <c r="G446" s="171"/>
      <c r="H446" s="171"/>
      <c r="I446" s="171"/>
      <c r="J446" s="171"/>
      <c r="K446" s="171"/>
    </row>
    <row r="447" spans="1:11" x14ac:dyDescent="0.2">
      <c r="A447" s="883"/>
      <c r="B447" s="884"/>
      <c r="C447" s="884"/>
      <c r="D447" s="884"/>
      <c r="E447" s="884"/>
      <c r="F447" s="884"/>
      <c r="G447" s="171"/>
      <c r="H447" s="171"/>
      <c r="I447" s="171"/>
      <c r="J447" s="171"/>
      <c r="K447" s="171"/>
    </row>
    <row r="448" spans="1:11" x14ac:dyDescent="0.2">
      <c r="A448" s="883"/>
      <c r="B448" s="884"/>
      <c r="C448" s="884"/>
      <c r="D448" s="884"/>
      <c r="E448" s="884"/>
      <c r="F448" s="884"/>
      <c r="G448" s="171"/>
      <c r="H448" s="171"/>
      <c r="I448" s="171"/>
      <c r="J448" s="171"/>
      <c r="K448" s="171"/>
    </row>
    <row r="449" spans="1:11" x14ac:dyDescent="0.2">
      <c r="A449" s="883"/>
      <c r="B449" s="884"/>
      <c r="C449" s="884"/>
      <c r="D449" s="884"/>
      <c r="E449" s="884"/>
      <c r="F449" s="884"/>
      <c r="G449" s="171"/>
      <c r="H449" s="171"/>
      <c r="I449" s="171"/>
      <c r="J449" s="171"/>
      <c r="K449" s="171"/>
    </row>
    <row r="450" spans="1:11" x14ac:dyDescent="0.2">
      <c r="A450" s="883"/>
      <c r="B450" s="884"/>
      <c r="C450" s="884"/>
      <c r="D450" s="884"/>
      <c r="E450" s="884"/>
      <c r="F450" s="884"/>
      <c r="G450" s="171"/>
      <c r="H450" s="171"/>
      <c r="I450" s="171"/>
      <c r="J450" s="171"/>
      <c r="K450" s="171"/>
    </row>
    <row r="451" spans="1:11" x14ac:dyDescent="0.2">
      <c r="A451" s="883"/>
      <c r="B451" s="884"/>
      <c r="C451" s="884"/>
      <c r="D451" s="884"/>
      <c r="E451" s="884"/>
      <c r="F451" s="884"/>
      <c r="G451" s="171"/>
      <c r="H451" s="171"/>
      <c r="I451" s="171"/>
      <c r="J451" s="171"/>
      <c r="K451" s="171"/>
    </row>
    <row r="452" spans="1:11" x14ac:dyDescent="0.2">
      <c r="A452" s="883"/>
      <c r="B452" s="884"/>
      <c r="C452" s="884"/>
      <c r="D452" s="884"/>
      <c r="E452" s="884"/>
      <c r="F452" s="884"/>
      <c r="G452" s="171"/>
      <c r="H452" s="171"/>
      <c r="I452" s="171"/>
      <c r="J452" s="171"/>
      <c r="K452" s="171"/>
    </row>
    <row r="453" spans="1:11" x14ac:dyDescent="0.2">
      <c r="A453" s="883"/>
      <c r="B453" s="884"/>
      <c r="C453" s="884"/>
      <c r="D453" s="884"/>
      <c r="E453" s="884"/>
      <c r="F453" s="884"/>
      <c r="G453" s="171"/>
      <c r="H453" s="171"/>
      <c r="I453" s="171"/>
      <c r="J453" s="171"/>
      <c r="K453" s="171"/>
    </row>
    <row r="454" spans="1:11" x14ac:dyDescent="0.2">
      <c r="A454" s="883"/>
      <c r="B454" s="884"/>
      <c r="C454" s="884"/>
      <c r="D454" s="884"/>
      <c r="E454" s="884"/>
      <c r="F454" s="884"/>
      <c r="G454" s="171"/>
      <c r="H454" s="171"/>
      <c r="I454" s="171"/>
      <c r="J454" s="171"/>
      <c r="K454" s="171"/>
    </row>
    <row r="455" spans="1:11" x14ac:dyDescent="0.2">
      <c r="A455" s="883"/>
      <c r="B455" s="884"/>
      <c r="C455" s="884"/>
      <c r="D455" s="884"/>
      <c r="E455" s="884"/>
      <c r="F455" s="884"/>
      <c r="G455" s="171"/>
      <c r="H455" s="171"/>
      <c r="I455" s="171"/>
      <c r="J455" s="171"/>
      <c r="K455" s="171"/>
    </row>
    <row r="456" spans="1:11" x14ac:dyDescent="0.2">
      <c r="A456" s="883"/>
      <c r="B456" s="884"/>
      <c r="C456" s="884"/>
      <c r="D456" s="884"/>
      <c r="E456" s="884"/>
      <c r="F456" s="884"/>
      <c r="G456" s="171"/>
      <c r="H456" s="171"/>
      <c r="I456" s="171"/>
      <c r="J456" s="171"/>
      <c r="K456" s="171"/>
    </row>
    <row r="457" spans="1:11" x14ac:dyDescent="0.2">
      <c r="A457" s="883"/>
      <c r="B457" s="884"/>
      <c r="C457" s="884"/>
      <c r="D457" s="884"/>
      <c r="E457" s="884"/>
      <c r="F457" s="884"/>
      <c r="G457" s="171"/>
      <c r="H457" s="171"/>
      <c r="I457" s="171"/>
      <c r="J457" s="171"/>
      <c r="K457" s="171"/>
    </row>
    <row r="458" spans="1:11" x14ac:dyDescent="0.2">
      <c r="A458" s="883"/>
      <c r="B458" s="884"/>
      <c r="C458" s="884"/>
      <c r="D458" s="884"/>
      <c r="E458" s="884"/>
      <c r="F458" s="884"/>
      <c r="G458" s="171"/>
      <c r="H458" s="171"/>
      <c r="I458" s="171"/>
      <c r="J458" s="171"/>
      <c r="K458" s="171"/>
    </row>
    <row r="459" spans="1:11" x14ac:dyDescent="0.2">
      <c r="A459" s="883"/>
      <c r="B459" s="884"/>
      <c r="C459" s="884"/>
      <c r="D459" s="884"/>
      <c r="E459" s="884"/>
      <c r="F459" s="884"/>
      <c r="G459" s="171"/>
      <c r="H459" s="171"/>
      <c r="I459" s="171"/>
      <c r="J459" s="171"/>
      <c r="K459" s="171"/>
    </row>
    <row r="460" spans="1:11" x14ac:dyDescent="0.2">
      <c r="A460" s="883"/>
      <c r="B460" s="884"/>
      <c r="C460" s="884"/>
      <c r="D460" s="884"/>
      <c r="E460" s="884"/>
      <c r="F460" s="884"/>
      <c r="G460" s="171"/>
      <c r="H460" s="171"/>
      <c r="I460" s="171"/>
      <c r="J460" s="171"/>
      <c r="K460" s="171"/>
    </row>
    <row r="461" spans="1:11" x14ac:dyDescent="0.2">
      <c r="A461" s="883"/>
      <c r="B461" s="884"/>
      <c r="C461" s="884"/>
      <c r="D461" s="884"/>
      <c r="E461" s="884"/>
      <c r="F461" s="884"/>
      <c r="G461" s="171"/>
      <c r="H461" s="171"/>
      <c r="I461" s="171"/>
      <c r="J461" s="171"/>
      <c r="K461" s="171"/>
    </row>
    <row r="462" spans="1:11" x14ac:dyDescent="0.2">
      <c r="A462" s="883"/>
      <c r="B462" s="884"/>
      <c r="C462" s="884"/>
      <c r="D462" s="884"/>
      <c r="E462" s="884"/>
      <c r="F462" s="884"/>
      <c r="G462" s="171"/>
      <c r="H462" s="171"/>
      <c r="I462" s="171"/>
      <c r="J462" s="171"/>
      <c r="K462" s="171"/>
    </row>
    <row r="463" spans="1:11" x14ac:dyDescent="0.2">
      <c r="A463" s="883"/>
      <c r="B463" s="884"/>
      <c r="C463" s="884"/>
      <c r="D463" s="884"/>
      <c r="E463" s="884"/>
      <c r="F463" s="884"/>
      <c r="G463" s="171"/>
      <c r="H463" s="171"/>
      <c r="I463" s="171"/>
      <c r="J463" s="171"/>
      <c r="K463" s="171"/>
    </row>
    <row r="464" spans="1:11" x14ac:dyDescent="0.2">
      <c r="A464" s="883"/>
      <c r="B464" s="884"/>
      <c r="C464" s="884"/>
      <c r="D464" s="884"/>
      <c r="E464" s="884"/>
      <c r="F464" s="884"/>
      <c r="G464" s="171"/>
      <c r="H464" s="171"/>
      <c r="I464" s="171"/>
      <c r="J464" s="171"/>
      <c r="K464" s="171"/>
    </row>
    <row r="465" spans="1:11" x14ac:dyDescent="0.2">
      <c r="A465" s="883"/>
      <c r="B465" s="884"/>
      <c r="C465" s="884"/>
      <c r="D465" s="884"/>
      <c r="E465" s="884"/>
      <c r="F465" s="884"/>
      <c r="G465" s="171"/>
      <c r="H465" s="171"/>
      <c r="I465" s="171"/>
      <c r="J465" s="171"/>
      <c r="K465" s="171"/>
    </row>
    <row r="466" spans="1:11" x14ac:dyDescent="0.2">
      <c r="A466" s="883"/>
      <c r="B466" s="884"/>
      <c r="C466" s="884"/>
      <c r="D466" s="884"/>
      <c r="E466" s="884"/>
      <c r="F466" s="884"/>
      <c r="G466" s="171"/>
      <c r="H466" s="171"/>
      <c r="I466" s="171"/>
      <c r="J466" s="171"/>
      <c r="K466" s="171"/>
    </row>
    <row r="467" spans="1:11" x14ac:dyDescent="0.2">
      <c r="A467" s="883"/>
      <c r="B467" s="884"/>
      <c r="C467" s="884"/>
      <c r="D467" s="884"/>
      <c r="E467" s="884"/>
      <c r="F467" s="884"/>
      <c r="G467" s="171"/>
      <c r="H467" s="171"/>
      <c r="I467" s="171"/>
      <c r="J467" s="171"/>
      <c r="K467" s="171"/>
    </row>
    <row r="468" spans="1:11" x14ac:dyDescent="0.2">
      <c r="A468" s="883"/>
      <c r="B468" s="884"/>
      <c r="C468" s="884"/>
      <c r="D468" s="884"/>
      <c r="E468" s="884"/>
      <c r="F468" s="884"/>
      <c r="G468" s="171"/>
      <c r="H468" s="171"/>
      <c r="I468" s="171"/>
      <c r="J468" s="171"/>
      <c r="K468" s="171"/>
    </row>
    <row r="469" spans="1:11" x14ac:dyDescent="0.2">
      <c r="A469" s="883"/>
      <c r="B469" s="884"/>
      <c r="C469" s="884"/>
      <c r="D469" s="884"/>
      <c r="E469" s="884"/>
      <c r="F469" s="884"/>
      <c r="G469" s="171"/>
      <c r="H469" s="171"/>
      <c r="I469" s="171"/>
      <c r="J469" s="171"/>
      <c r="K469" s="171"/>
    </row>
    <row r="470" spans="1:11" x14ac:dyDescent="0.2">
      <c r="A470" s="883"/>
      <c r="B470" s="884"/>
      <c r="C470" s="884"/>
      <c r="D470" s="884"/>
      <c r="E470" s="884"/>
      <c r="F470" s="884"/>
      <c r="G470" s="171"/>
      <c r="H470" s="171"/>
      <c r="I470" s="171"/>
      <c r="J470" s="171"/>
      <c r="K470" s="171"/>
    </row>
    <row r="471" spans="1:11" x14ac:dyDescent="0.2">
      <c r="A471" s="883"/>
      <c r="B471" s="884"/>
      <c r="C471" s="884"/>
      <c r="D471" s="884"/>
      <c r="E471" s="884"/>
      <c r="F471" s="884"/>
      <c r="G471" s="171"/>
      <c r="H471" s="171"/>
      <c r="I471" s="171"/>
      <c r="J471" s="171"/>
      <c r="K471" s="171"/>
    </row>
    <row r="472" spans="1:11" x14ac:dyDescent="0.2">
      <c r="A472" s="883"/>
      <c r="B472" s="884"/>
      <c r="C472" s="884"/>
      <c r="D472" s="884"/>
      <c r="E472" s="884"/>
      <c r="F472" s="884"/>
      <c r="G472" s="171"/>
      <c r="H472" s="171"/>
      <c r="I472" s="171"/>
      <c r="J472" s="171"/>
      <c r="K472" s="171"/>
    </row>
    <row r="473" spans="1:11" x14ac:dyDescent="0.2">
      <c r="A473" s="883"/>
      <c r="B473" s="884"/>
      <c r="C473" s="884"/>
      <c r="D473" s="884"/>
      <c r="E473" s="884"/>
      <c r="F473" s="884"/>
      <c r="G473" s="171"/>
      <c r="H473" s="171"/>
      <c r="I473" s="171"/>
      <c r="J473" s="171"/>
      <c r="K473" s="171"/>
    </row>
    <row r="474" spans="1:11" x14ac:dyDescent="0.2">
      <c r="A474" s="883"/>
      <c r="B474" s="884"/>
      <c r="C474" s="884"/>
      <c r="D474" s="884"/>
      <c r="E474" s="884"/>
      <c r="F474" s="884"/>
      <c r="G474" s="171"/>
      <c r="H474" s="171"/>
      <c r="I474" s="171"/>
      <c r="J474" s="171"/>
      <c r="K474" s="171"/>
    </row>
    <row r="475" spans="1:11" x14ac:dyDescent="0.2">
      <c r="A475" s="883"/>
      <c r="B475" s="884"/>
      <c r="C475" s="884"/>
      <c r="D475" s="884"/>
      <c r="E475" s="884"/>
      <c r="F475" s="884"/>
      <c r="G475" s="171"/>
      <c r="H475" s="171"/>
      <c r="I475" s="171"/>
      <c r="J475" s="171"/>
      <c r="K475" s="171"/>
    </row>
    <row r="476" spans="1:11" x14ac:dyDescent="0.2">
      <c r="A476" s="883"/>
      <c r="B476" s="884"/>
      <c r="C476" s="884"/>
      <c r="D476" s="884"/>
      <c r="E476" s="884"/>
      <c r="F476" s="884"/>
      <c r="G476" s="171"/>
      <c r="H476" s="171"/>
      <c r="I476" s="171"/>
      <c r="J476" s="171"/>
      <c r="K476" s="171"/>
    </row>
    <row r="477" spans="1:11" x14ac:dyDescent="0.2">
      <c r="A477" s="883"/>
      <c r="B477" s="884"/>
      <c r="C477" s="884"/>
      <c r="D477" s="884"/>
      <c r="E477" s="884"/>
      <c r="F477" s="884"/>
      <c r="G477" s="171"/>
      <c r="H477" s="171"/>
      <c r="I477" s="171"/>
      <c r="J477" s="171"/>
      <c r="K477" s="171"/>
    </row>
    <row r="478" spans="1:11" x14ac:dyDescent="0.2">
      <c r="A478" s="883"/>
      <c r="B478" s="884"/>
      <c r="C478" s="884"/>
      <c r="D478" s="884"/>
      <c r="E478" s="884"/>
      <c r="F478" s="884"/>
      <c r="G478" s="171"/>
      <c r="H478" s="171"/>
      <c r="I478" s="171"/>
      <c r="J478" s="171"/>
      <c r="K478" s="171"/>
    </row>
    <row r="479" spans="1:11" x14ac:dyDescent="0.2">
      <c r="A479" s="883"/>
      <c r="B479" s="884"/>
      <c r="C479" s="884"/>
      <c r="D479" s="884"/>
      <c r="E479" s="884"/>
      <c r="F479" s="884"/>
      <c r="G479" s="171"/>
      <c r="H479" s="171"/>
      <c r="I479" s="171"/>
      <c r="J479" s="171"/>
      <c r="K479" s="171"/>
    </row>
    <row r="480" spans="1:11" x14ac:dyDescent="0.2">
      <c r="A480" s="883"/>
      <c r="B480" s="884"/>
      <c r="C480" s="884"/>
      <c r="D480" s="884"/>
      <c r="E480" s="884"/>
      <c r="F480" s="884"/>
      <c r="G480" s="171"/>
      <c r="H480" s="171"/>
      <c r="I480" s="171"/>
      <c r="J480" s="171"/>
      <c r="K480" s="171"/>
    </row>
    <row r="481" spans="1:11" x14ac:dyDescent="0.2">
      <c r="A481" s="883"/>
      <c r="B481" s="884"/>
      <c r="C481" s="884"/>
      <c r="D481" s="884"/>
      <c r="E481" s="884"/>
      <c r="F481" s="884"/>
      <c r="G481" s="171"/>
      <c r="H481" s="171"/>
      <c r="I481" s="171"/>
      <c r="J481" s="171"/>
      <c r="K481" s="171"/>
    </row>
    <row r="482" spans="1:11" x14ac:dyDescent="0.2">
      <c r="A482" s="883"/>
      <c r="B482" s="884"/>
      <c r="C482" s="884"/>
      <c r="D482" s="884"/>
      <c r="E482" s="884"/>
      <c r="F482" s="884"/>
      <c r="G482" s="171"/>
      <c r="H482" s="171"/>
      <c r="I482" s="171"/>
      <c r="J482" s="171"/>
      <c r="K482" s="171"/>
    </row>
    <row r="483" spans="1:11" x14ac:dyDescent="0.2">
      <c r="A483" s="883"/>
      <c r="B483" s="884"/>
      <c r="C483" s="884"/>
      <c r="D483" s="884"/>
      <c r="E483" s="884"/>
      <c r="F483" s="884"/>
      <c r="G483" s="171"/>
      <c r="H483" s="171"/>
      <c r="I483" s="171"/>
      <c r="J483" s="171"/>
      <c r="K483" s="171"/>
    </row>
    <row r="484" spans="1:11" x14ac:dyDescent="0.2">
      <c r="A484" s="883"/>
      <c r="B484" s="884"/>
      <c r="C484" s="884"/>
      <c r="D484" s="884"/>
      <c r="E484" s="884"/>
      <c r="F484" s="884"/>
      <c r="G484" s="171"/>
      <c r="H484" s="171"/>
      <c r="I484" s="171"/>
      <c r="J484" s="171"/>
      <c r="K484" s="171"/>
    </row>
    <row r="485" spans="1:11" x14ac:dyDescent="0.2">
      <c r="A485" s="883"/>
      <c r="B485" s="884"/>
      <c r="C485" s="884"/>
      <c r="D485" s="884"/>
      <c r="E485" s="884"/>
      <c r="F485" s="884"/>
      <c r="G485" s="171"/>
      <c r="H485" s="171"/>
      <c r="I485" s="171"/>
      <c r="J485" s="171"/>
      <c r="K485" s="171"/>
    </row>
    <row r="486" spans="1:11" x14ac:dyDescent="0.2">
      <c r="A486" s="883"/>
      <c r="B486" s="884"/>
      <c r="C486" s="884"/>
      <c r="D486" s="884"/>
      <c r="E486" s="884"/>
      <c r="F486" s="884"/>
      <c r="G486" s="171"/>
      <c r="H486" s="171"/>
      <c r="I486" s="171"/>
      <c r="J486" s="171"/>
      <c r="K486" s="171"/>
    </row>
    <row r="487" spans="1:11" x14ac:dyDescent="0.2">
      <c r="A487" s="883"/>
      <c r="B487" s="884"/>
      <c r="C487" s="884"/>
      <c r="D487" s="884"/>
      <c r="E487" s="884"/>
      <c r="F487" s="884"/>
      <c r="G487" s="171"/>
      <c r="H487" s="171"/>
      <c r="I487" s="171"/>
      <c r="J487" s="171"/>
      <c r="K487" s="171"/>
    </row>
    <row r="488" spans="1:11" x14ac:dyDescent="0.2">
      <c r="A488" s="883"/>
      <c r="B488" s="884"/>
      <c r="C488" s="884"/>
      <c r="D488" s="884"/>
      <c r="E488" s="884"/>
      <c r="F488" s="884"/>
      <c r="G488" s="171"/>
      <c r="H488" s="171"/>
      <c r="I488" s="171"/>
      <c r="J488" s="171"/>
      <c r="K488" s="171"/>
    </row>
    <row r="489" spans="1:11" x14ac:dyDescent="0.2">
      <c r="A489" s="883"/>
      <c r="B489" s="884"/>
      <c r="C489" s="884"/>
      <c r="D489" s="884"/>
      <c r="E489" s="884"/>
      <c r="F489" s="884"/>
      <c r="G489" s="171"/>
      <c r="H489" s="171"/>
      <c r="I489" s="171"/>
      <c r="J489" s="171"/>
      <c r="K489" s="171"/>
    </row>
    <row r="490" spans="1:11" x14ac:dyDescent="0.2">
      <c r="A490" s="883"/>
      <c r="B490" s="884"/>
      <c r="C490" s="884"/>
      <c r="D490" s="884"/>
      <c r="E490" s="884"/>
      <c r="F490" s="884"/>
      <c r="G490" s="171"/>
      <c r="H490" s="171"/>
      <c r="I490" s="171"/>
      <c r="J490" s="171"/>
      <c r="K490" s="171"/>
    </row>
    <row r="491" spans="1:11" x14ac:dyDescent="0.2">
      <c r="A491" s="883"/>
      <c r="B491" s="884"/>
      <c r="C491" s="884"/>
      <c r="D491" s="884"/>
      <c r="E491" s="884"/>
      <c r="F491" s="884"/>
      <c r="G491" s="171"/>
      <c r="H491" s="171"/>
      <c r="I491" s="171"/>
      <c r="J491" s="171"/>
      <c r="K491" s="171"/>
    </row>
    <row r="492" spans="1:11" x14ac:dyDescent="0.2">
      <c r="A492" s="883"/>
      <c r="B492" s="884"/>
      <c r="C492" s="884"/>
      <c r="D492" s="884"/>
      <c r="E492" s="884"/>
      <c r="F492" s="884"/>
      <c r="G492" s="171"/>
      <c r="H492" s="171"/>
      <c r="I492" s="171"/>
      <c r="J492" s="171"/>
      <c r="K492" s="171"/>
    </row>
    <row r="493" spans="1:11" x14ac:dyDescent="0.2">
      <c r="A493" s="883"/>
      <c r="B493" s="884"/>
      <c r="C493" s="884"/>
      <c r="D493" s="884"/>
      <c r="E493" s="884"/>
      <c r="F493" s="884"/>
      <c r="G493" s="171"/>
      <c r="H493" s="171"/>
      <c r="I493" s="171"/>
      <c r="J493" s="171"/>
      <c r="K493" s="171"/>
    </row>
    <row r="494" spans="1:11" x14ac:dyDescent="0.2">
      <c r="A494" s="883"/>
      <c r="B494" s="884"/>
      <c r="C494" s="884"/>
      <c r="D494" s="884"/>
      <c r="E494" s="884"/>
      <c r="F494" s="884"/>
      <c r="G494" s="171"/>
      <c r="H494" s="171"/>
      <c r="I494" s="171"/>
      <c r="J494" s="171"/>
      <c r="K494" s="171"/>
    </row>
    <row r="495" spans="1:11" x14ac:dyDescent="0.2">
      <c r="A495" s="883"/>
      <c r="B495" s="884"/>
      <c r="C495" s="884"/>
      <c r="D495" s="884"/>
      <c r="E495" s="884"/>
      <c r="F495" s="884"/>
      <c r="G495" s="171"/>
      <c r="H495" s="171"/>
      <c r="I495" s="171"/>
      <c r="J495" s="171"/>
      <c r="K495" s="171"/>
    </row>
    <row r="496" spans="1:11" x14ac:dyDescent="0.2">
      <c r="A496" s="883"/>
      <c r="B496" s="884"/>
      <c r="C496" s="884"/>
      <c r="D496" s="884"/>
      <c r="E496" s="884"/>
      <c r="F496" s="884"/>
      <c r="G496" s="171"/>
      <c r="H496" s="171"/>
      <c r="I496" s="171"/>
      <c r="J496" s="171"/>
      <c r="K496" s="171"/>
    </row>
    <row r="497" spans="1:11" x14ac:dyDescent="0.2">
      <c r="A497" s="883"/>
      <c r="B497" s="884"/>
      <c r="C497" s="884"/>
      <c r="D497" s="884"/>
      <c r="E497" s="884"/>
      <c r="F497" s="884"/>
      <c r="G497" s="171"/>
      <c r="H497" s="171"/>
      <c r="I497" s="171"/>
      <c r="J497" s="171"/>
      <c r="K497" s="171"/>
    </row>
    <row r="498" spans="1:11" x14ac:dyDescent="0.2">
      <c r="A498" s="883"/>
      <c r="B498" s="884"/>
      <c r="C498" s="884"/>
      <c r="D498" s="884"/>
      <c r="E498" s="884"/>
      <c r="F498" s="884"/>
      <c r="G498" s="171"/>
      <c r="H498" s="171"/>
      <c r="I498" s="171"/>
      <c r="J498" s="171"/>
      <c r="K498" s="171"/>
    </row>
    <row r="499" spans="1:11" x14ac:dyDescent="0.2">
      <c r="A499" s="883"/>
      <c r="B499" s="884"/>
      <c r="C499" s="884"/>
      <c r="D499" s="884"/>
      <c r="E499" s="884"/>
      <c r="F499" s="884"/>
      <c r="G499" s="171"/>
      <c r="H499" s="171"/>
      <c r="I499" s="171"/>
      <c r="J499" s="171"/>
      <c r="K499" s="171"/>
    </row>
    <row r="500" spans="1:11" x14ac:dyDescent="0.2">
      <c r="A500" s="883"/>
      <c r="B500" s="884"/>
      <c r="C500" s="884"/>
      <c r="D500" s="884"/>
      <c r="E500" s="884"/>
      <c r="F500" s="884"/>
      <c r="G500" s="171"/>
      <c r="H500" s="171"/>
      <c r="I500" s="171"/>
      <c r="J500" s="171"/>
      <c r="K500" s="171"/>
    </row>
    <row r="501" spans="1:11" x14ac:dyDescent="0.2">
      <c r="A501" s="883"/>
      <c r="B501" s="884"/>
      <c r="C501" s="884"/>
      <c r="D501" s="884"/>
      <c r="E501" s="884"/>
      <c r="F501" s="884"/>
      <c r="G501" s="171"/>
      <c r="H501" s="171"/>
      <c r="I501" s="171"/>
      <c r="J501" s="171"/>
      <c r="K501" s="171"/>
    </row>
    <row r="502" spans="1:11" x14ac:dyDescent="0.2">
      <c r="A502" s="883"/>
      <c r="B502" s="884"/>
      <c r="C502" s="884"/>
      <c r="D502" s="884"/>
      <c r="E502" s="884"/>
      <c r="F502" s="884"/>
      <c r="G502" s="171"/>
      <c r="H502" s="171"/>
      <c r="I502" s="171"/>
      <c r="J502" s="171"/>
      <c r="K502" s="171"/>
    </row>
    <row r="503" spans="1:11" x14ac:dyDescent="0.2">
      <c r="A503" s="883"/>
      <c r="B503" s="884"/>
      <c r="C503" s="884"/>
      <c r="D503" s="884"/>
      <c r="E503" s="884"/>
      <c r="F503" s="884"/>
      <c r="G503" s="171"/>
      <c r="H503" s="171"/>
      <c r="I503" s="171"/>
      <c r="J503" s="171"/>
      <c r="K503" s="171"/>
    </row>
    <row r="504" spans="1:11" x14ac:dyDescent="0.2">
      <c r="A504" s="883"/>
      <c r="B504" s="884"/>
      <c r="C504" s="884"/>
      <c r="D504" s="884"/>
      <c r="E504" s="884"/>
      <c r="F504" s="884"/>
      <c r="G504" s="171"/>
      <c r="H504" s="171"/>
      <c r="I504" s="171"/>
      <c r="J504" s="171"/>
      <c r="K504" s="171"/>
    </row>
    <row r="505" spans="1:11" x14ac:dyDescent="0.2">
      <c r="A505" s="883"/>
      <c r="B505" s="884"/>
      <c r="C505" s="884"/>
      <c r="D505" s="884"/>
      <c r="E505" s="884"/>
      <c r="F505" s="884"/>
      <c r="G505" s="171"/>
      <c r="H505" s="171"/>
      <c r="I505" s="171"/>
      <c r="J505" s="171"/>
      <c r="K505" s="171"/>
    </row>
    <row r="506" spans="1:11" x14ac:dyDescent="0.2">
      <c r="A506" s="883"/>
      <c r="B506" s="884"/>
      <c r="C506" s="884"/>
      <c r="D506" s="884"/>
      <c r="E506" s="884"/>
      <c r="F506" s="884"/>
      <c r="G506" s="171"/>
      <c r="H506" s="171"/>
      <c r="I506" s="171"/>
      <c r="J506" s="171"/>
      <c r="K506" s="171"/>
    </row>
    <row r="507" spans="1:11" x14ac:dyDescent="0.2">
      <c r="A507" s="883"/>
      <c r="B507" s="884"/>
      <c r="C507" s="884"/>
      <c r="D507" s="884"/>
      <c r="E507" s="884"/>
      <c r="F507" s="884"/>
      <c r="G507" s="171"/>
      <c r="H507" s="171"/>
      <c r="I507" s="171"/>
      <c r="J507" s="171"/>
      <c r="K507" s="171"/>
    </row>
    <row r="508" spans="1:11" x14ac:dyDescent="0.2">
      <c r="A508" s="883"/>
      <c r="B508" s="884"/>
      <c r="C508" s="884"/>
      <c r="D508" s="884"/>
      <c r="E508" s="884"/>
      <c r="F508" s="884"/>
      <c r="G508" s="171"/>
      <c r="H508" s="171"/>
      <c r="I508" s="171"/>
      <c r="J508" s="171"/>
      <c r="K508" s="171"/>
    </row>
    <row r="509" spans="1:11" x14ac:dyDescent="0.2">
      <c r="A509" s="883"/>
      <c r="B509" s="884"/>
      <c r="C509" s="884"/>
      <c r="D509" s="884"/>
      <c r="E509" s="884"/>
      <c r="F509" s="884"/>
      <c r="G509" s="171"/>
      <c r="H509" s="171"/>
      <c r="I509" s="171"/>
      <c r="J509" s="171"/>
      <c r="K509" s="171"/>
    </row>
    <row r="510" spans="1:11" x14ac:dyDescent="0.2">
      <c r="A510" s="883"/>
      <c r="B510" s="884"/>
      <c r="C510" s="884"/>
      <c r="D510" s="884"/>
      <c r="E510" s="884"/>
      <c r="F510" s="884"/>
      <c r="G510" s="171"/>
      <c r="H510" s="171"/>
      <c r="I510" s="171"/>
      <c r="J510" s="171"/>
      <c r="K510" s="171"/>
    </row>
    <row r="511" spans="1:11" x14ac:dyDescent="0.2">
      <c r="A511" s="883"/>
      <c r="B511" s="884"/>
      <c r="C511" s="884"/>
      <c r="D511" s="884"/>
      <c r="E511" s="884"/>
      <c r="F511" s="884"/>
      <c r="G511" s="171"/>
      <c r="H511" s="171"/>
      <c r="I511" s="171"/>
      <c r="J511" s="171"/>
      <c r="K511" s="171"/>
    </row>
    <row r="512" spans="1:11" x14ac:dyDescent="0.2">
      <c r="A512" s="883"/>
      <c r="B512" s="884"/>
      <c r="C512" s="884"/>
      <c r="D512" s="884"/>
      <c r="E512" s="884"/>
      <c r="F512" s="884"/>
      <c r="G512" s="171"/>
      <c r="H512" s="171"/>
      <c r="I512" s="171"/>
      <c r="J512" s="171"/>
      <c r="K512" s="171"/>
    </row>
    <row r="513" spans="1:11" x14ac:dyDescent="0.2">
      <c r="A513" s="883"/>
      <c r="B513" s="884"/>
      <c r="C513" s="884"/>
      <c r="D513" s="884"/>
      <c r="E513" s="884"/>
      <c r="F513" s="884"/>
      <c r="G513" s="171"/>
      <c r="H513" s="171"/>
      <c r="I513" s="171"/>
      <c r="J513" s="171"/>
      <c r="K513" s="171"/>
    </row>
    <row r="514" spans="1:11" x14ac:dyDescent="0.2">
      <c r="A514" s="883"/>
      <c r="B514" s="884"/>
      <c r="C514" s="884"/>
      <c r="D514" s="884"/>
      <c r="E514" s="884"/>
      <c r="F514" s="884"/>
      <c r="G514" s="171"/>
      <c r="H514" s="171"/>
      <c r="I514" s="171"/>
      <c r="J514" s="171"/>
      <c r="K514" s="171"/>
    </row>
    <row r="515" spans="1:11" x14ac:dyDescent="0.2">
      <c r="A515" s="883"/>
      <c r="B515" s="884"/>
      <c r="C515" s="884"/>
      <c r="D515" s="884"/>
      <c r="E515" s="884"/>
      <c r="F515" s="884"/>
      <c r="G515" s="171"/>
      <c r="H515" s="171"/>
      <c r="I515" s="171"/>
      <c r="J515" s="171"/>
      <c r="K515" s="171"/>
    </row>
    <row r="516" spans="1:11" x14ac:dyDescent="0.2">
      <c r="A516" s="883"/>
      <c r="B516" s="884"/>
      <c r="C516" s="884"/>
      <c r="D516" s="884"/>
      <c r="E516" s="884"/>
      <c r="F516" s="884"/>
      <c r="G516" s="171"/>
      <c r="H516" s="171"/>
      <c r="I516" s="171"/>
      <c r="J516" s="171"/>
      <c r="K516" s="171"/>
    </row>
    <row r="517" spans="1:11" x14ac:dyDescent="0.2">
      <c r="A517" s="883"/>
      <c r="B517" s="884"/>
      <c r="C517" s="884"/>
      <c r="D517" s="884"/>
      <c r="E517" s="884"/>
      <c r="F517" s="884"/>
      <c r="G517" s="171"/>
      <c r="H517" s="171"/>
      <c r="I517" s="171"/>
      <c r="J517" s="171"/>
      <c r="K517" s="171"/>
    </row>
    <row r="518" spans="1:11" x14ac:dyDescent="0.2">
      <c r="A518" s="883"/>
      <c r="B518" s="884"/>
      <c r="C518" s="884"/>
      <c r="D518" s="884"/>
      <c r="E518" s="884"/>
      <c r="F518" s="884"/>
      <c r="G518" s="171"/>
      <c r="H518" s="171"/>
      <c r="I518" s="171"/>
      <c r="J518" s="171"/>
      <c r="K518" s="171"/>
    </row>
    <row r="519" spans="1:11" x14ac:dyDescent="0.2">
      <c r="A519" s="883"/>
      <c r="B519" s="884"/>
      <c r="C519" s="884"/>
      <c r="D519" s="884"/>
      <c r="E519" s="884"/>
      <c r="F519" s="884"/>
      <c r="G519" s="171"/>
      <c r="H519" s="171"/>
      <c r="I519" s="171"/>
      <c r="J519" s="171"/>
      <c r="K519" s="171"/>
    </row>
    <row r="520" spans="1:11" x14ac:dyDescent="0.2">
      <c r="A520" s="883"/>
      <c r="B520" s="884"/>
      <c r="C520" s="884"/>
      <c r="D520" s="884"/>
      <c r="E520" s="884"/>
      <c r="F520" s="884"/>
      <c r="G520" s="171"/>
      <c r="H520" s="171"/>
      <c r="I520" s="171"/>
      <c r="J520" s="171"/>
      <c r="K520" s="171"/>
    </row>
    <row r="521" spans="1:11" x14ac:dyDescent="0.2">
      <c r="A521" s="883"/>
      <c r="B521" s="884"/>
      <c r="C521" s="884"/>
      <c r="D521" s="884"/>
      <c r="E521" s="884"/>
      <c r="F521" s="884"/>
      <c r="G521" s="171"/>
      <c r="H521" s="171"/>
      <c r="I521" s="171"/>
      <c r="J521" s="171"/>
      <c r="K521" s="171"/>
    </row>
    <row r="522" spans="1:11" x14ac:dyDescent="0.2">
      <c r="A522" s="883"/>
      <c r="B522" s="884"/>
      <c r="C522" s="884"/>
      <c r="D522" s="884"/>
      <c r="E522" s="884"/>
      <c r="F522" s="884"/>
      <c r="G522" s="171"/>
      <c r="H522" s="171"/>
      <c r="I522" s="171"/>
      <c r="J522" s="171"/>
      <c r="K522" s="171"/>
    </row>
    <row r="523" spans="1:11" x14ac:dyDescent="0.2">
      <c r="A523" s="883"/>
      <c r="B523" s="884"/>
      <c r="C523" s="884"/>
      <c r="D523" s="884"/>
      <c r="E523" s="884"/>
      <c r="F523" s="884"/>
      <c r="G523" s="171"/>
      <c r="H523" s="171"/>
      <c r="I523" s="171"/>
      <c r="J523" s="171"/>
      <c r="K523" s="171"/>
    </row>
    <row r="524" spans="1:11" x14ac:dyDescent="0.2">
      <c r="A524" s="883"/>
      <c r="B524" s="884"/>
      <c r="C524" s="884"/>
      <c r="D524" s="884"/>
      <c r="E524" s="884"/>
      <c r="F524" s="884"/>
      <c r="G524" s="171"/>
      <c r="H524" s="171"/>
      <c r="I524" s="171"/>
      <c r="J524" s="171"/>
      <c r="K524" s="171"/>
    </row>
    <row r="525" spans="1:11" x14ac:dyDescent="0.2">
      <c r="A525" s="883"/>
      <c r="B525" s="884"/>
      <c r="C525" s="884"/>
      <c r="D525" s="884"/>
      <c r="E525" s="884"/>
      <c r="F525" s="884"/>
      <c r="G525" s="171"/>
      <c r="H525" s="171"/>
      <c r="I525" s="171"/>
      <c r="J525" s="171"/>
      <c r="K525" s="171"/>
    </row>
    <row r="526" spans="1:11" x14ac:dyDescent="0.2">
      <c r="A526" s="883"/>
      <c r="B526" s="884"/>
      <c r="C526" s="884"/>
      <c r="D526" s="884"/>
      <c r="E526" s="884"/>
      <c r="F526" s="884"/>
      <c r="G526" s="171"/>
      <c r="H526" s="171"/>
      <c r="I526" s="171"/>
      <c r="J526" s="171"/>
      <c r="K526" s="171"/>
    </row>
    <row r="527" spans="1:11" x14ac:dyDescent="0.2">
      <c r="A527" s="883"/>
      <c r="B527" s="884"/>
      <c r="C527" s="884"/>
      <c r="D527" s="884"/>
      <c r="E527" s="884"/>
      <c r="F527" s="884"/>
      <c r="G527" s="171"/>
      <c r="H527" s="171"/>
      <c r="I527" s="171"/>
      <c r="J527" s="171"/>
      <c r="K527" s="171"/>
    </row>
    <row r="528" spans="1:11" x14ac:dyDescent="0.2">
      <c r="A528" s="883"/>
      <c r="B528" s="884"/>
      <c r="C528" s="884"/>
      <c r="D528" s="884"/>
      <c r="E528" s="884"/>
      <c r="F528" s="884"/>
      <c r="G528" s="171"/>
      <c r="H528" s="171"/>
      <c r="I528" s="171"/>
      <c r="J528" s="171"/>
      <c r="K528" s="171"/>
    </row>
    <row r="529" spans="1:11" x14ac:dyDescent="0.2">
      <c r="A529" s="883"/>
      <c r="B529" s="884"/>
      <c r="C529" s="884"/>
      <c r="D529" s="884"/>
      <c r="E529" s="884"/>
      <c r="F529" s="884"/>
      <c r="G529" s="171"/>
      <c r="H529" s="171"/>
      <c r="I529" s="171"/>
      <c r="J529" s="171"/>
      <c r="K529" s="171"/>
    </row>
    <row r="530" spans="1:11" x14ac:dyDescent="0.2">
      <c r="A530" s="883"/>
      <c r="B530" s="884"/>
      <c r="C530" s="884"/>
      <c r="D530" s="884"/>
      <c r="E530" s="884"/>
      <c r="F530" s="884"/>
      <c r="G530" s="171"/>
      <c r="H530" s="171"/>
      <c r="I530" s="171"/>
      <c r="J530" s="171"/>
      <c r="K530" s="171"/>
    </row>
    <row r="531" spans="1:11" x14ac:dyDescent="0.2">
      <c r="A531" s="883"/>
      <c r="B531" s="884"/>
      <c r="C531" s="884"/>
      <c r="D531" s="884"/>
      <c r="E531" s="884"/>
      <c r="F531" s="884"/>
      <c r="G531" s="171"/>
      <c r="H531" s="171"/>
      <c r="I531" s="171"/>
      <c r="J531" s="171"/>
      <c r="K531" s="171"/>
    </row>
    <row r="532" spans="1:11" x14ac:dyDescent="0.2">
      <c r="A532" s="883"/>
      <c r="B532" s="884"/>
      <c r="C532" s="884"/>
      <c r="D532" s="884"/>
      <c r="E532" s="884"/>
      <c r="F532" s="884"/>
      <c r="G532" s="171"/>
      <c r="H532" s="171"/>
      <c r="I532" s="171"/>
      <c r="J532" s="171"/>
      <c r="K532" s="171"/>
    </row>
    <row r="533" spans="1:11" x14ac:dyDescent="0.2">
      <c r="A533" s="883"/>
      <c r="B533" s="884"/>
      <c r="C533" s="884"/>
      <c r="D533" s="884"/>
      <c r="E533" s="884"/>
      <c r="F533" s="884"/>
      <c r="G533" s="171"/>
      <c r="H533" s="171"/>
      <c r="I533" s="171"/>
      <c r="J533" s="171"/>
      <c r="K533" s="171"/>
    </row>
    <row r="534" spans="1:11" x14ac:dyDescent="0.2">
      <c r="A534" s="883"/>
      <c r="B534" s="884"/>
      <c r="C534" s="884"/>
      <c r="D534" s="884"/>
      <c r="E534" s="884"/>
      <c r="F534" s="884"/>
      <c r="G534" s="171"/>
      <c r="H534" s="171"/>
      <c r="I534" s="171"/>
      <c r="J534" s="171"/>
      <c r="K534" s="171"/>
    </row>
    <row r="535" spans="1:11" x14ac:dyDescent="0.2">
      <c r="A535" s="883"/>
      <c r="B535" s="884"/>
      <c r="C535" s="884"/>
      <c r="D535" s="884"/>
      <c r="E535" s="884"/>
      <c r="F535" s="884"/>
      <c r="G535" s="171"/>
      <c r="H535" s="171"/>
      <c r="I535" s="171"/>
      <c r="J535" s="171"/>
      <c r="K535" s="171"/>
    </row>
    <row r="536" spans="1:11" x14ac:dyDescent="0.2">
      <c r="A536" s="883"/>
      <c r="B536" s="884"/>
      <c r="C536" s="884"/>
      <c r="D536" s="884"/>
      <c r="E536" s="884"/>
      <c r="F536" s="884"/>
      <c r="G536" s="171"/>
      <c r="H536" s="171"/>
      <c r="I536" s="171"/>
      <c r="J536" s="171"/>
      <c r="K536" s="171"/>
    </row>
    <row r="537" spans="1:11" x14ac:dyDescent="0.2">
      <c r="A537" s="883"/>
      <c r="B537" s="884"/>
      <c r="C537" s="884"/>
      <c r="D537" s="884"/>
      <c r="E537" s="884"/>
      <c r="F537" s="884"/>
      <c r="G537" s="171"/>
      <c r="H537" s="171"/>
      <c r="I537" s="171"/>
      <c r="J537" s="171"/>
      <c r="K537" s="171"/>
    </row>
    <row r="538" spans="1:11" x14ac:dyDescent="0.2">
      <c r="A538" s="883"/>
      <c r="B538" s="884"/>
      <c r="C538" s="884"/>
      <c r="D538" s="884"/>
      <c r="E538" s="884"/>
      <c r="F538" s="884"/>
      <c r="G538" s="171"/>
      <c r="H538" s="171"/>
      <c r="I538" s="171"/>
      <c r="J538" s="171"/>
      <c r="K538" s="171"/>
    </row>
    <row r="539" spans="1:11" x14ac:dyDescent="0.2">
      <c r="A539" s="883"/>
      <c r="B539" s="884"/>
      <c r="C539" s="884"/>
      <c r="D539" s="884"/>
      <c r="E539" s="884"/>
      <c r="F539" s="884"/>
      <c r="G539" s="171"/>
      <c r="H539" s="171"/>
      <c r="I539" s="171"/>
      <c r="J539" s="171"/>
      <c r="K539" s="171"/>
    </row>
    <row r="540" spans="1:11" x14ac:dyDescent="0.2">
      <c r="A540" s="883"/>
      <c r="B540" s="884"/>
      <c r="C540" s="884"/>
      <c r="D540" s="884"/>
      <c r="E540" s="884"/>
      <c r="F540" s="884"/>
      <c r="G540" s="171"/>
      <c r="H540" s="171"/>
      <c r="I540" s="171"/>
      <c r="J540" s="171"/>
      <c r="K540" s="171"/>
    </row>
    <row r="541" spans="1:11" x14ac:dyDescent="0.2">
      <c r="A541" s="883"/>
      <c r="B541" s="884"/>
      <c r="C541" s="884"/>
      <c r="D541" s="884"/>
      <c r="E541" s="884"/>
      <c r="F541" s="884"/>
      <c r="G541" s="171"/>
      <c r="H541" s="171"/>
      <c r="I541" s="171"/>
      <c r="J541" s="171"/>
      <c r="K541" s="171"/>
    </row>
    <row r="542" spans="1:11" x14ac:dyDescent="0.2">
      <c r="A542" s="883"/>
      <c r="B542" s="884"/>
      <c r="C542" s="884"/>
      <c r="D542" s="884"/>
      <c r="E542" s="884"/>
      <c r="F542" s="884"/>
      <c r="G542" s="171"/>
      <c r="H542" s="171"/>
      <c r="I542" s="171"/>
      <c r="J542" s="171"/>
      <c r="K542" s="171"/>
    </row>
    <row r="543" spans="1:11" x14ac:dyDescent="0.2">
      <c r="A543" s="883"/>
      <c r="B543" s="884"/>
      <c r="C543" s="884"/>
      <c r="D543" s="884"/>
      <c r="E543" s="884"/>
      <c r="F543" s="884"/>
      <c r="G543" s="171"/>
      <c r="H543" s="171"/>
      <c r="I543" s="171"/>
      <c r="J543" s="171"/>
      <c r="K543" s="171"/>
    </row>
    <row r="544" spans="1:11" x14ac:dyDescent="0.2">
      <c r="A544" s="883"/>
      <c r="B544" s="884"/>
      <c r="C544" s="884"/>
      <c r="D544" s="884"/>
      <c r="E544" s="884"/>
      <c r="F544" s="884"/>
      <c r="G544" s="171"/>
      <c r="H544" s="171"/>
      <c r="I544" s="171"/>
      <c r="J544" s="171"/>
      <c r="K544" s="171"/>
    </row>
    <row r="545" spans="1:11" x14ac:dyDescent="0.2">
      <c r="A545" s="883"/>
      <c r="B545" s="884"/>
      <c r="C545" s="884"/>
      <c r="D545" s="884"/>
      <c r="E545" s="884"/>
      <c r="F545" s="884"/>
      <c r="G545" s="171"/>
      <c r="H545" s="171"/>
      <c r="I545" s="171"/>
      <c r="J545" s="171"/>
      <c r="K545" s="171"/>
    </row>
    <row r="546" spans="1:11" x14ac:dyDescent="0.2">
      <c r="A546" s="883"/>
      <c r="B546" s="884"/>
      <c r="C546" s="884"/>
      <c r="D546" s="884"/>
      <c r="E546" s="884"/>
      <c r="F546" s="884"/>
      <c r="G546" s="171"/>
      <c r="H546" s="171"/>
      <c r="I546" s="171"/>
      <c r="J546" s="171"/>
      <c r="K546" s="171"/>
    </row>
    <row r="547" spans="1:11" x14ac:dyDescent="0.2">
      <c r="A547" s="883"/>
      <c r="B547" s="884"/>
      <c r="C547" s="884"/>
      <c r="D547" s="884"/>
      <c r="E547" s="884"/>
      <c r="F547" s="884"/>
      <c r="G547" s="171"/>
      <c r="H547" s="171"/>
      <c r="I547" s="171"/>
      <c r="J547" s="171"/>
      <c r="K547" s="171"/>
    </row>
    <row r="548" spans="1:11" x14ac:dyDescent="0.2">
      <c r="A548" s="883"/>
      <c r="B548" s="884"/>
      <c r="C548" s="884"/>
      <c r="D548" s="884"/>
      <c r="E548" s="884"/>
      <c r="F548" s="884"/>
      <c r="G548" s="171"/>
      <c r="H548" s="171"/>
      <c r="I548" s="171"/>
      <c r="J548" s="171"/>
      <c r="K548" s="171"/>
    </row>
    <row r="549" spans="1:11" x14ac:dyDescent="0.2">
      <c r="A549" s="883"/>
      <c r="B549" s="884"/>
      <c r="C549" s="884"/>
      <c r="D549" s="884"/>
      <c r="E549" s="884"/>
      <c r="F549" s="884"/>
      <c r="G549" s="171"/>
      <c r="H549" s="171"/>
      <c r="I549" s="171"/>
      <c r="J549" s="171"/>
      <c r="K549" s="171"/>
    </row>
    <row r="550" spans="1:11" x14ac:dyDescent="0.2">
      <c r="A550" s="883"/>
      <c r="B550" s="884"/>
      <c r="C550" s="884"/>
      <c r="D550" s="884"/>
      <c r="E550" s="884"/>
      <c r="F550" s="884"/>
      <c r="G550" s="171"/>
      <c r="H550" s="171"/>
      <c r="I550" s="171"/>
      <c r="J550" s="171"/>
      <c r="K550" s="171"/>
    </row>
    <row r="551" spans="1:11" x14ac:dyDescent="0.2">
      <c r="A551" s="883"/>
      <c r="B551" s="884"/>
      <c r="C551" s="884"/>
      <c r="D551" s="884"/>
      <c r="E551" s="884"/>
      <c r="F551" s="884"/>
      <c r="G551" s="171"/>
      <c r="H551" s="171"/>
      <c r="I551" s="171"/>
      <c r="J551" s="171"/>
      <c r="K551" s="171"/>
    </row>
    <row r="552" spans="1:11" x14ac:dyDescent="0.2">
      <c r="A552" s="883"/>
      <c r="B552" s="884"/>
      <c r="C552" s="884"/>
      <c r="D552" s="884"/>
      <c r="E552" s="884"/>
      <c r="F552" s="884"/>
      <c r="G552" s="171"/>
      <c r="H552" s="171"/>
      <c r="I552" s="171"/>
      <c r="J552" s="171"/>
      <c r="K552" s="171"/>
    </row>
    <row r="553" spans="1:11" x14ac:dyDescent="0.2">
      <c r="A553" s="883"/>
      <c r="B553" s="884"/>
      <c r="C553" s="884"/>
      <c r="D553" s="884"/>
      <c r="E553" s="884"/>
      <c r="F553" s="884"/>
      <c r="G553" s="171"/>
      <c r="H553" s="171"/>
      <c r="I553" s="171"/>
      <c r="J553" s="171"/>
      <c r="K553" s="171"/>
    </row>
    <row r="554" spans="1:11" x14ac:dyDescent="0.2">
      <c r="A554" s="883"/>
      <c r="B554" s="884"/>
      <c r="C554" s="884"/>
      <c r="D554" s="884"/>
      <c r="E554" s="884"/>
      <c r="F554" s="884"/>
      <c r="G554" s="171"/>
      <c r="H554" s="171"/>
      <c r="I554" s="171"/>
      <c r="J554" s="171"/>
      <c r="K554" s="171"/>
    </row>
    <row r="555" spans="1:11" x14ac:dyDescent="0.2">
      <c r="A555" s="883"/>
      <c r="B555" s="884"/>
      <c r="C555" s="884"/>
      <c r="D555" s="884"/>
      <c r="E555" s="884"/>
      <c r="F555" s="884"/>
      <c r="G555" s="171"/>
      <c r="H555" s="171"/>
      <c r="I555" s="171"/>
      <c r="J555" s="171"/>
      <c r="K555" s="171"/>
    </row>
    <row r="556" spans="1:11" x14ac:dyDescent="0.2">
      <c r="A556" s="883"/>
      <c r="B556" s="884"/>
      <c r="C556" s="884"/>
      <c r="D556" s="884"/>
      <c r="E556" s="884"/>
      <c r="F556" s="884"/>
      <c r="G556" s="171"/>
      <c r="H556" s="171"/>
      <c r="I556" s="171"/>
      <c r="J556" s="171"/>
      <c r="K556" s="171"/>
    </row>
    <row r="557" spans="1:11" x14ac:dyDescent="0.2">
      <c r="A557" s="883"/>
      <c r="B557" s="884"/>
      <c r="C557" s="884"/>
      <c r="D557" s="884"/>
      <c r="E557" s="884"/>
      <c r="F557" s="884"/>
      <c r="G557" s="171"/>
      <c r="H557" s="171"/>
      <c r="I557" s="171"/>
      <c r="J557" s="171"/>
      <c r="K557" s="171"/>
    </row>
    <row r="558" spans="1:11" x14ac:dyDescent="0.2">
      <c r="A558" s="883"/>
      <c r="B558" s="884"/>
      <c r="C558" s="884"/>
      <c r="D558" s="884"/>
      <c r="E558" s="884"/>
      <c r="F558" s="884"/>
      <c r="G558" s="171"/>
      <c r="H558" s="171"/>
      <c r="I558" s="171"/>
      <c r="J558" s="171"/>
      <c r="K558" s="171"/>
    </row>
    <row r="559" spans="1:11" x14ac:dyDescent="0.2">
      <c r="A559" s="883"/>
      <c r="B559" s="884"/>
      <c r="C559" s="884"/>
      <c r="D559" s="884"/>
      <c r="E559" s="884"/>
      <c r="F559" s="884"/>
      <c r="G559" s="171"/>
      <c r="H559" s="171"/>
      <c r="I559" s="171"/>
      <c r="J559" s="171"/>
      <c r="K559" s="171"/>
    </row>
    <row r="560" spans="1:11" x14ac:dyDescent="0.2">
      <c r="A560" s="883"/>
      <c r="B560" s="884"/>
      <c r="C560" s="884"/>
      <c r="D560" s="884"/>
      <c r="E560" s="884"/>
      <c r="F560" s="884"/>
      <c r="G560" s="171"/>
      <c r="H560" s="171"/>
      <c r="I560" s="171"/>
      <c r="J560" s="171"/>
      <c r="K560" s="171"/>
    </row>
    <row r="561" spans="1:11" x14ac:dyDescent="0.2">
      <c r="A561" s="883"/>
      <c r="B561" s="884"/>
      <c r="C561" s="884"/>
      <c r="D561" s="884"/>
      <c r="E561" s="884"/>
      <c r="F561" s="884"/>
      <c r="G561" s="171"/>
      <c r="H561" s="171"/>
      <c r="I561" s="171"/>
      <c r="J561" s="171"/>
      <c r="K561" s="171"/>
    </row>
    <row r="562" spans="1:11" x14ac:dyDescent="0.2">
      <c r="A562" s="883"/>
      <c r="B562" s="884"/>
      <c r="C562" s="884"/>
      <c r="D562" s="884"/>
      <c r="E562" s="884"/>
      <c r="F562" s="884"/>
      <c r="G562" s="171"/>
      <c r="H562" s="171"/>
      <c r="I562" s="171"/>
      <c r="J562" s="171"/>
      <c r="K562" s="171"/>
    </row>
    <row r="563" spans="1:11" x14ac:dyDescent="0.2">
      <c r="A563" s="883"/>
      <c r="B563" s="884"/>
      <c r="C563" s="884"/>
      <c r="D563" s="884"/>
      <c r="E563" s="884"/>
      <c r="F563" s="884"/>
      <c r="G563" s="171"/>
      <c r="H563" s="171"/>
      <c r="I563" s="171"/>
      <c r="J563" s="171"/>
      <c r="K563" s="171"/>
    </row>
    <row r="564" spans="1:11" x14ac:dyDescent="0.2">
      <c r="A564" s="883"/>
      <c r="B564" s="884"/>
      <c r="C564" s="884"/>
      <c r="D564" s="884"/>
      <c r="E564" s="884"/>
      <c r="F564" s="884"/>
      <c r="G564" s="171"/>
      <c r="H564" s="171"/>
      <c r="I564" s="171"/>
      <c r="J564" s="171"/>
      <c r="K564" s="171"/>
    </row>
    <row r="565" spans="1:11" x14ac:dyDescent="0.2">
      <c r="A565" s="883"/>
      <c r="B565" s="884"/>
      <c r="C565" s="884"/>
      <c r="D565" s="884"/>
      <c r="E565" s="884"/>
      <c r="F565" s="884"/>
      <c r="G565" s="171"/>
      <c r="H565" s="171"/>
      <c r="I565" s="171"/>
      <c r="J565" s="171"/>
      <c r="K565" s="171"/>
    </row>
    <row r="566" spans="1:11" x14ac:dyDescent="0.2">
      <c r="A566" s="883"/>
      <c r="B566" s="884"/>
      <c r="C566" s="884"/>
      <c r="D566" s="884"/>
      <c r="E566" s="884"/>
      <c r="F566" s="884"/>
      <c r="G566" s="171"/>
      <c r="H566" s="171"/>
      <c r="I566" s="171"/>
      <c r="J566" s="171"/>
      <c r="K566" s="171"/>
    </row>
    <row r="567" spans="1:11" x14ac:dyDescent="0.2">
      <c r="A567" s="883"/>
      <c r="B567" s="884"/>
      <c r="C567" s="884"/>
      <c r="D567" s="884"/>
      <c r="E567" s="884"/>
      <c r="F567" s="884"/>
      <c r="G567" s="171"/>
      <c r="H567" s="171"/>
      <c r="I567" s="171"/>
      <c r="J567" s="171"/>
      <c r="K567" s="171"/>
    </row>
    <row r="568" spans="1:11" x14ac:dyDescent="0.2">
      <c r="A568" s="883"/>
      <c r="B568" s="884"/>
      <c r="C568" s="884"/>
      <c r="D568" s="884"/>
      <c r="E568" s="884"/>
      <c r="F568" s="884"/>
      <c r="G568" s="171"/>
      <c r="H568" s="171"/>
      <c r="I568" s="171"/>
      <c r="J568" s="171"/>
      <c r="K568" s="171"/>
    </row>
    <row r="569" spans="1:11" x14ac:dyDescent="0.2">
      <c r="A569" s="883"/>
      <c r="B569" s="884"/>
      <c r="C569" s="884"/>
      <c r="D569" s="884"/>
      <c r="E569" s="884"/>
      <c r="F569" s="884"/>
      <c r="G569" s="171"/>
      <c r="H569" s="171"/>
      <c r="I569" s="171"/>
      <c r="J569" s="171"/>
      <c r="K569" s="171"/>
    </row>
    <row r="570" spans="1:11" x14ac:dyDescent="0.2">
      <c r="A570" s="883"/>
      <c r="B570" s="884"/>
      <c r="C570" s="884"/>
      <c r="D570" s="884"/>
      <c r="E570" s="884"/>
      <c r="F570" s="884"/>
      <c r="G570" s="171"/>
      <c r="H570" s="171"/>
      <c r="I570" s="171"/>
      <c r="J570" s="171"/>
      <c r="K570" s="171"/>
    </row>
    <row r="571" spans="1:11" x14ac:dyDescent="0.2">
      <c r="A571" s="883"/>
      <c r="B571" s="884"/>
      <c r="C571" s="884"/>
      <c r="D571" s="884"/>
      <c r="E571" s="884"/>
      <c r="F571" s="884"/>
      <c r="G571" s="171"/>
      <c r="H571" s="171"/>
      <c r="I571" s="171"/>
      <c r="J571" s="171"/>
      <c r="K571" s="171"/>
    </row>
    <row r="572" spans="1:11" x14ac:dyDescent="0.2">
      <c r="A572" s="883"/>
      <c r="B572" s="884"/>
      <c r="C572" s="884"/>
      <c r="D572" s="884"/>
      <c r="E572" s="884"/>
      <c r="F572" s="884"/>
      <c r="G572" s="171"/>
      <c r="H572" s="171"/>
      <c r="I572" s="171"/>
      <c r="J572" s="171"/>
      <c r="K572" s="171"/>
    </row>
    <row r="573" spans="1:11" x14ac:dyDescent="0.2">
      <c r="A573" s="883"/>
      <c r="B573" s="884"/>
      <c r="C573" s="884"/>
      <c r="D573" s="884"/>
      <c r="E573" s="884"/>
      <c r="F573" s="884"/>
      <c r="G573" s="171"/>
      <c r="H573" s="171"/>
      <c r="I573" s="171"/>
      <c r="J573" s="171"/>
      <c r="K573" s="171"/>
    </row>
    <row r="574" spans="1:11" x14ac:dyDescent="0.2">
      <c r="A574" s="883"/>
      <c r="B574" s="884"/>
      <c r="C574" s="884"/>
      <c r="D574" s="884"/>
      <c r="E574" s="884"/>
      <c r="F574" s="884"/>
      <c r="G574" s="171"/>
      <c r="H574" s="171"/>
      <c r="I574" s="171"/>
      <c r="J574" s="171"/>
      <c r="K574" s="171"/>
    </row>
    <row r="575" spans="1:11" x14ac:dyDescent="0.2">
      <c r="A575" s="883"/>
      <c r="B575" s="884"/>
      <c r="C575" s="884"/>
      <c r="D575" s="884"/>
      <c r="E575" s="884"/>
      <c r="F575" s="884"/>
      <c r="G575" s="171"/>
      <c r="H575" s="171"/>
      <c r="I575" s="171"/>
      <c r="J575" s="171"/>
      <c r="K575" s="171"/>
    </row>
    <row r="576" spans="1:11" x14ac:dyDescent="0.2">
      <c r="A576" s="883"/>
      <c r="B576" s="884"/>
      <c r="C576" s="884"/>
      <c r="D576" s="884"/>
      <c r="E576" s="884"/>
      <c r="F576" s="884"/>
      <c r="G576" s="171"/>
      <c r="H576" s="171"/>
      <c r="I576" s="171"/>
      <c r="J576" s="171"/>
      <c r="K576" s="171"/>
    </row>
    <row r="577" spans="1:11" x14ac:dyDescent="0.2">
      <c r="A577" s="883"/>
      <c r="B577" s="884"/>
      <c r="C577" s="884"/>
      <c r="D577" s="884"/>
      <c r="E577" s="884"/>
      <c r="F577" s="884"/>
      <c r="G577" s="171"/>
      <c r="H577" s="171"/>
      <c r="I577" s="171"/>
      <c r="J577" s="171"/>
      <c r="K577" s="171"/>
    </row>
    <row r="578" spans="1:11" x14ac:dyDescent="0.2">
      <c r="A578" s="883"/>
      <c r="B578" s="884"/>
      <c r="C578" s="884"/>
      <c r="D578" s="884"/>
      <c r="E578" s="884"/>
      <c r="F578" s="884"/>
      <c r="G578" s="171"/>
      <c r="H578" s="171"/>
      <c r="I578" s="171"/>
      <c r="J578" s="171"/>
      <c r="K578" s="171"/>
    </row>
    <row r="579" spans="1:11" x14ac:dyDescent="0.2">
      <c r="A579" s="883"/>
      <c r="B579" s="884"/>
      <c r="C579" s="884"/>
      <c r="D579" s="884"/>
      <c r="E579" s="884"/>
      <c r="F579" s="884"/>
      <c r="G579" s="171"/>
      <c r="H579" s="171"/>
      <c r="I579" s="171"/>
      <c r="J579" s="171"/>
      <c r="K579" s="171"/>
    </row>
    <row r="580" spans="1:11" x14ac:dyDescent="0.2">
      <c r="A580" s="883"/>
      <c r="B580" s="884"/>
      <c r="C580" s="884"/>
      <c r="D580" s="884"/>
      <c r="E580" s="884"/>
      <c r="F580" s="884"/>
      <c r="G580" s="171"/>
      <c r="H580" s="171"/>
      <c r="I580" s="171"/>
      <c r="J580" s="171"/>
      <c r="K580" s="171"/>
    </row>
    <row r="581" spans="1:11" x14ac:dyDescent="0.2">
      <c r="A581" s="883"/>
      <c r="B581" s="884"/>
      <c r="C581" s="884"/>
      <c r="D581" s="884"/>
      <c r="E581" s="884"/>
      <c r="F581" s="884"/>
      <c r="G581" s="171"/>
      <c r="H581" s="171"/>
      <c r="I581" s="171"/>
      <c r="J581" s="171"/>
      <c r="K581" s="171"/>
    </row>
    <row r="582" spans="1:11" x14ac:dyDescent="0.2">
      <c r="A582" s="883"/>
      <c r="B582" s="884"/>
      <c r="C582" s="884"/>
      <c r="D582" s="884"/>
      <c r="E582" s="884"/>
      <c r="F582" s="884"/>
      <c r="G582" s="171"/>
      <c r="H582" s="171"/>
      <c r="I582" s="171"/>
      <c r="J582" s="171"/>
      <c r="K582" s="171"/>
    </row>
    <row r="583" spans="1:11" x14ac:dyDescent="0.2">
      <c r="A583" s="883"/>
      <c r="B583" s="884"/>
      <c r="C583" s="884"/>
      <c r="D583" s="884"/>
      <c r="E583" s="884"/>
      <c r="F583" s="884"/>
      <c r="G583" s="171"/>
      <c r="H583" s="171"/>
      <c r="I583" s="171"/>
      <c r="J583" s="171"/>
      <c r="K583" s="171"/>
    </row>
    <row r="584" spans="1:11" x14ac:dyDescent="0.2">
      <c r="A584" s="883"/>
      <c r="B584" s="884"/>
      <c r="C584" s="884"/>
      <c r="D584" s="884"/>
      <c r="E584" s="884"/>
      <c r="F584" s="884"/>
      <c r="G584" s="171"/>
      <c r="H584" s="171"/>
      <c r="I584" s="171"/>
      <c r="J584" s="171"/>
      <c r="K584" s="171"/>
    </row>
    <row r="585" spans="1:11" x14ac:dyDescent="0.2">
      <c r="A585" s="883"/>
      <c r="B585" s="884"/>
      <c r="C585" s="884"/>
      <c r="D585" s="884"/>
      <c r="E585" s="884"/>
      <c r="F585" s="884"/>
      <c r="G585" s="171"/>
      <c r="H585" s="171"/>
      <c r="I585" s="171"/>
      <c r="J585" s="171"/>
      <c r="K585" s="171"/>
    </row>
    <row r="586" spans="1:11" x14ac:dyDescent="0.2">
      <c r="A586" s="883"/>
      <c r="B586" s="884"/>
      <c r="C586" s="884"/>
      <c r="D586" s="884"/>
      <c r="E586" s="884"/>
      <c r="F586" s="884"/>
      <c r="G586" s="171"/>
      <c r="H586" s="171"/>
      <c r="I586" s="171"/>
      <c r="J586" s="171"/>
      <c r="K586" s="171"/>
    </row>
    <row r="587" spans="1:11" x14ac:dyDescent="0.2">
      <c r="A587" s="883"/>
      <c r="B587" s="884"/>
      <c r="C587" s="884"/>
      <c r="D587" s="884"/>
      <c r="E587" s="884"/>
      <c r="F587" s="884"/>
      <c r="G587" s="171"/>
      <c r="H587" s="171"/>
      <c r="I587" s="171"/>
      <c r="J587" s="171"/>
      <c r="K587" s="171"/>
    </row>
    <row r="588" spans="1:11" x14ac:dyDescent="0.2">
      <c r="A588" s="883"/>
      <c r="B588" s="884"/>
      <c r="C588" s="884"/>
      <c r="D588" s="884"/>
      <c r="E588" s="884"/>
      <c r="F588" s="884"/>
      <c r="G588" s="171"/>
      <c r="H588" s="171"/>
      <c r="I588" s="171"/>
      <c r="J588" s="171"/>
      <c r="K588" s="171"/>
    </row>
    <row r="589" spans="1:11" x14ac:dyDescent="0.2">
      <c r="A589" s="883"/>
      <c r="B589" s="884"/>
      <c r="C589" s="884"/>
      <c r="D589" s="884"/>
      <c r="E589" s="884"/>
      <c r="F589" s="884"/>
      <c r="G589" s="171"/>
      <c r="H589" s="171"/>
      <c r="I589" s="171"/>
      <c r="J589" s="171"/>
      <c r="K589" s="171"/>
    </row>
    <row r="590" spans="1:11" x14ac:dyDescent="0.2">
      <c r="A590" s="883"/>
      <c r="B590" s="884"/>
      <c r="C590" s="884"/>
      <c r="D590" s="884"/>
      <c r="E590" s="884"/>
      <c r="F590" s="884"/>
      <c r="G590" s="171"/>
      <c r="H590" s="171"/>
      <c r="I590" s="171"/>
      <c r="J590" s="171"/>
      <c r="K590" s="171"/>
    </row>
    <row r="591" spans="1:11" x14ac:dyDescent="0.2">
      <c r="A591" s="883"/>
      <c r="B591" s="884"/>
      <c r="C591" s="884"/>
      <c r="D591" s="884"/>
      <c r="E591" s="884"/>
      <c r="F591" s="884"/>
      <c r="G591" s="171"/>
      <c r="H591" s="171"/>
      <c r="I591" s="171"/>
      <c r="J591" s="171"/>
      <c r="K591" s="171"/>
    </row>
    <row r="592" spans="1:11" x14ac:dyDescent="0.2">
      <c r="A592" s="883"/>
      <c r="B592" s="884"/>
      <c r="C592" s="884"/>
      <c r="D592" s="884"/>
      <c r="E592" s="884"/>
      <c r="F592" s="884"/>
      <c r="G592" s="171"/>
      <c r="H592" s="171"/>
      <c r="I592" s="171"/>
      <c r="J592" s="171"/>
      <c r="K592" s="171"/>
    </row>
    <row r="593" spans="1:11" x14ac:dyDescent="0.2">
      <c r="A593" s="883"/>
      <c r="B593" s="884"/>
      <c r="C593" s="884"/>
      <c r="D593" s="884"/>
      <c r="E593" s="884"/>
      <c r="F593" s="884"/>
      <c r="G593" s="171"/>
      <c r="H593" s="171"/>
      <c r="I593" s="171"/>
      <c r="J593" s="171"/>
      <c r="K593" s="171"/>
    </row>
    <row r="594" spans="1:11" x14ac:dyDescent="0.2">
      <c r="A594" s="883"/>
      <c r="B594" s="884"/>
      <c r="C594" s="884"/>
      <c r="D594" s="884"/>
      <c r="E594" s="884"/>
      <c r="F594" s="884"/>
      <c r="G594" s="171"/>
      <c r="H594" s="171"/>
      <c r="I594" s="171"/>
      <c r="J594" s="171"/>
      <c r="K594" s="171"/>
    </row>
    <row r="595" spans="1:11" x14ac:dyDescent="0.2">
      <c r="A595" s="883"/>
      <c r="B595" s="884"/>
      <c r="C595" s="884"/>
      <c r="D595" s="884"/>
      <c r="E595" s="884"/>
      <c r="F595" s="884"/>
      <c r="G595" s="171"/>
      <c r="H595" s="171"/>
      <c r="I595" s="171"/>
      <c r="J595" s="171"/>
      <c r="K595" s="171"/>
    </row>
    <row r="596" spans="1:11" x14ac:dyDescent="0.2">
      <c r="A596" s="883"/>
      <c r="B596" s="884"/>
      <c r="C596" s="884"/>
      <c r="D596" s="884"/>
      <c r="E596" s="884"/>
      <c r="F596" s="884"/>
      <c r="G596" s="171"/>
      <c r="H596" s="171"/>
      <c r="I596" s="171"/>
      <c r="J596" s="171"/>
      <c r="K596" s="171"/>
    </row>
    <row r="597" spans="1:11" x14ac:dyDescent="0.2">
      <c r="A597" s="883"/>
      <c r="B597" s="884"/>
      <c r="C597" s="884"/>
      <c r="D597" s="884"/>
      <c r="E597" s="884"/>
      <c r="F597" s="884"/>
      <c r="G597" s="171"/>
      <c r="H597" s="171"/>
      <c r="I597" s="171"/>
      <c r="J597" s="171"/>
      <c r="K597" s="171"/>
    </row>
    <row r="598" spans="1:11" x14ac:dyDescent="0.2">
      <c r="A598" s="883"/>
      <c r="B598" s="884"/>
      <c r="C598" s="884"/>
      <c r="D598" s="884"/>
      <c r="E598" s="884"/>
      <c r="F598" s="884"/>
      <c r="G598" s="171"/>
      <c r="H598" s="171"/>
      <c r="I598" s="171"/>
      <c r="J598" s="171"/>
      <c r="K598" s="171"/>
    </row>
    <row r="599" spans="1:11" x14ac:dyDescent="0.2">
      <c r="A599" s="883"/>
      <c r="B599" s="884"/>
      <c r="C599" s="884"/>
      <c r="D599" s="884"/>
      <c r="E599" s="884"/>
      <c r="F599" s="884"/>
      <c r="G599" s="171"/>
      <c r="H599" s="171"/>
      <c r="I599" s="171"/>
      <c r="J599" s="171"/>
      <c r="K599" s="171"/>
    </row>
    <row r="600" spans="1:11" x14ac:dyDescent="0.2">
      <c r="A600" s="883"/>
      <c r="B600" s="884"/>
      <c r="C600" s="884"/>
      <c r="D600" s="884"/>
      <c r="E600" s="884"/>
      <c r="F600" s="884"/>
      <c r="G600" s="171"/>
      <c r="H600" s="171"/>
      <c r="I600" s="171"/>
      <c r="J600" s="171"/>
      <c r="K600" s="171"/>
    </row>
    <row r="601" spans="1:11" x14ac:dyDescent="0.2">
      <c r="A601" s="883"/>
      <c r="B601" s="884"/>
      <c r="C601" s="884"/>
      <c r="D601" s="884"/>
      <c r="E601" s="884"/>
      <c r="F601" s="884"/>
      <c r="G601" s="171"/>
      <c r="H601" s="171"/>
      <c r="I601" s="171"/>
      <c r="J601" s="171"/>
      <c r="K601" s="171"/>
    </row>
    <row r="602" spans="1:11" x14ac:dyDescent="0.2">
      <c r="A602" s="883"/>
      <c r="B602" s="884"/>
      <c r="C602" s="884"/>
      <c r="D602" s="884"/>
      <c r="E602" s="884"/>
      <c r="F602" s="884"/>
      <c r="G602" s="171"/>
      <c r="H602" s="171"/>
      <c r="I602" s="171"/>
      <c r="J602" s="171"/>
      <c r="K602" s="171"/>
    </row>
    <row r="603" spans="1:11" x14ac:dyDescent="0.2">
      <c r="A603" s="883"/>
      <c r="B603" s="884"/>
      <c r="C603" s="884"/>
      <c r="D603" s="884"/>
      <c r="E603" s="884"/>
      <c r="F603" s="884"/>
      <c r="G603" s="171"/>
      <c r="H603" s="171"/>
      <c r="I603" s="171"/>
      <c r="J603" s="171"/>
      <c r="K603" s="171"/>
    </row>
    <row r="604" spans="1:11" x14ac:dyDescent="0.2">
      <c r="A604" s="883"/>
      <c r="B604" s="884"/>
      <c r="C604" s="884"/>
      <c r="D604" s="884"/>
      <c r="E604" s="884"/>
      <c r="F604" s="884"/>
      <c r="G604" s="171"/>
      <c r="H604" s="171"/>
      <c r="I604" s="171"/>
      <c r="J604" s="171"/>
      <c r="K604" s="171"/>
    </row>
    <row r="605" spans="1:11" x14ac:dyDescent="0.2">
      <c r="A605" s="883"/>
      <c r="B605" s="884"/>
      <c r="C605" s="884"/>
      <c r="D605" s="884"/>
      <c r="E605" s="884"/>
      <c r="F605" s="884"/>
      <c r="G605" s="171"/>
      <c r="H605" s="171"/>
      <c r="I605" s="171"/>
      <c r="J605" s="171"/>
      <c r="K605" s="171"/>
    </row>
    <row r="606" spans="1:11" x14ac:dyDescent="0.2">
      <c r="A606" s="883"/>
      <c r="B606" s="884"/>
      <c r="C606" s="884"/>
      <c r="D606" s="884"/>
      <c r="E606" s="884"/>
      <c r="F606" s="884"/>
      <c r="G606" s="171"/>
      <c r="H606" s="171"/>
      <c r="I606" s="171"/>
      <c r="J606" s="171"/>
      <c r="K606" s="171"/>
    </row>
    <row r="607" spans="1:11" x14ac:dyDescent="0.2">
      <c r="A607" s="883"/>
      <c r="B607" s="884"/>
      <c r="C607" s="884"/>
      <c r="D607" s="884"/>
      <c r="E607" s="884"/>
      <c r="F607" s="884"/>
      <c r="G607" s="171"/>
      <c r="H607" s="171"/>
      <c r="I607" s="171"/>
      <c r="J607" s="171"/>
      <c r="K607" s="171"/>
    </row>
    <row r="608" spans="1:11" x14ac:dyDescent="0.2">
      <c r="A608" s="883"/>
      <c r="B608" s="884"/>
      <c r="C608" s="884"/>
      <c r="D608" s="884"/>
      <c r="E608" s="884"/>
      <c r="F608" s="884"/>
      <c r="G608" s="171"/>
      <c r="H608" s="171"/>
      <c r="I608" s="171"/>
      <c r="J608" s="171"/>
      <c r="K608" s="171"/>
    </row>
    <row r="609" spans="1:11" x14ac:dyDescent="0.2">
      <c r="A609" s="883"/>
      <c r="B609" s="884"/>
      <c r="C609" s="884"/>
      <c r="D609" s="884"/>
      <c r="E609" s="884"/>
      <c r="F609" s="884"/>
      <c r="G609" s="171"/>
      <c r="H609" s="171"/>
      <c r="I609" s="171"/>
      <c r="J609" s="171"/>
      <c r="K609" s="171"/>
    </row>
    <row r="610" spans="1:11" x14ac:dyDescent="0.2">
      <c r="A610" s="883"/>
      <c r="B610" s="884"/>
      <c r="C610" s="884"/>
      <c r="D610" s="884"/>
      <c r="E610" s="884"/>
      <c r="F610" s="884"/>
      <c r="G610" s="171"/>
      <c r="H610" s="171"/>
      <c r="I610" s="171"/>
      <c r="J610" s="171"/>
      <c r="K610" s="171"/>
    </row>
    <row r="611" spans="1:11" x14ac:dyDescent="0.2">
      <c r="A611" s="883"/>
      <c r="B611" s="884"/>
      <c r="C611" s="884"/>
      <c r="D611" s="884"/>
      <c r="E611" s="884"/>
      <c r="F611" s="884"/>
      <c r="G611" s="171"/>
      <c r="H611" s="171"/>
      <c r="I611" s="171"/>
      <c r="J611" s="171"/>
      <c r="K611" s="171"/>
    </row>
    <row r="612" spans="1:11" x14ac:dyDescent="0.2">
      <c r="A612" s="883"/>
      <c r="B612" s="884"/>
      <c r="C612" s="884"/>
      <c r="D612" s="884"/>
      <c r="E612" s="884"/>
      <c r="F612" s="884"/>
      <c r="G612" s="171"/>
      <c r="H612" s="171"/>
      <c r="I612" s="171"/>
      <c r="J612" s="171"/>
      <c r="K612" s="171"/>
    </row>
    <row r="613" spans="1:11" x14ac:dyDescent="0.2">
      <c r="A613" s="883"/>
      <c r="B613" s="884"/>
      <c r="C613" s="884"/>
      <c r="D613" s="884"/>
      <c r="E613" s="884"/>
      <c r="F613" s="884"/>
      <c r="G613" s="171"/>
      <c r="H613" s="171"/>
      <c r="I613" s="171"/>
      <c r="J613" s="171"/>
      <c r="K613" s="171"/>
    </row>
    <row r="614" spans="1:11" x14ac:dyDescent="0.2">
      <c r="A614" s="883"/>
      <c r="B614" s="884"/>
      <c r="C614" s="884"/>
      <c r="D614" s="884"/>
      <c r="E614" s="884"/>
      <c r="F614" s="884"/>
      <c r="G614" s="171"/>
      <c r="H614" s="171"/>
      <c r="I614" s="171"/>
      <c r="J614" s="171"/>
      <c r="K614" s="171"/>
    </row>
    <row r="615" spans="1:11" x14ac:dyDescent="0.2">
      <c r="A615" s="883"/>
      <c r="B615" s="884"/>
      <c r="C615" s="884"/>
      <c r="D615" s="884"/>
      <c r="E615" s="884"/>
      <c r="F615" s="884"/>
      <c r="G615" s="171"/>
      <c r="H615" s="171"/>
      <c r="I615" s="171"/>
      <c r="J615" s="171"/>
      <c r="K615" s="171"/>
    </row>
    <row r="616" spans="1:11" x14ac:dyDescent="0.2">
      <c r="A616" s="883"/>
      <c r="B616" s="884"/>
      <c r="C616" s="884"/>
      <c r="D616" s="884"/>
      <c r="E616" s="884"/>
      <c r="F616" s="884"/>
      <c r="G616" s="171"/>
      <c r="H616" s="171"/>
      <c r="I616" s="171"/>
      <c r="J616" s="171"/>
      <c r="K616" s="171"/>
    </row>
    <row r="617" spans="1:11" x14ac:dyDescent="0.2">
      <c r="A617" s="883"/>
      <c r="B617" s="884"/>
      <c r="C617" s="884"/>
      <c r="D617" s="884"/>
      <c r="E617" s="884"/>
      <c r="F617" s="884"/>
      <c r="G617" s="171"/>
      <c r="H617" s="171"/>
      <c r="I617" s="171"/>
      <c r="J617" s="171"/>
      <c r="K617" s="171"/>
    </row>
    <row r="618" spans="1:11" x14ac:dyDescent="0.2">
      <c r="A618" s="883"/>
      <c r="B618" s="884"/>
      <c r="C618" s="884"/>
      <c r="D618" s="884"/>
      <c r="E618" s="884"/>
      <c r="F618" s="884"/>
      <c r="G618" s="171"/>
      <c r="H618" s="171"/>
      <c r="I618" s="171"/>
      <c r="J618" s="171"/>
      <c r="K618" s="171"/>
    </row>
    <row r="619" spans="1:11" x14ac:dyDescent="0.2">
      <c r="A619" s="883"/>
      <c r="B619" s="884"/>
      <c r="C619" s="884"/>
      <c r="D619" s="884"/>
      <c r="E619" s="884"/>
      <c r="F619" s="884"/>
      <c r="G619" s="171"/>
      <c r="H619" s="171"/>
      <c r="I619" s="171"/>
      <c r="J619" s="171"/>
      <c r="K619" s="171"/>
    </row>
    <row r="620" spans="1:11" x14ac:dyDescent="0.2">
      <c r="A620" s="883"/>
      <c r="B620" s="884"/>
      <c r="C620" s="884"/>
      <c r="D620" s="884"/>
      <c r="E620" s="884"/>
      <c r="F620" s="884"/>
      <c r="G620" s="171"/>
      <c r="H620" s="171"/>
      <c r="I620" s="171"/>
      <c r="J620" s="171"/>
      <c r="K620" s="171"/>
    </row>
    <row r="621" spans="1:11" x14ac:dyDescent="0.2">
      <c r="A621" s="883"/>
      <c r="B621" s="884"/>
      <c r="C621" s="884"/>
      <c r="D621" s="884"/>
      <c r="E621" s="884"/>
      <c r="F621" s="884"/>
      <c r="G621" s="171"/>
      <c r="H621" s="171"/>
      <c r="I621" s="171"/>
      <c r="J621" s="171"/>
      <c r="K621" s="171"/>
    </row>
    <row r="622" spans="1:11" x14ac:dyDescent="0.2">
      <c r="A622" s="883"/>
      <c r="B622" s="884"/>
      <c r="C622" s="884"/>
      <c r="D622" s="884"/>
      <c r="E622" s="884"/>
      <c r="F622" s="884"/>
      <c r="G622" s="171"/>
      <c r="H622" s="171"/>
      <c r="I622" s="171"/>
      <c r="J622" s="171"/>
      <c r="K622" s="171"/>
    </row>
    <row r="623" spans="1:11" x14ac:dyDescent="0.2">
      <c r="A623" s="883"/>
      <c r="B623" s="884"/>
      <c r="C623" s="884"/>
      <c r="D623" s="884"/>
      <c r="E623" s="884"/>
      <c r="F623" s="884"/>
      <c r="G623" s="171"/>
      <c r="H623" s="171"/>
      <c r="I623" s="171"/>
      <c r="J623" s="171"/>
      <c r="K623" s="171"/>
    </row>
    <row r="624" spans="1:11" x14ac:dyDescent="0.2">
      <c r="A624" s="883"/>
      <c r="B624" s="884"/>
      <c r="C624" s="884"/>
      <c r="D624" s="884"/>
      <c r="E624" s="884"/>
      <c r="F624" s="884"/>
      <c r="G624" s="171"/>
      <c r="H624" s="171"/>
      <c r="I624" s="171"/>
      <c r="J624" s="171"/>
      <c r="K624" s="171"/>
    </row>
    <row r="625" spans="1:11" x14ac:dyDescent="0.2">
      <c r="A625" s="883"/>
      <c r="B625" s="884"/>
      <c r="C625" s="884"/>
      <c r="D625" s="884"/>
      <c r="E625" s="884"/>
      <c r="F625" s="884"/>
      <c r="G625" s="171"/>
      <c r="H625" s="171"/>
      <c r="I625" s="171"/>
      <c r="J625" s="171"/>
      <c r="K625" s="171"/>
    </row>
    <row r="626" spans="1:11" x14ac:dyDescent="0.2">
      <c r="A626" s="883"/>
      <c r="B626" s="884"/>
      <c r="C626" s="884"/>
      <c r="D626" s="884"/>
      <c r="E626" s="884"/>
      <c r="F626" s="884"/>
      <c r="G626" s="171"/>
      <c r="H626" s="171"/>
      <c r="I626" s="171"/>
      <c r="J626" s="171"/>
      <c r="K626" s="171"/>
    </row>
    <row r="627" spans="1:11" x14ac:dyDescent="0.2">
      <c r="A627" s="883"/>
      <c r="B627" s="884"/>
      <c r="C627" s="884"/>
      <c r="D627" s="884"/>
      <c r="E627" s="884"/>
      <c r="F627" s="884"/>
      <c r="G627" s="171"/>
      <c r="H627" s="171"/>
      <c r="I627" s="171"/>
      <c r="J627" s="171"/>
      <c r="K627" s="171"/>
    </row>
    <row r="628" spans="1:11" x14ac:dyDescent="0.2">
      <c r="A628" s="883"/>
      <c r="B628" s="884"/>
      <c r="C628" s="884"/>
      <c r="D628" s="884"/>
      <c r="E628" s="884"/>
      <c r="F628" s="884"/>
      <c r="G628" s="171"/>
      <c r="H628" s="171"/>
      <c r="I628" s="171"/>
      <c r="J628" s="171"/>
      <c r="K628" s="171"/>
    </row>
    <row r="629" spans="1:11" x14ac:dyDescent="0.2">
      <c r="A629" s="883"/>
      <c r="B629" s="884"/>
      <c r="C629" s="884"/>
      <c r="D629" s="884"/>
      <c r="E629" s="884"/>
      <c r="F629" s="884"/>
      <c r="G629" s="171"/>
      <c r="H629" s="171"/>
      <c r="I629" s="171"/>
      <c r="J629" s="171"/>
      <c r="K629" s="171"/>
    </row>
    <row r="630" spans="1:11" x14ac:dyDescent="0.2">
      <c r="A630" s="883"/>
      <c r="B630" s="884"/>
      <c r="C630" s="884"/>
      <c r="D630" s="884"/>
      <c r="E630" s="884"/>
      <c r="F630" s="884"/>
      <c r="G630" s="171"/>
      <c r="H630" s="171"/>
      <c r="I630" s="171"/>
      <c r="J630" s="171"/>
      <c r="K630" s="171"/>
    </row>
    <row r="631" spans="1:11" x14ac:dyDescent="0.2">
      <c r="A631" s="883"/>
      <c r="B631" s="884"/>
      <c r="C631" s="884"/>
      <c r="D631" s="884"/>
      <c r="E631" s="884"/>
      <c r="F631" s="884"/>
      <c r="G631" s="171"/>
      <c r="H631" s="171"/>
      <c r="I631" s="171"/>
      <c r="J631" s="171"/>
      <c r="K631" s="171"/>
    </row>
    <row r="632" spans="1:11" x14ac:dyDescent="0.2">
      <c r="A632" s="883"/>
      <c r="B632" s="884"/>
      <c r="C632" s="884"/>
      <c r="D632" s="884"/>
      <c r="E632" s="884"/>
      <c r="F632" s="884"/>
      <c r="G632" s="171"/>
      <c r="H632" s="171"/>
      <c r="I632" s="171"/>
      <c r="J632" s="171"/>
      <c r="K632" s="171"/>
    </row>
    <row r="633" spans="1:11" x14ac:dyDescent="0.2">
      <c r="A633" s="883"/>
      <c r="B633" s="884"/>
      <c r="C633" s="884"/>
      <c r="D633" s="884"/>
      <c r="E633" s="884"/>
      <c r="F633" s="884"/>
      <c r="G633" s="171"/>
      <c r="H633" s="171"/>
      <c r="I633" s="171"/>
      <c r="J633" s="171"/>
      <c r="K633" s="171"/>
    </row>
    <row r="634" spans="1:11" x14ac:dyDescent="0.2">
      <c r="A634" s="883"/>
      <c r="B634" s="884"/>
      <c r="C634" s="884"/>
      <c r="D634" s="884"/>
      <c r="E634" s="884"/>
      <c r="F634" s="884"/>
      <c r="G634" s="171"/>
      <c r="H634" s="171"/>
      <c r="I634" s="171"/>
      <c r="J634" s="171"/>
      <c r="K634" s="171"/>
    </row>
    <row r="635" spans="1:11" x14ac:dyDescent="0.2">
      <c r="A635" s="883"/>
      <c r="B635" s="884"/>
      <c r="C635" s="884"/>
      <c r="D635" s="884"/>
      <c r="E635" s="884"/>
      <c r="F635" s="884"/>
      <c r="G635" s="171"/>
      <c r="H635" s="171"/>
      <c r="I635" s="171"/>
      <c r="J635" s="171"/>
      <c r="K635" s="171"/>
    </row>
    <row r="636" spans="1:11" x14ac:dyDescent="0.2">
      <c r="A636" s="883"/>
      <c r="B636" s="884"/>
      <c r="C636" s="884"/>
      <c r="D636" s="884"/>
      <c r="E636" s="884"/>
      <c r="F636" s="884"/>
      <c r="G636" s="171"/>
      <c r="H636" s="171"/>
      <c r="I636" s="171"/>
      <c r="J636" s="171"/>
      <c r="K636" s="171"/>
    </row>
    <row r="637" spans="1:11" x14ac:dyDescent="0.2">
      <c r="A637" s="883"/>
      <c r="B637" s="884"/>
      <c r="C637" s="884"/>
      <c r="D637" s="884"/>
      <c r="E637" s="884"/>
      <c r="F637" s="884"/>
      <c r="G637" s="171"/>
      <c r="H637" s="171"/>
      <c r="I637" s="171"/>
      <c r="J637" s="171"/>
      <c r="K637" s="171"/>
    </row>
    <row r="638" spans="1:11" x14ac:dyDescent="0.2">
      <c r="A638" s="883"/>
      <c r="B638" s="884"/>
      <c r="C638" s="884"/>
      <c r="D638" s="884"/>
      <c r="E638" s="884"/>
      <c r="F638" s="884"/>
      <c r="G638" s="171"/>
      <c r="H638" s="171"/>
      <c r="I638" s="171"/>
      <c r="J638" s="171"/>
      <c r="K638" s="171"/>
    </row>
    <row r="639" spans="1:11" x14ac:dyDescent="0.2">
      <c r="A639" s="883"/>
      <c r="B639" s="884"/>
      <c r="C639" s="884"/>
      <c r="D639" s="884"/>
      <c r="E639" s="884"/>
      <c r="F639" s="884"/>
      <c r="G639" s="171"/>
      <c r="H639" s="171"/>
      <c r="I639" s="171"/>
      <c r="J639" s="171"/>
      <c r="K639" s="171"/>
    </row>
    <row r="640" spans="1:11" x14ac:dyDescent="0.2">
      <c r="A640" s="883"/>
      <c r="B640" s="884"/>
      <c r="C640" s="884"/>
      <c r="D640" s="884"/>
      <c r="E640" s="884"/>
      <c r="F640" s="884"/>
      <c r="G640" s="171"/>
      <c r="H640" s="171"/>
      <c r="I640" s="171"/>
      <c r="J640" s="171"/>
      <c r="K640" s="171"/>
    </row>
    <row r="641" spans="1:11" x14ac:dyDescent="0.2">
      <c r="A641" s="883"/>
      <c r="B641" s="884"/>
      <c r="C641" s="884"/>
      <c r="D641" s="884"/>
      <c r="E641" s="884"/>
      <c r="F641" s="884"/>
      <c r="G641" s="171"/>
      <c r="H641" s="171"/>
      <c r="I641" s="171"/>
      <c r="J641" s="171"/>
      <c r="K641" s="171"/>
    </row>
    <row r="642" spans="1:11" x14ac:dyDescent="0.2">
      <c r="A642" s="883"/>
      <c r="B642" s="884"/>
      <c r="C642" s="884"/>
      <c r="D642" s="884"/>
      <c r="E642" s="884"/>
      <c r="F642" s="884"/>
      <c r="G642" s="171"/>
      <c r="H642" s="171"/>
      <c r="I642" s="171"/>
      <c r="J642" s="171"/>
      <c r="K642" s="171"/>
    </row>
    <row r="643" spans="1:11" x14ac:dyDescent="0.2">
      <c r="A643" s="883"/>
      <c r="B643" s="884"/>
      <c r="C643" s="884"/>
      <c r="D643" s="884"/>
      <c r="E643" s="884"/>
      <c r="F643" s="884"/>
      <c r="G643" s="171"/>
      <c r="H643" s="171"/>
      <c r="I643" s="171"/>
      <c r="J643" s="171"/>
      <c r="K643" s="171"/>
    </row>
    <row r="644" spans="1:11" x14ac:dyDescent="0.2">
      <c r="A644" s="883"/>
      <c r="B644" s="884"/>
      <c r="C644" s="884"/>
      <c r="D644" s="884"/>
      <c r="E644" s="884"/>
      <c r="F644" s="884"/>
      <c r="G644" s="171"/>
      <c r="H644" s="171"/>
      <c r="I644" s="171"/>
      <c r="J644" s="171"/>
      <c r="K644" s="171"/>
    </row>
    <row r="645" spans="1:11" x14ac:dyDescent="0.2">
      <c r="A645" s="883"/>
      <c r="B645" s="884"/>
      <c r="C645" s="884"/>
      <c r="D645" s="884"/>
      <c r="E645" s="884"/>
      <c r="F645" s="884"/>
      <c r="G645" s="171"/>
      <c r="H645" s="171"/>
      <c r="I645" s="171"/>
      <c r="J645" s="171"/>
      <c r="K645" s="171"/>
    </row>
    <row r="646" spans="1:11" x14ac:dyDescent="0.2">
      <c r="A646" s="883"/>
      <c r="B646" s="884"/>
      <c r="C646" s="884"/>
      <c r="D646" s="884"/>
      <c r="E646" s="884"/>
      <c r="F646" s="884"/>
      <c r="G646" s="171"/>
      <c r="H646" s="171"/>
      <c r="I646" s="171"/>
      <c r="J646" s="171"/>
      <c r="K646" s="171"/>
    </row>
    <row r="647" spans="1:11" x14ac:dyDescent="0.2">
      <c r="A647" s="883"/>
      <c r="B647" s="884"/>
      <c r="C647" s="884"/>
      <c r="D647" s="884"/>
      <c r="E647" s="884"/>
      <c r="F647" s="884"/>
      <c r="G647" s="171"/>
      <c r="H647" s="171"/>
      <c r="I647" s="171"/>
      <c r="J647" s="171"/>
      <c r="K647" s="171"/>
    </row>
    <row r="648" spans="1:11" x14ac:dyDescent="0.2">
      <c r="A648" s="883"/>
      <c r="B648" s="884"/>
      <c r="C648" s="884"/>
      <c r="D648" s="884"/>
      <c r="E648" s="884"/>
      <c r="F648" s="884"/>
      <c r="G648" s="171"/>
      <c r="H648" s="171"/>
      <c r="I648" s="171"/>
      <c r="J648" s="171"/>
      <c r="K648" s="171"/>
    </row>
    <row r="649" spans="1:11" x14ac:dyDescent="0.2">
      <c r="A649" s="883"/>
      <c r="B649" s="884"/>
      <c r="C649" s="884"/>
      <c r="D649" s="884"/>
      <c r="E649" s="884"/>
      <c r="F649" s="884"/>
      <c r="G649" s="171"/>
      <c r="H649" s="171"/>
      <c r="I649" s="171"/>
      <c r="J649" s="171"/>
      <c r="K649" s="171"/>
    </row>
    <row r="650" spans="1:11" x14ac:dyDescent="0.2">
      <c r="A650" s="883"/>
      <c r="B650" s="884"/>
      <c r="C650" s="884"/>
      <c r="D650" s="884"/>
      <c r="E650" s="884"/>
      <c r="F650" s="884"/>
      <c r="G650" s="171"/>
      <c r="H650" s="171"/>
      <c r="I650" s="171"/>
      <c r="J650" s="171"/>
      <c r="K650" s="171"/>
    </row>
    <row r="651" spans="1:11" x14ac:dyDescent="0.2">
      <c r="A651" s="883"/>
      <c r="B651" s="884"/>
      <c r="C651" s="884"/>
      <c r="D651" s="884"/>
      <c r="E651" s="884"/>
      <c r="F651" s="884"/>
      <c r="G651" s="171"/>
      <c r="H651" s="171"/>
      <c r="I651" s="171"/>
      <c r="J651" s="171"/>
      <c r="K651" s="171"/>
    </row>
    <row r="652" spans="1:11" x14ac:dyDescent="0.2">
      <c r="A652" s="883"/>
      <c r="B652" s="884"/>
      <c r="C652" s="884"/>
      <c r="D652" s="884"/>
      <c r="E652" s="884"/>
      <c r="F652" s="884"/>
      <c r="G652" s="171"/>
      <c r="H652" s="171"/>
      <c r="I652" s="171"/>
      <c r="J652" s="171"/>
      <c r="K652" s="171"/>
    </row>
    <row r="653" spans="1:11" x14ac:dyDescent="0.2">
      <c r="A653" s="883"/>
      <c r="B653" s="884"/>
      <c r="C653" s="884"/>
      <c r="D653" s="884"/>
      <c r="E653" s="884"/>
      <c r="F653" s="884"/>
      <c r="G653" s="171"/>
      <c r="H653" s="171"/>
      <c r="I653" s="171"/>
      <c r="J653" s="171"/>
      <c r="K653" s="171"/>
    </row>
    <row r="654" spans="1:11" x14ac:dyDescent="0.2">
      <c r="A654" s="883"/>
      <c r="B654" s="884"/>
      <c r="C654" s="884"/>
      <c r="D654" s="884"/>
      <c r="E654" s="884"/>
      <c r="F654" s="884"/>
      <c r="G654" s="171"/>
      <c r="H654" s="171"/>
      <c r="I654" s="171"/>
      <c r="J654" s="171"/>
      <c r="K654" s="171"/>
    </row>
    <row r="655" spans="1:11" x14ac:dyDescent="0.2">
      <c r="A655" s="883"/>
      <c r="B655" s="884"/>
      <c r="C655" s="884"/>
      <c r="D655" s="884"/>
      <c r="E655" s="884"/>
      <c r="F655" s="884"/>
      <c r="G655" s="171"/>
      <c r="H655" s="171"/>
      <c r="I655" s="171"/>
      <c r="J655" s="171"/>
      <c r="K655" s="171"/>
    </row>
    <row r="656" spans="1:11" x14ac:dyDescent="0.2">
      <c r="A656" s="883"/>
      <c r="B656" s="884"/>
      <c r="C656" s="884"/>
      <c r="D656" s="884"/>
      <c r="E656" s="884"/>
      <c r="F656" s="884"/>
      <c r="G656" s="171"/>
      <c r="H656" s="171"/>
      <c r="I656" s="171"/>
      <c r="J656" s="171"/>
      <c r="K656" s="171"/>
    </row>
    <row r="657" spans="1:11" x14ac:dyDescent="0.2">
      <c r="A657" s="883"/>
      <c r="B657" s="884"/>
      <c r="C657" s="884"/>
      <c r="D657" s="884"/>
      <c r="E657" s="884"/>
      <c r="F657" s="884"/>
      <c r="G657" s="171"/>
      <c r="H657" s="171"/>
      <c r="I657" s="171"/>
      <c r="J657" s="171"/>
      <c r="K657" s="171"/>
    </row>
    <row r="658" spans="1:11" x14ac:dyDescent="0.2">
      <c r="A658" s="883"/>
      <c r="B658" s="884"/>
      <c r="C658" s="884"/>
      <c r="D658" s="884"/>
      <c r="E658" s="884"/>
      <c r="F658" s="884"/>
      <c r="G658" s="171"/>
      <c r="H658" s="171"/>
      <c r="I658" s="171"/>
      <c r="J658" s="171"/>
      <c r="K658" s="171"/>
    </row>
    <row r="659" spans="1:11" x14ac:dyDescent="0.2">
      <c r="A659" s="883"/>
      <c r="B659" s="884"/>
      <c r="C659" s="884"/>
      <c r="D659" s="884"/>
      <c r="E659" s="884"/>
      <c r="F659" s="884"/>
      <c r="G659" s="171"/>
      <c r="H659" s="171"/>
      <c r="I659" s="171"/>
      <c r="J659" s="171"/>
      <c r="K659" s="171"/>
    </row>
    <row r="660" spans="1:11" x14ac:dyDescent="0.2">
      <c r="A660" s="883"/>
      <c r="B660" s="884"/>
      <c r="C660" s="884"/>
      <c r="D660" s="884"/>
      <c r="E660" s="884"/>
      <c r="F660" s="884"/>
      <c r="G660" s="171"/>
      <c r="H660" s="171"/>
      <c r="I660" s="171"/>
      <c r="J660" s="171"/>
      <c r="K660" s="171"/>
    </row>
    <row r="661" spans="1:11" x14ac:dyDescent="0.2">
      <c r="A661" s="883"/>
      <c r="B661" s="884"/>
      <c r="C661" s="884"/>
      <c r="D661" s="884"/>
      <c r="E661" s="884"/>
      <c r="F661" s="884"/>
      <c r="G661" s="171"/>
      <c r="H661" s="171"/>
      <c r="I661" s="171"/>
      <c r="J661" s="171"/>
      <c r="K661" s="171"/>
    </row>
    <row r="662" spans="1:11" x14ac:dyDescent="0.2">
      <c r="A662" s="883"/>
      <c r="B662" s="884"/>
      <c r="C662" s="884"/>
      <c r="D662" s="884"/>
      <c r="E662" s="884"/>
      <c r="F662" s="884"/>
      <c r="G662" s="171"/>
      <c r="H662" s="171"/>
      <c r="I662" s="171"/>
      <c r="J662" s="171"/>
      <c r="K662" s="171"/>
    </row>
    <row r="663" spans="1:11" x14ac:dyDescent="0.2">
      <c r="A663" s="883"/>
      <c r="B663" s="884"/>
      <c r="C663" s="884"/>
      <c r="D663" s="884"/>
      <c r="E663" s="884"/>
      <c r="F663" s="884"/>
      <c r="G663" s="171"/>
      <c r="H663" s="171"/>
      <c r="I663" s="171"/>
      <c r="J663" s="171"/>
      <c r="K663" s="171"/>
    </row>
    <row r="664" spans="1:11" x14ac:dyDescent="0.2">
      <c r="A664" s="883"/>
      <c r="B664" s="884"/>
      <c r="C664" s="884"/>
      <c r="D664" s="884"/>
      <c r="E664" s="884"/>
      <c r="F664" s="884"/>
      <c r="G664" s="171"/>
      <c r="H664" s="171"/>
      <c r="I664" s="171"/>
      <c r="J664" s="171"/>
      <c r="K664" s="171"/>
    </row>
    <row r="665" spans="1:11" x14ac:dyDescent="0.2">
      <c r="A665" s="883"/>
      <c r="B665" s="884"/>
      <c r="C665" s="884"/>
      <c r="D665" s="884"/>
      <c r="E665" s="884"/>
      <c r="F665" s="884"/>
      <c r="G665" s="171"/>
      <c r="H665" s="171"/>
      <c r="I665" s="171"/>
      <c r="J665" s="171"/>
      <c r="K665" s="171"/>
    </row>
    <row r="666" spans="1:11" x14ac:dyDescent="0.2">
      <c r="A666" s="883"/>
      <c r="B666" s="884"/>
      <c r="C666" s="884"/>
      <c r="D666" s="884"/>
      <c r="E666" s="884"/>
      <c r="F666" s="884"/>
      <c r="G666" s="171"/>
      <c r="H666" s="171"/>
      <c r="I666" s="171"/>
      <c r="J666" s="171"/>
      <c r="K666" s="171"/>
    </row>
    <row r="667" spans="1:11" x14ac:dyDescent="0.2">
      <c r="A667" s="883"/>
      <c r="B667" s="884"/>
      <c r="C667" s="884"/>
      <c r="D667" s="884"/>
      <c r="E667" s="884"/>
      <c r="F667" s="884"/>
      <c r="G667" s="171"/>
      <c r="H667" s="171"/>
      <c r="I667" s="171"/>
      <c r="J667" s="171"/>
      <c r="K667" s="171"/>
    </row>
    <row r="668" spans="1:11" x14ac:dyDescent="0.2">
      <c r="A668" s="883"/>
      <c r="B668" s="884"/>
      <c r="C668" s="884"/>
      <c r="D668" s="884"/>
      <c r="E668" s="884"/>
      <c r="F668" s="884"/>
      <c r="G668" s="171"/>
      <c r="H668" s="171"/>
      <c r="I668" s="171"/>
      <c r="J668" s="171"/>
      <c r="K668" s="171"/>
    </row>
    <row r="669" spans="1:11" x14ac:dyDescent="0.2">
      <c r="A669" s="883"/>
      <c r="B669" s="884"/>
      <c r="C669" s="884"/>
      <c r="D669" s="884"/>
      <c r="E669" s="884"/>
      <c r="F669" s="884"/>
      <c r="G669" s="171"/>
      <c r="H669" s="171"/>
      <c r="I669" s="171"/>
      <c r="J669" s="171"/>
      <c r="K669" s="171"/>
    </row>
    <row r="670" spans="1:11" x14ac:dyDescent="0.2">
      <c r="A670" s="883"/>
      <c r="B670" s="884"/>
      <c r="C670" s="884"/>
      <c r="D670" s="884"/>
      <c r="E670" s="884"/>
      <c r="F670" s="884"/>
      <c r="G670" s="171"/>
      <c r="H670" s="171"/>
      <c r="I670" s="171"/>
      <c r="J670" s="171"/>
      <c r="K670" s="171"/>
    </row>
    <row r="671" spans="1:11" x14ac:dyDescent="0.2">
      <c r="A671" s="883"/>
      <c r="B671" s="884"/>
      <c r="C671" s="884"/>
      <c r="D671" s="884"/>
      <c r="E671" s="884"/>
      <c r="F671" s="884"/>
      <c r="G671" s="171"/>
      <c r="H671" s="171"/>
      <c r="I671" s="171"/>
      <c r="J671" s="171"/>
      <c r="K671" s="171"/>
    </row>
    <row r="672" spans="1:11" x14ac:dyDescent="0.2">
      <c r="A672" s="883"/>
      <c r="B672" s="884"/>
      <c r="C672" s="884"/>
      <c r="D672" s="884"/>
      <c r="E672" s="884"/>
      <c r="F672" s="884"/>
      <c r="G672" s="171"/>
      <c r="H672" s="171"/>
      <c r="I672" s="171"/>
      <c r="J672" s="171"/>
      <c r="K672" s="171"/>
    </row>
    <row r="673" spans="1:11" x14ac:dyDescent="0.2">
      <c r="A673" s="883"/>
      <c r="B673" s="884"/>
      <c r="C673" s="884"/>
      <c r="D673" s="884"/>
      <c r="E673" s="884"/>
      <c r="F673" s="884"/>
      <c r="G673" s="171"/>
      <c r="H673" s="171"/>
      <c r="I673" s="171"/>
      <c r="J673" s="171"/>
      <c r="K673" s="171"/>
    </row>
    <row r="674" spans="1:11" x14ac:dyDescent="0.2">
      <c r="A674" s="883"/>
      <c r="B674" s="884"/>
      <c r="C674" s="884"/>
      <c r="D674" s="884"/>
      <c r="E674" s="884"/>
      <c r="F674" s="884"/>
      <c r="G674" s="171"/>
      <c r="H674" s="171"/>
      <c r="I674" s="171"/>
      <c r="J674" s="171"/>
      <c r="K674" s="171"/>
    </row>
    <row r="675" spans="1:11" x14ac:dyDescent="0.2">
      <c r="A675" s="883"/>
      <c r="B675" s="884"/>
      <c r="C675" s="884"/>
      <c r="D675" s="884"/>
      <c r="E675" s="884"/>
      <c r="F675" s="884"/>
      <c r="G675" s="171"/>
      <c r="H675" s="171"/>
      <c r="I675" s="171"/>
      <c r="J675" s="171"/>
      <c r="K675" s="171"/>
    </row>
    <row r="676" spans="1:11" x14ac:dyDescent="0.2">
      <c r="A676" s="883"/>
      <c r="B676" s="884"/>
      <c r="C676" s="884"/>
      <c r="D676" s="884"/>
      <c r="E676" s="884"/>
      <c r="F676" s="884"/>
      <c r="G676" s="171"/>
      <c r="H676" s="171"/>
      <c r="I676" s="171"/>
      <c r="J676" s="171"/>
      <c r="K676" s="171"/>
    </row>
    <row r="677" spans="1:11" x14ac:dyDescent="0.2">
      <c r="A677" s="883"/>
      <c r="B677" s="884"/>
      <c r="C677" s="884"/>
      <c r="D677" s="884"/>
      <c r="E677" s="884"/>
      <c r="F677" s="884"/>
      <c r="G677" s="171"/>
      <c r="H677" s="171"/>
      <c r="I677" s="171"/>
      <c r="J677" s="171"/>
      <c r="K677" s="171"/>
    </row>
    <row r="678" spans="1:11" x14ac:dyDescent="0.2">
      <c r="A678" s="883"/>
      <c r="B678" s="884"/>
      <c r="C678" s="884"/>
      <c r="D678" s="884"/>
      <c r="E678" s="884"/>
      <c r="F678" s="884"/>
      <c r="G678" s="171"/>
      <c r="H678" s="171"/>
      <c r="I678" s="171"/>
      <c r="J678" s="171"/>
      <c r="K678" s="171"/>
    </row>
    <row r="679" spans="1:11" x14ac:dyDescent="0.2">
      <c r="A679" s="883"/>
      <c r="B679" s="884"/>
      <c r="C679" s="884"/>
      <c r="D679" s="884"/>
      <c r="E679" s="884"/>
      <c r="F679" s="884"/>
      <c r="G679" s="171"/>
      <c r="H679" s="171"/>
      <c r="I679" s="171"/>
      <c r="J679" s="171"/>
      <c r="K679" s="171"/>
    </row>
    <row r="680" spans="1:11" x14ac:dyDescent="0.2">
      <c r="A680" s="883"/>
      <c r="B680" s="884"/>
      <c r="C680" s="884"/>
      <c r="D680" s="884"/>
      <c r="E680" s="884"/>
      <c r="F680" s="884"/>
      <c r="G680" s="171"/>
      <c r="H680" s="171"/>
      <c r="I680" s="171"/>
      <c r="J680" s="171"/>
      <c r="K680" s="171"/>
    </row>
    <row r="681" spans="1:11" x14ac:dyDescent="0.2">
      <c r="A681" s="883"/>
      <c r="B681" s="884"/>
      <c r="C681" s="884"/>
      <c r="D681" s="884"/>
      <c r="E681" s="884"/>
      <c r="F681" s="884"/>
      <c r="G681" s="171"/>
      <c r="H681" s="171"/>
      <c r="I681" s="171"/>
      <c r="J681" s="171"/>
      <c r="K681" s="171"/>
    </row>
    <row r="682" spans="1:11" x14ac:dyDescent="0.2">
      <c r="A682" s="883"/>
      <c r="B682" s="884"/>
      <c r="C682" s="884"/>
      <c r="D682" s="884"/>
      <c r="E682" s="884"/>
      <c r="F682" s="884"/>
      <c r="G682" s="171"/>
      <c r="H682" s="171"/>
      <c r="I682" s="171"/>
      <c r="J682" s="171"/>
      <c r="K682" s="171"/>
    </row>
    <row r="683" spans="1:11" x14ac:dyDescent="0.2">
      <c r="A683" s="883"/>
      <c r="B683" s="884"/>
      <c r="C683" s="884"/>
      <c r="D683" s="884"/>
      <c r="E683" s="884"/>
      <c r="F683" s="884"/>
      <c r="G683" s="171"/>
      <c r="H683" s="171"/>
      <c r="I683" s="171"/>
      <c r="J683" s="171"/>
      <c r="K683" s="171"/>
    </row>
    <row r="684" spans="1:11" x14ac:dyDescent="0.2">
      <c r="A684" s="883"/>
      <c r="B684" s="884"/>
      <c r="C684" s="884"/>
      <c r="D684" s="884"/>
      <c r="E684" s="884"/>
      <c r="F684" s="884"/>
      <c r="G684" s="171"/>
      <c r="H684" s="171"/>
      <c r="I684" s="171"/>
      <c r="J684" s="171"/>
      <c r="K684" s="171"/>
    </row>
    <row r="685" spans="1:11" x14ac:dyDescent="0.2">
      <c r="A685" s="883"/>
      <c r="B685" s="884"/>
      <c r="C685" s="884"/>
      <c r="D685" s="884"/>
      <c r="E685" s="884"/>
      <c r="F685" s="884"/>
      <c r="G685" s="171"/>
      <c r="H685" s="171"/>
      <c r="I685" s="171"/>
      <c r="J685" s="171"/>
      <c r="K685" s="171"/>
    </row>
    <row r="686" spans="1:11" x14ac:dyDescent="0.2">
      <c r="A686" s="883"/>
      <c r="B686" s="884"/>
      <c r="C686" s="884"/>
      <c r="D686" s="884"/>
      <c r="E686" s="884"/>
      <c r="F686" s="884"/>
      <c r="G686" s="171"/>
      <c r="H686" s="171"/>
      <c r="I686" s="171"/>
      <c r="J686" s="171"/>
      <c r="K686" s="171"/>
    </row>
    <row r="687" spans="1:11" x14ac:dyDescent="0.2">
      <c r="A687" s="883"/>
      <c r="B687" s="884"/>
      <c r="C687" s="884"/>
      <c r="D687" s="884"/>
      <c r="E687" s="884"/>
      <c r="F687" s="884"/>
      <c r="G687" s="171"/>
      <c r="H687" s="171"/>
      <c r="I687" s="171"/>
      <c r="J687" s="171"/>
      <c r="K687" s="171"/>
    </row>
    <row r="688" spans="1:11" x14ac:dyDescent="0.2">
      <c r="A688" s="883"/>
      <c r="B688" s="884"/>
      <c r="C688" s="884"/>
      <c r="D688" s="884"/>
      <c r="E688" s="884"/>
      <c r="F688" s="884"/>
      <c r="G688" s="171"/>
      <c r="H688" s="171"/>
      <c r="I688" s="171"/>
      <c r="J688" s="171"/>
      <c r="K688" s="171"/>
    </row>
    <row r="689" spans="1:11" x14ac:dyDescent="0.2">
      <c r="A689" s="883"/>
      <c r="B689" s="884"/>
      <c r="C689" s="884"/>
      <c r="D689" s="884"/>
      <c r="E689" s="884"/>
      <c r="F689" s="884"/>
      <c r="G689" s="171"/>
      <c r="H689" s="171"/>
      <c r="I689" s="171"/>
      <c r="J689" s="171"/>
      <c r="K689" s="171"/>
    </row>
    <row r="690" spans="1:11" x14ac:dyDescent="0.2">
      <c r="A690" s="883"/>
      <c r="B690" s="884"/>
      <c r="C690" s="884"/>
      <c r="D690" s="884"/>
      <c r="E690" s="884"/>
      <c r="F690" s="884"/>
      <c r="G690" s="171"/>
      <c r="H690" s="171"/>
      <c r="I690" s="171"/>
      <c r="J690" s="171"/>
      <c r="K690" s="171"/>
    </row>
    <row r="691" spans="1:11" x14ac:dyDescent="0.2">
      <c r="A691" s="883"/>
      <c r="B691" s="884"/>
      <c r="C691" s="884"/>
      <c r="D691" s="884"/>
      <c r="E691" s="884"/>
      <c r="F691" s="884"/>
      <c r="G691" s="171"/>
      <c r="H691" s="171"/>
      <c r="I691" s="171"/>
      <c r="J691" s="171"/>
      <c r="K691" s="171"/>
    </row>
    <row r="692" spans="1:11" x14ac:dyDescent="0.2">
      <c r="A692" s="883"/>
      <c r="B692" s="884"/>
      <c r="C692" s="884"/>
      <c r="D692" s="884"/>
      <c r="E692" s="884"/>
      <c r="F692" s="884"/>
      <c r="G692" s="171"/>
      <c r="H692" s="171"/>
      <c r="I692" s="171"/>
      <c r="J692" s="171"/>
      <c r="K692" s="171"/>
    </row>
    <row r="693" spans="1:11" x14ac:dyDescent="0.2">
      <c r="A693" s="883"/>
      <c r="B693" s="884"/>
      <c r="C693" s="884"/>
      <c r="D693" s="884"/>
      <c r="E693" s="884"/>
      <c r="F693" s="884"/>
      <c r="G693" s="171"/>
      <c r="H693" s="171"/>
      <c r="I693" s="171"/>
      <c r="J693" s="171"/>
      <c r="K693" s="171"/>
    </row>
    <row r="694" spans="1:11" x14ac:dyDescent="0.2">
      <c r="A694" s="883"/>
      <c r="B694" s="884"/>
      <c r="C694" s="884"/>
      <c r="D694" s="884"/>
      <c r="E694" s="884"/>
      <c r="F694" s="884"/>
      <c r="G694" s="171"/>
      <c r="H694" s="171"/>
      <c r="I694" s="171"/>
      <c r="J694" s="171"/>
      <c r="K694" s="171"/>
    </row>
    <row r="695" spans="1:11" x14ac:dyDescent="0.2">
      <c r="A695" s="883"/>
      <c r="B695" s="884"/>
      <c r="C695" s="884"/>
      <c r="D695" s="884"/>
      <c r="E695" s="884"/>
      <c r="F695" s="884"/>
      <c r="G695" s="171"/>
      <c r="H695" s="171"/>
      <c r="I695" s="171"/>
      <c r="J695" s="171"/>
      <c r="K695" s="171"/>
    </row>
    <row r="696" spans="1:11" x14ac:dyDescent="0.2">
      <c r="A696" s="883"/>
      <c r="B696" s="884"/>
      <c r="C696" s="884"/>
      <c r="D696" s="884"/>
      <c r="E696" s="884"/>
      <c r="F696" s="884"/>
      <c r="G696" s="171"/>
      <c r="H696" s="171"/>
      <c r="I696" s="171"/>
      <c r="J696" s="171"/>
      <c r="K696" s="171"/>
    </row>
    <row r="697" spans="1:11" x14ac:dyDescent="0.2">
      <c r="A697" s="883"/>
      <c r="B697" s="884"/>
      <c r="C697" s="884"/>
      <c r="D697" s="884"/>
      <c r="E697" s="884"/>
      <c r="F697" s="884"/>
      <c r="G697" s="171"/>
      <c r="H697" s="171"/>
      <c r="I697" s="171"/>
      <c r="J697" s="171"/>
      <c r="K697" s="171"/>
    </row>
    <row r="698" spans="1:11" x14ac:dyDescent="0.2">
      <c r="A698" s="883"/>
      <c r="B698" s="884"/>
      <c r="C698" s="884"/>
      <c r="D698" s="884"/>
      <c r="E698" s="884"/>
      <c r="F698" s="884"/>
      <c r="G698" s="171"/>
      <c r="H698" s="171"/>
      <c r="I698" s="171"/>
      <c r="J698" s="171"/>
      <c r="K698" s="171"/>
    </row>
    <row r="699" spans="1:11" x14ac:dyDescent="0.2">
      <c r="A699" s="883"/>
      <c r="B699" s="884"/>
      <c r="C699" s="884"/>
      <c r="D699" s="884"/>
      <c r="E699" s="884"/>
      <c r="F699" s="884"/>
      <c r="G699" s="171"/>
      <c r="H699" s="171"/>
      <c r="I699" s="171"/>
      <c r="J699" s="171"/>
      <c r="K699" s="171"/>
    </row>
    <row r="700" spans="1:11" x14ac:dyDescent="0.2">
      <c r="A700" s="883"/>
      <c r="B700" s="884"/>
      <c r="C700" s="884"/>
      <c r="D700" s="884"/>
      <c r="E700" s="884"/>
      <c r="F700" s="884"/>
      <c r="G700" s="171"/>
      <c r="H700" s="171"/>
      <c r="I700" s="171"/>
      <c r="J700" s="171"/>
      <c r="K700" s="171"/>
    </row>
    <row r="701" spans="1:11" x14ac:dyDescent="0.2">
      <c r="A701" s="883"/>
      <c r="B701" s="884"/>
      <c r="C701" s="884"/>
      <c r="D701" s="884"/>
      <c r="E701" s="884"/>
      <c r="F701" s="884"/>
      <c r="G701" s="171"/>
      <c r="H701" s="171"/>
      <c r="I701" s="171"/>
      <c r="J701" s="171"/>
      <c r="K701" s="171"/>
    </row>
    <row r="702" spans="1:11" x14ac:dyDescent="0.2">
      <c r="A702" s="883"/>
      <c r="B702" s="884"/>
      <c r="C702" s="884"/>
      <c r="D702" s="884"/>
      <c r="E702" s="884"/>
      <c r="F702" s="884"/>
      <c r="G702" s="171"/>
      <c r="H702" s="171"/>
      <c r="I702" s="171"/>
      <c r="J702" s="171"/>
      <c r="K702" s="171"/>
    </row>
    <row r="703" spans="1:11" x14ac:dyDescent="0.2">
      <c r="A703" s="883"/>
      <c r="B703" s="884"/>
      <c r="C703" s="884"/>
      <c r="D703" s="884"/>
      <c r="E703" s="884"/>
      <c r="F703" s="884"/>
      <c r="G703" s="171"/>
      <c r="H703" s="171"/>
      <c r="I703" s="171"/>
      <c r="J703" s="171"/>
      <c r="K703" s="171"/>
    </row>
    <row r="704" spans="1:11" x14ac:dyDescent="0.2">
      <c r="A704" s="883"/>
      <c r="B704" s="884"/>
      <c r="C704" s="884"/>
      <c r="D704" s="884"/>
      <c r="E704" s="884"/>
      <c r="F704" s="884"/>
      <c r="G704" s="171"/>
      <c r="H704" s="171"/>
      <c r="I704" s="171"/>
      <c r="J704" s="171"/>
      <c r="K704" s="171"/>
    </row>
    <row r="705" spans="1:11" x14ac:dyDescent="0.2">
      <c r="A705" s="883"/>
      <c r="B705" s="884"/>
      <c r="C705" s="884"/>
      <c r="D705" s="884"/>
      <c r="E705" s="884"/>
      <c r="F705" s="884"/>
      <c r="G705" s="171"/>
      <c r="H705" s="171"/>
      <c r="I705" s="171"/>
      <c r="J705" s="171"/>
      <c r="K705" s="171"/>
    </row>
    <row r="706" spans="1:11" x14ac:dyDescent="0.2">
      <c r="A706" s="883"/>
      <c r="B706" s="884"/>
      <c r="C706" s="884"/>
      <c r="D706" s="884"/>
      <c r="E706" s="884"/>
      <c r="F706" s="884"/>
      <c r="G706" s="171"/>
      <c r="H706" s="171"/>
      <c r="I706" s="171"/>
      <c r="J706" s="171"/>
      <c r="K706" s="171"/>
    </row>
    <row r="707" spans="1:11" x14ac:dyDescent="0.2">
      <c r="A707" s="883"/>
      <c r="B707" s="884"/>
      <c r="C707" s="884"/>
      <c r="D707" s="884"/>
      <c r="E707" s="884"/>
      <c r="F707" s="884"/>
      <c r="G707" s="171"/>
      <c r="H707" s="171"/>
      <c r="I707" s="171"/>
      <c r="J707" s="171"/>
      <c r="K707" s="171"/>
    </row>
    <row r="708" spans="1:11" x14ac:dyDescent="0.2">
      <c r="A708" s="883"/>
      <c r="B708" s="884"/>
      <c r="C708" s="884"/>
      <c r="D708" s="884"/>
      <c r="E708" s="884"/>
      <c r="F708" s="884"/>
      <c r="G708" s="171"/>
      <c r="H708" s="171"/>
      <c r="I708" s="171"/>
      <c r="J708" s="171"/>
      <c r="K708" s="171"/>
    </row>
    <row r="709" spans="1:11" x14ac:dyDescent="0.2">
      <c r="A709" s="883"/>
      <c r="B709" s="884"/>
      <c r="C709" s="884"/>
      <c r="D709" s="884"/>
      <c r="E709" s="884"/>
      <c r="F709" s="884"/>
      <c r="G709" s="171"/>
      <c r="H709" s="171"/>
      <c r="I709" s="171"/>
      <c r="J709" s="171"/>
      <c r="K709" s="171"/>
    </row>
    <row r="710" spans="1:11" x14ac:dyDescent="0.2">
      <c r="A710" s="883"/>
      <c r="B710" s="884"/>
      <c r="C710" s="884"/>
      <c r="D710" s="884"/>
      <c r="E710" s="884"/>
      <c r="F710" s="884"/>
      <c r="G710" s="171"/>
      <c r="H710" s="171"/>
      <c r="I710" s="171"/>
      <c r="J710" s="171"/>
      <c r="K710" s="171"/>
    </row>
    <row r="711" spans="1:11" x14ac:dyDescent="0.2">
      <c r="A711" s="883"/>
      <c r="B711" s="884"/>
      <c r="C711" s="884"/>
      <c r="D711" s="884"/>
      <c r="E711" s="884"/>
      <c r="F711" s="884"/>
      <c r="G711" s="171"/>
      <c r="H711" s="171"/>
      <c r="I711" s="171"/>
      <c r="J711" s="171"/>
      <c r="K711" s="171"/>
    </row>
    <row r="712" spans="1:11" x14ac:dyDescent="0.2">
      <c r="A712" s="883"/>
      <c r="B712" s="884"/>
      <c r="C712" s="884"/>
      <c r="D712" s="884"/>
      <c r="E712" s="884"/>
      <c r="F712" s="884"/>
      <c r="G712" s="171"/>
      <c r="H712" s="171"/>
      <c r="I712" s="171"/>
      <c r="J712" s="171"/>
      <c r="K712" s="171"/>
    </row>
    <row r="713" spans="1:11" x14ac:dyDescent="0.2">
      <c r="A713" s="883"/>
      <c r="B713" s="884"/>
      <c r="C713" s="884"/>
      <c r="D713" s="884"/>
      <c r="E713" s="884"/>
      <c r="F713" s="884"/>
      <c r="G713" s="171"/>
      <c r="H713" s="171"/>
      <c r="I713" s="171"/>
      <c r="J713" s="171"/>
      <c r="K713" s="171"/>
    </row>
    <row r="714" spans="1:11" x14ac:dyDescent="0.2">
      <c r="A714" s="883"/>
      <c r="B714" s="884"/>
      <c r="C714" s="884"/>
      <c r="D714" s="884"/>
      <c r="E714" s="884"/>
      <c r="F714" s="884"/>
      <c r="G714" s="171"/>
      <c r="H714" s="171"/>
      <c r="I714" s="171"/>
      <c r="J714" s="171"/>
      <c r="K714" s="171"/>
    </row>
    <row r="715" spans="1:11" x14ac:dyDescent="0.2">
      <c r="A715" s="883"/>
      <c r="B715" s="884"/>
      <c r="C715" s="884"/>
      <c r="D715" s="884"/>
      <c r="E715" s="884"/>
      <c r="F715" s="884"/>
      <c r="G715" s="171"/>
      <c r="H715" s="171"/>
      <c r="I715" s="171"/>
      <c r="J715" s="171"/>
      <c r="K715" s="171"/>
    </row>
    <row r="716" spans="1:11" x14ac:dyDescent="0.2">
      <c r="A716" s="883"/>
      <c r="B716" s="884"/>
      <c r="C716" s="884"/>
      <c r="D716" s="884"/>
      <c r="E716" s="884"/>
      <c r="F716" s="884"/>
      <c r="G716" s="171"/>
      <c r="H716" s="171"/>
      <c r="I716" s="171"/>
      <c r="J716" s="171"/>
      <c r="K716" s="171"/>
    </row>
    <row r="717" spans="1:11" x14ac:dyDescent="0.2">
      <c r="A717" s="883"/>
      <c r="B717" s="884"/>
      <c r="C717" s="884"/>
      <c r="D717" s="884"/>
      <c r="E717" s="884"/>
      <c r="F717" s="884"/>
      <c r="G717" s="171"/>
      <c r="H717" s="171"/>
      <c r="I717" s="171"/>
      <c r="J717" s="171"/>
      <c r="K717" s="171"/>
    </row>
    <row r="718" spans="1:11" x14ac:dyDescent="0.2">
      <c r="A718" s="883"/>
      <c r="B718" s="884"/>
      <c r="C718" s="884"/>
      <c r="D718" s="884"/>
      <c r="E718" s="884"/>
      <c r="F718" s="884"/>
      <c r="G718" s="171"/>
      <c r="H718" s="171"/>
      <c r="I718" s="171"/>
      <c r="J718" s="171"/>
      <c r="K718" s="171"/>
    </row>
    <row r="719" spans="1:11" x14ac:dyDescent="0.2">
      <c r="A719" s="883"/>
      <c r="B719" s="884"/>
      <c r="C719" s="884"/>
      <c r="D719" s="884"/>
      <c r="E719" s="884"/>
      <c r="F719" s="884"/>
      <c r="G719" s="171"/>
      <c r="H719" s="171"/>
      <c r="I719" s="171"/>
      <c r="J719" s="171"/>
      <c r="K719" s="171"/>
    </row>
    <row r="720" spans="1:11" x14ac:dyDescent="0.2">
      <c r="A720" s="883"/>
      <c r="B720" s="884"/>
      <c r="C720" s="884"/>
      <c r="D720" s="884"/>
      <c r="E720" s="884"/>
      <c r="F720" s="884"/>
      <c r="G720" s="171"/>
      <c r="H720" s="171"/>
      <c r="I720" s="171"/>
      <c r="J720" s="171"/>
      <c r="K720" s="171"/>
    </row>
    <row r="721" spans="1:11" x14ac:dyDescent="0.2">
      <c r="A721" s="883"/>
      <c r="B721" s="884"/>
      <c r="C721" s="884"/>
      <c r="D721" s="884"/>
      <c r="E721" s="884"/>
      <c r="F721" s="884"/>
      <c r="G721" s="171"/>
      <c r="H721" s="171"/>
      <c r="I721" s="171"/>
      <c r="J721" s="171"/>
      <c r="K721" s="171"/>
    </row>
    <row r="722" spans="1:11" x14ac:dyDescent="0.2">
      <c r="A722" s="883"/>
      <c r="B722" s="884"/>
      <c r="C722" s="884"/>
      <c r="D722" s="884"/>
      <c r="E722" s="884"/>
      <c r="F722" s="884"/>
      <c r="G722" s="171"/>
      <c r="H722" s="171"/>
      <c r="I722" s="171"/>
      <c r="J722" s="171"/>
      <c r="K722" s="171"/>
    </row>
    <row r="723" spans="1:11" x14ac:dyDescent="0.2">
      <c r="A723" s="883"/>
      <c r="B723" s="884"/>
      <c r="C723" s="884"/>
      <c r="D723" s="884"/>
      <c r="E723" s="884"/>
      <c r="F723" s="884"/>
      <c r="G723" s="171"/>
      <c r="H723" s="171"/>
      <c r="I723" s="171"/>
      <c r="J723" s="171"/>
      <c r="K723" s="171"/>
    </row>
    <row r="724" spans="1:11" x14ac:dyDescent="0.2">
      <c r="A724" s="883"/>
      <c r="B724" s="884"/>
      <c r="C724" s="884"/>
      <c r="D724" s="884"/>
      <c r="E724" s="884"/>
      <c r="F724" s="884"/>
      <c r="G724" s="171"/>
      <c r="H724" s="171"/>
      <c r="I724" s="171"/>
      <c r="J724" s="171"/>
      <c r="K724" s="171"/>
    </row>
    <row r="725" spans="1:11" x14ac:dyDescent="0.2">
      <c r="A725" s="883"/>
      <c r="B725" s="884"/>
      <c r="C725" s="884"/>
      <c r="D725" s="884"/>
      <c r="E725" s="884"/>
      <c r="F725" s="884"/>
      <c r="G725" s="171"/>
      <c r="H725" s="171"/>
      <c r="I725" s="171"/>
      <c r="J725" s="171"/>
      <c r="K725" s="171"/>
    </row>
    <row r="726" spans="1:11" x14ac:dyDescent="0.2">
      <c r="A726" s="883"/>
      <c r="B726" s="884"/>
      <c r="C726" s="884"/>
      <c r="D726" s="884"/>
      <c r="E726" s="884"/>
      <c r="F726" s="884"/>
      <c r="G726" s="171"/>
      <c r="H726" s="171"/>
      <c r="I726" s="171"/>
      <c r="J726" s="171"/>
      <c r="K726" s="171"/>
    </row>
    <row r="727" spans="1:11" x14ac:dyDescent="0.2">
      <c r="A727" s="883"/>
      <c r="B727" s="884"/>
      <c r="C727" s="884"/>
      <c r="D727" s="884"/>
      <c r="E727" s="884"/>
      <c r="F727" s="884"/>
      <c r="G727" s="171"/>
      <c r="H727" s="171"/>
      <c r="I727" s="171"/>
      <c r="J727" s="171"/>
      <c r="K727" s="171"/>
    </row>
    <row r="728" spans="1:11" x14ac:dyDescent="0.2">
      <c r="A728" s="883"/>
      <c r="B728" s="884"/>
      <c r="C728" s="884"/>
      <c r="D728" s="884"/>
      <c r="E728" s="884"/>
      <c r="F728" s="884"/>
      <c r="G728" s="171"/>
      <c r="H728" s="171"/>
      <c r="I728" s="171"/>
      <c r="J728" s="171"/>
      <c r="K728" s="171"/>
    </row>
    <row r="729" spans="1:11" x14ac:dyDescent="0.2">
      <c r="A729" s="883"/>
      <c r="B729" s="884"/>
      <c r="C729" s="884"/>
      <c r="D729" s="884"/>
      <c r="E729" s="884"/>
      <c r="F729" s="884"/>
      <c r="G729" s="171"/>
      <c r="H729" s="171"/>
      <c r="I729" s="171"/>
      <c r="J729" s="171"/>
      <c r="K729" s="171"/>
    </row>
    <row r="730" spans="1:11" x14ac:dyDescent="0.2">
      <c r="A730" s="883"/>
      <c r="B730" s="884"/>
      <c r="C730" s="884"/>
      <c r="D730" s="884"/>
      <c r="E730" s="884"/>
      <c r="F730" s="884"/>
      <c r="G730" s="171"/>
      <c r="H730" s="171"/>
      <c r="I730" s="171"/>
      <c r="J730" s="171"/>
      <c r="K730" s="171"/>
    </row>
    <row r="731" spans="1:11" x14ac:dyDescent="0.2">
      <c r="A731" s="883"/>
      <c r="B731" s="884"/>
      <c r="C731" s="884"/>
      <c r="D731" s="884"/>
      <c r="E731" s="884"/>
      <c r="F731" s="884"/>
      <c r="G731" s="171"/>
      <c r="H731" s="171"/>
      <c r="I731" s="171"/>
      <c r="J731" s="171"/>
      <c r="K731" s="171"/>
    </row>
    <row r="732" spans="1:11" x14ac:dyDescent="0.2">
      <c r="A732" s="883"/>
      <c r="B732" s="884"/>
      <c r="C732" s="884"/>
      <c r="D732" s="884"/>
      <c r="E732" s="884"/>
      <c r="F732" s="884"/>
      <c r="G732" s="171"/>
      <c r="H732" s="171"/>
      <c r="I732" s="171"/>
      <c r="J732" s="171"/>
      <c r="K732" s="171"/>
    </row>
    <row r="733" spans="1:11" x14ac:dyDescent="0.2">
      <c r="A733" s="883"/>
      <c r="B733" s="884"/>
      <c r="C733" s="884"/>
      <c r="D733" s="884"/>
      <c r="E733" s="884"/>
      <c r="F733" s="884"/>
      <c r="G733" s="171"/>
      <c r="H733" s="171"/>
      <c r="I733" s="171"/>
      <c r="J733" s="171"/>
      <c r="K733" s="171"/>
    </row>
    <row r="734" spans="1:11" x14ac:dyDescent="0.2">
      <c r="A734" s="883"/>
      <c r="B734" s="884"/>
      <c r="C734" s="884"/>
      <c r="D734" s="884"/>
      <c r="E734" s="884"/>
      <c r="F734" s="884"/>
      <c r="G734" s="171"/>
      <c r="H734" s="171"/>
      <c r="I734" s="171"/>
      <c r="J734" s="171"/>
      <c r="K734" s="171"/>
    </row>
    <row r="735" spans="1:11" x14ac:dyDescent="0.2">
      <c r="A735" s="883"/>
      <c r="B735" s="884"/>
      <c r="C735" s="884"/>
      <c r="D735" s="884"/>
      <c r="E735" s="884"/>
      <c r="F735" s="884"/>
      <c r="G735" s="171"/>
      <c r="H735" s="171"/>
      <c r="I735" s="171"/>
      <c r="J735" s="171"/>
      <c r="K735" s="171"/>
    </row>
    <row r="736" spans="1:11" x14ac:dyDescent="0.2">
      <c r="A736" s="883"/>
      <c r="B736" s="884"/>
      <c r="C736" s="884"/>
      <c r="D736" s="884"/>
      <c r="E736" s="884"/>
      <c r="F736" s="884"/>
      <c r="G736" s="171"/>
      <c r="H736" s="171"/>
      <c r="I736" s="171"/>
      <c r="J736" s="171"/>
      <c r="K736" s="171"/>
    </row>
    <row r="737" spans="1:11" x14ac:dyDescent="0.2">
      <c r="A737" s="883"/>
      <c r="B737" s="884"/>
      <c r="C737" s="884"/>
      <c r="D737" s="884"/>
      <c r="E737" s="884"/>
      <c r="F737" s="884"/>
      <c r="G737" s="171"/>
      <c r="H737" s="171"/>
      <c r="I737" s="171"/>
      <c r="J737" s="171"/>
      <c r="K737" s="171"/>
    </row>
    <row r="738" spans="1:11" x14ac:dyDescent="0.2">
      <c r="A738" s="883"/>
      <c r="B738" s="884"/>
      <c r="C738" s="884"/>
      <c r="D738" s="884"/>
      <c r="E738" s="884"/>
      <c r="F738" s="884"/>
      <c r="G738" s="171"/>
      <c r="H738" s="171"/>
      <c r="I738" s="171"/>
      <c r="J738" s="171"/>
      <c r="K738" s="171"/>
    </row>
    <row r="739" spans="1:11" x14ac:dyDescent="0.2">
      <c r="A739" s="883"/>
      <c r="B739" s="884"/>
      <c r="C739" s="884"/>
      <c r="D739" s="884"/>
      <c r="E739" s="884"/>
      <c r="F739" s="884"/>
      <c r="G739" s="171"/>
      <c r="H739" s="171"/>
      <c r="I739" s="171"/>
      <c r="J739" s="171"/>
      <c r="K739" s="171"/>
    </row>
    <row r="740" spans="1:11" x14ac:dyDescent="0.2">
      <c r="A740" s="883"/>
      <c r="B740" s="884"/>
      <c r="C740" s="884"/>
      <c r="D740" s="884"/>
      <c r="E740" s="884"/>
      <c r="F740" s="884"/>
      <c r="G740" s="171"/>
      <c r="H740" s="171"/>
      <c r="I740" s="171"/>
      <c r="J740" s="171"/>
      <c r="K740" s="171"/>
    </row>
    <row r="741" spans="1:11" x14ac:dyDescent="0.2">
      <c r="A741" s="883"/>
      <c r="B741" s="884"/>
      <c r="C741" s="884"/>
      <c r="D741" s="884"/>
      <c r="E741" s="884"/>
      <c r="F741" s="884"/>
      <c r="G741" s="171"/>
      <c r="H741" s="171"/>
      <c r="I741" s="171"/>
      <c r="J741" s="171"/>
      <c r="K741" s="171"/>
    </row>
    <row r="742" spans="1:11" x14ac:dyDescent="0.2">
      <c r="A742" s="883"/>
      <c r="B742" s="884"/>
      <c r="C742" s="884"/>
      <c r="D742" s="884"/>
      <c r="E742" s="884"/>
      <c r="F742" s="884"/>
      <c r="G742" s="171"/>
      <c r="H742" s="171"/>
      <c r="I742" s="171"/>
      <c r="J742" s="171"/>
      <c r="K742" s="171"/>
    </row>
    <row r="743" spans="1:11" x14ac:dyDescent="0.2">
      <c r="A743" s="883"/>
      <c r="B743" s="884"/>
      <c r="C743" s="884"/>
      <c r="D743" s="884"/>
      <c r="E743" s="884"/>
      <c r="F743" s="884"/>
      <c r="G743" s="171"/>
      <c r="H743" s="171"/>
      <c r="I743" s="171"/>
      <c r="J743" s="171"/>
      <c r="K743" s="171"/>
    </row>
    <row r="744" spans="1:11" x14ac:dyDescent="0.2">
      <c r="A744" s="883"/>
      <c r="B744" s="884"/>
      <c r="C744" s="884"/>
      <c r="D744" s="884"/>
      <c r="E744" s="884"/>
      <c r="F744" s="884"/>
      <c r="G744" s="171"/>
      <c r="H744" s="171"/>
      <c r="I744" s="171"/>
      <c r="J744" s="171"/>
      <c r="K744" s="171"/>
    </row>
    <row r="745" spans="1:11" x14ac:dyDescent="0.2">
      <c r="A745" s="883"/>
      <c r="B745" s="884"/>
      <c r="C745" s="884"/>
      <c r="D745" s="884"/>
      <c r="E745" s="884"/>
      <c r="F745" s="884"/>
      <c r="G745" s="171"/>
      <c r="H745" s="171"/>
      <c r="I745" s="171"/>
      <c r="J745" s="171"/>
      <c r="K745" s="171"/>
    </row>
    <row r="746" spans="1:11" x14ac:dyDescent="0.2">
      <c r="A746" s="883"/>
      <c r="B746" s="884"/>
      <c r="C746" s="884"/>
      <c r="D746" s="884"/>
      <c r="E746" s="884"/>
      <c r="F746" s="884"/>
      <c r="G746" s="171"/>
      <c r="H746" s="171"/>
      <c r="I746" s="171"/>
      <c r="J746" s="171"/>
      <c r="K746" s="171"/>
    </row>
    <row r="747" spans="1:11" x14ac:dyDescent="0.2">
      <c r="A747" s="883"/>
      <c r="B747" s="884"/>
      <c r="C747" s="884"/>
      <c r="D747" s="884"/>
      <c r="E747" s="884"/>
      <c r="F747" s="884"/>
      <c r="G747" s="171"/>
      <c r="H747" s="171"/>
      <c r="I747" s="171"/>
      <c r="J747" s="171"/>
      <c r="K747" s="171"/>
    </row>
    <row r="748" spans="1:11" x14ac:dyDescent="0.2">
      <c r="A748" s="883"/>
      <c r="B748" s="884"/>
      <c r="C748" s="884"/>
      <c r="D748" s="884"/>
      <c r="E748" s="884"/>
      <c r="F748" s="884"/>
      <c r="G748" s="171"/>
      <c r="H748" s="171"/>
      <c r="I748" s="171"/>
      <c r="J748" s="171"/>
      <c r="K748" s="171"/>
    </row>
    <row r="749" spans="1:11" x14ac:dyDescent="0.2">
      <c r="A749" s="883"/>
      <c r="B749" s="884"/>
      <c r="C749" s="884"/>
      <c r="D749" s="884"/>
      <c r="E749" s="884"/>
      <c r="F749" s="884"/>
      <c r="G749" s="171"/>
      <c r="H749" s="171"/>
      <c r="I749" s="171"/>
      <c r="J749" s="171"/>
      <c r="K749" s="171"/>
    </row>
    <row r="750" spans="1:11" x14ac:dyDescent="0.2">
      <c r="A750" s="883"/>
      <c r="B750" s="884"/>
      <c r="C750" s="884"/>
      <c r="D750" s="884"/>
      <c r="E750" s="884"/>
      <c r="F750" s="884"/>
      <c r="G750" s="171"/>
      <c r="H750" s="171"/>
      <c r="I750" s="171"/>
      <c r="J750" s="171"/>
      <c r="K750" s="171"/>
    </row>
    <row r="751" spans="1:11" x14ac:dyDescent="0.2">
      <c r="A751" s="883"/>
      <c r="B751" s="884"/>
      <c r="C751" s="884"/>
      <c r="D751" s="884"/>
      <c r="E751" s="884"/>
      <c r="F751" s="884"/>
      <c r="G751" s="171"/>
      <c r="H751" s="171"/>
      <c r="I751" s="171"/>
      <c r="J751" s="171"/>
      <c r="K751" s="171"/>
    </row>
    <row r="752" spans="1:11" x14ac:dyDescent="0.2">
      <c r="A752" s="883"/>
      <c r="B752" s="884"/>
      <c r="C752" s="884"/>
      <c r="D752" s="884"/>
      <c r="E752" s="884"/>
      <c r="F752" s="884"/>
      <c r="G752" s="171"/>
      <c r="H752" s="171"/>
      <c r="I752" s="171"/>
      <c r="J752" s="171"/>
      <c r="K752" s="171"/>
    </row>
    <row r="753" spans="1:11" x14ac:dyDescent="0.2">
      <c r="A753" s="883"/>
      <c r="B753" s="884"/>
      <c r="C753" s="884"/>
      <c r="D753" s="884"/>
      <c r="E753" s="884"/>
      <c r="F753" s="884"/>
      <c r="G753" s="171"/>
      <c r="H753" s="171"/>
      <c r="I753" s="171"/>
      <c r="J753" s="171"/>
      <c r="K753" s="171"/>
    </row>
    <row r="754" spans="1:11" x14ac:dyDescent="0.2">
      <c r="A754" s="883"/>
      <c r="B754" s="884"/>
      <c r="C754" s="884"/>
      <c r="D754" s="884"/>
      <c r="E754" s="884"/>
      <c r="F754" s="884"/>
      <c r="G754" s="171"/>
      <c r="H754" s="171"/>
      <c r="I754" s="171"/>
      <c r="J754" s="171"/>
      <c r="K754" s="171"/>
    </row>
    <row r="755" spans="1:11" x14ac:dyDescent="0.2">
      <c r="A755" s="883"/>
      <c r="B755" s="884"/>
      <c r="C755" s="884"/>
      <c r="D755" s="884"/>
      <c r="E755" s="884"/>
      <c r="F755" s="884"/>
      <c r="G755" s="171"/>
      <c r="H755" s="171"/>
      <c r="I755" s="171"/>
      <c r="J755" s="171"/>
      <c r="K755" s="171"/>
    </row>
    <row r="756" spans="1:11" x14ac:dyDescent="0.2">
      <c r="A756" s="883"/>
      <c r="B756" s="884"/>
      <c r="C756" s="884"/>
      <c r="D756" s="884"/>
      <c r="E756" s="884"/>
      <c r="F756" s="884"/>
      <c r="G756" s="171"/>
      <c r="H756" s="171"/>
      <c r="I756" s="171"/>
      <c r="J756" s="171"/>
      <c r="K756" s="171"/>
    </row>
    <row r="757" spans="1:11" x14ac:dyDescent="0.2">
      <c r="A757" s="883"/>
      <c r="B757" s="884"/>
      <c r="C757" s="884"/>
      <c r="D757" s="884"/>
      <c r="E757" s="884"/>
      <c r="F757" s="884"/>
      <c r="G757" s="171"/>
      <c r="H757" s="171"/>
      <c r="I757" s="171"/>
      <c r="J757" s="171"/>
      <c r="K757" s="171"/>
    </row>
    <row r="758" spans="1:11" x14ac:dyDescent="0.2">
      <c r="A758" s="883"/>
      <c r="B758" s="884"/>
      <c r="C758" s="884"/>
      <c r="D758" s="884"/>
      <c r="E758" s="884"/>
      <c r="F758" s="884"/>
      <c r="G758" s="171"/>
      <c r="H758" s="171"/>
      <c r="I758" s="171"/>
      <c r="J758" s="171"/>
      <c r="K758" s="171"/>
    </row>
    <row r="759" spans="1:11" x14ac:dyDescent="0.2">
      <c r="A759" s="883"/>
      <c r="B759" s="884"/>
      <c r="C759" s="884"/>
      <c r="D759" s="884"/>
      <c r="E759" s="884"/>
      <c r="F759" s="884"/>
      <c r="G759" s="171"/>
      <c r="H759" s="171"/>
      <c r="I759" s="171"/>
      <c r="J759" s="171"/>
      <c r="K759" s="171"/>
    </row>
    <row r="760" spans="1:11" x14ac:dyDescent="0.2">
      <c r="A760" s="883"/>
      <c r="B760" s="884"/>
      <c r="C760" s="884"/>
      <c r="D760" s="884"/>
      <c r="E760" s="884"/>
      <c r="F760" s="884"/>
      <c r="G760" s="171"/>
      <c r="H760" s="171"/>
      <c r="I760" s="171"/>
      <c r="J760" s="171"/>
      <c r="K760" s="171"/>
    </row>
    <row r="761" spans="1:11" x14ac:dyDescent="0.2">
      <c r="A761" s="883"/>
      <c r="B761" s="884"/>
      <c r="C761" s="884"/>
      <c r="D761" s="884"/>
      <c r="E761" s="884"/>
      <c r="F761" s="884"/>
      <c r="G761" s="171"/>
      <c r="H761" s="171"/>
      <c r="I761" s="171"/>
      <c r="J761" s="171"/>
      <c r="K761" s="171"/>
    </row>
    <row r="762" spans="1:11" x14ac:dyDescent="0.2">
      <c r="A762" s="883"/>
      <c r="B762" s="884"/>
      <c r="C762" s="884"/>
      <c r="D762" s="884"/>
      <c r="E762" s="884"/>
      <c r="F762" s="884"/>
      <c r="G762" s="171"/>
      <c r="H762" s="171"/>
      <c r="I762" s="171"/>
      <c r="J762" s="171"/>
      <c r="K762" s="171"/>
    </row>
    <row r="763" spans="1:11" x14ac:dyDescent="0.2">
      <c r="A763" s="883"/>
      <c r="B763" s="884"/>
      <c r="C763" s="884"/>
      <c r="D763" s="884"/>
      <c r="E763" s="884"/>
      <c r="F763" s="884"/>
      <c r="G763" s="171"/>
      <c r="H763" s="171"/>
      <c r="I763" s="171"/>
      <c r="J763" s="171"/>
      <c r="K763" s="171"/>
    </row>
    <row r="764" spans="1:11" x14ac:dyDescent="0.2">
      <c r="A764" s="883"/>
      <c r="B764" s="884"/>
      <c r="C764" s="884"/>
      <c r="D764" s="884"/>
      <c r="E764" s="884"/>
      <c r="F764" s="884"/>
      <c r="G764" s="171"/>
      <c r="H764" s="171"/>
      <c r="I764" s="171"/>
      <c r="J764" s="171"/>
      <c r="K764" s="171"/>
    </row>
    <row r="765" spans="1:11" x14ac:dyDescent="0.2">
      <c r="A765" s="883"/>
      <c r="B765" s="884"/>
      <c r="C765" s="884"/>
      <c r="D765" s="884"/>
      <c r="E765" s="884"/>
      <c r="F765" s="884"/>
      <c r="G765" s="171"/>
      <c r="H765" s="171"/>
      <c r="I765" s="171"/>
      <c r="J765" s="171"/>
      <c r="K765" s="171"/>
    </row>
    <row r="766" spans="1:11" x14ac:dyDescent="0.2">
      <c r="A766" s="883"/>
      <c r="B766" s="884"/>
      <c r="C766" s="884"/>
      <c r="D766" s="884"/>
      <c r="E766" s="884"/>
      <c r="F766" s="884"/>
      <c r="G766" s="171"/>
      <c r="H766" s="171"/>
      <c r="I766" s="171"/>
      <c r="J766" s="171"/>
      <c r="K766" s="171"/>
    </row>
    <row r="767" spans="1:11" x14ac:dyDescent="0.2">
      <c r="A767" s="883"/>
      <c r="B767" s="884"/>
      <c r="C767" s="884"/>
      <c r="D767" s="884"/>
      <c r="E767" s="884"/>
      <c r="F767" s="884"/>
      <c r="G767" s="171"/>
      <c r="H767" s="171"/>
      <c r="I767" s="171"/>
      <c r="J767" s="171"/>
      <c r="K767" s="171"/>
    </row>
    <row r="768" spans="1:11" x14ac:dyDescent="0.2">
      <c r="A768" s="883"/>
      <c r="B768" s="884"/>
      <c r="C768" s="884"/>
      <c r="D768" s="884"/>
      <c r="E768" s="884"/>
      <c r="F768" s="884"/>
      <c r="G768" s="171"/>
      <c r="H768" s="171"/>
      <c r="I768" s="171"/>
      <c r="J768" s="171"/>
      <c r="K768" s="171"/>
    </row>
    <row r="769" spans="1:11" x14ac:dyDescent="0.2">
      <c r="A769" s="883"/>
      <c r="B769" s="884"/>
      <c r="C769" s="884"/>
      <c r="D769" s="884"/>
      <c r="E769" s="884"/>
      <c r="F769" s="884"/>
      <c r="G769" s="171"/>
      <c r="H769" s="171"/>
      <c r="I769" s="171"/>
      <c r="J769" s="171"/>
      <c r="K769" s="171"/>
    </row>
    <row r="770" spans="1:11" x14ac:dyDescent="0.2">
      <c r="A770" s="883"/>
      <c r="B770" s="884"/>
      <c r="C770" s="884"/>
      <c r="D770" s="884"/>
      <c r="E770" s="884"/>
      <c r="F770" s="884"/>
      <c r="G770" s="171"/>
      <c r="H770" s="171"/>
      <c r="I770" s="171"/>
      <c r="J770" s="171"/>
      <c r="K770" s="171"/>
    </row>
    <row r="771" spans="1:11" x14ac:dyDescent="0.2">
      <c r="A771" s="883"/>
      <c r="B771" s="884"/>
      <c r="C771" s="884"/>
      <c r="D771" s="884"/>
      <c r="E771" s="884"/>
      <c r="F771" s="884"/>
      <c r="G771" s="171"/>
      <c r="H771" s="171"/>
      <c r="I771" s="171"/>
      <c r="J771" s="171"/>
      <c r="K771" s="171"/>
    </row>
    <row r="772" spans="1:11" x14ac:dyDescent="0.2">
      <c r="A772" s="883"/>
      <c r="B772" s="884"/>
      <c r="C772" s="884"/>
      <c r="D772" s="884"/>
      <c r="E772" s="884"/>
      <c r="F772" s="884"/>
      <c r="G772" s="171"/>
      <c r="H772" s="171"/>
      <c r="I772" s="171"/>
      <c r="J772" s="171"/>
      <c r="K772" s="171"/>
    </row>
    <row r="773" spans="1:11" x14ac:dyDescent="0.2">
      <c r="A773" s="883"/>
      <c r="B773" s="884"/>
      <c r="C773" s="884"/>
      <c r="D773" s="884"/>
      <c r="E773" s="884"/>
      <c r="F773" s="884"/>
      <c r="G773" s="171"/>
      <c r="H773" s="171"/>
      <c r="I773" s="171"/>
      <c r="J773" s="171"/>
      <c r="K773" s="171"/>
    </row>
    <row r="774" spans="1:11" x14ac:dyDescent="0.2">
      <c r="A774" s="883"/>
      <c r="B774" s="884"/>
      <c r="C774" s="884"/>
      <c r="D774" s="884"/>
      <c r="E774" s="884"/>
      <c r="F774" s="884"/>
      <c r="G774" s="171"/>
      <c r="H774" s="171"/>
      <c r="I774" s="171"/>
      <c r="J774" s="171"/>
      <c r="K774" s="171"/>
    </row>
    <row r="775" spans="1:11" x14ac:dyDescent="0.2">
      <c r="A775" s="883"/>
      <c r="B775" s="884"/>
      <c r="C775" s="884"/>
      <c r="D775" s="884"/>
      <c r="E775" s="884"/>
      <c r="F775" s="884"/>
      <c r="G775" s="171"/>
      <c r="H775" s="171"/>
      <c r="I775" s="171"/>
      <c r="J775" s="171"/>
      <c r="K775" s="171"/>
    </row>
    <row r="776" spans="1:11" x14ac:dyDescent="0.2">
      <c r="A776" s="883"/>
      <c r="B776" s="884"/>
      <c r="C776" s="884"/>
      <c r="D776" s="884"/>
      <c r="E776" s="884"/>
      <c r="F776" s="884"/>
      <c r="G776" s="171"/>
      <c r="H776" s="171"/>
      <c r="I776" s="171"/>
      <c r="J776" s="171"/>
      <c r="K776" s="171"/>
    </row>
    <row r="777" spans="1:11" x14ac:dyDescent="0.2">
      <c r="A777" s="883"/>
      <c r="B777" s="884"/>
      <c r="C777" s="884"/>
      <c r="D777" s="884"/>
      <c r="E777" s="884"/>
      <c r="F777" s="884"/>
      <c r="G777" s="171"/>
      <c r="H777" s="171"/>
      <c r="I777" s="171"/>
      <c r="J777" s="171"/>
      <c r="K777" s="171"/>
    </row>
    <row r="778" spans="1:11" x14ac:dyDescent="0.2">
      <c r="A778" s="883"/>
      <c r="B778" s="884"/>
      <c r="C778" s="884"/>
      <c r="D778" s="884"/>
      <c r="E778" s="884"/>
      <c r="F778" s="884"/>
      <c r="G778" s="171"/>
      <c r="H778" s="171"/>
      <c r="I778" s="171"/>
      <c r="J778" s="171"/>
      <c r="K778" s="171"/>
    </row>
    <row r="779" spans="1:11" x14ac:dyDescent="0.2">
      <c r="A779" s="883"/>
      <c r="B779" s="884"/>
      <c r="C779" s="884"/>
      <c r="D779" s="884"/>
      <c r="E779" s="884"/>
      <c r="F779" s="884"/>
      <c r="G779" s="171"/>
      <c r="H779" s="171"/>
      <c r="I779" s="171"/>
      <c r="J779" s="171"/>
      <c r="K779" s="171"/>
    </row>
    <row r="780" spans="1:11" x14ac:dyDescent="0.2">
      <c r="A780" s="883"/>
      <c r="B780" s="884"/>
      <c r="C780" s="884"/>
      <c r="D780" s="884"/>
      <c r="E780" s="884"/>
      <c r="F780" s="884"/>
      <c r="G780" s="171"/>
      <c r="H780" s="171"/>
      <c r="I780" s="171"/>
      <c r="J780" s="171"/>
      <c r="K780" s="171"/>
    </row>
    <row r="781" spans="1:11" x14ac:dyDescent="0.2">
      <c r="A781" s="883"/>
      <c r="B781" s="884"/>
      <c r="C781" s="884"/>
      <c r="D781" s="884"/>
      <c r="E781" s="884"/>
      <c r="F781" s="884"/>
      <c r="G781" s="171"/>
      <c r="H781" s="171"/>
      <c r="I781" s="171"/>
      <c r="J781" s="171"/>
      <c r="K781" s="171"/>
    </row>
    <row r="782" spans="1:11" x14ac:dyDescent="0.2">
      <c r="A782" s="883"/>
      <c r="B782" s="884"/>
      <c r="C782" s="884"/>
      <c r="D782" s="884"/>
      <c r="E782" s="884"/>
      <c r="F782" s="884"/>
      <c r="G782" s="171"/>
      <c r="H782" s="171"/>
      <c r="I782" s="171"/>
      <c r="J782" s="171"/>
      <c r="K782" s="171"/>
    </row>
    <row r="783" spans="1:11" x14ac:dyDescent="0.2">
      <c r="A783" s="883"/>
      <c r="B783" s="884"/>
      <c r="C783" s="884"/>
      <c r="D783" s="884"/>
      <c r="E783" s="884"/>
      <c r="F783" s="884"/>
      <c r="G783" s="171"/>
      <c r="H783" s="171"/>
      <c r="I783" s="171"/>
      <c r="J783" s="171"/>
      <c r="K783" s="171"/>
    </row>
    <row r="784" spans="1:11" x14ac:dyDescent="0.2">
      <c r="A784" s="883"/>
      <c r="B784" s="884"/>
      <c r="C784" s="884"/>
      <c r="D784" s="884"/>
      <c r="E784" s="884"/>
      <c r="F784" s="884"/>
      <c r="G784" s="171"/>
      <c r="H784" s="171"/>
      <c r="I784" s="171"/>
      <c r="J784" s="171"/>
      <c r="K784" s="171"/>
    </row>
    <row r="785" spans="1:11" x14ac:dyDescent="0.2">
      <c r="A785" s="883"/>
      <c r="B785" s="884"/>
      <c r="C785" s="884"/>
      <c r="D785" s="884"/>
      <c r="E785" s="884"/>
      <c r="F785" s="884"/>
      <c r="G785" s="171"/>
      <c r="H785" s="171"/>
      <c r="I785" s="171"/>
      <c r="J785" s="171"/>
      <c r="K785" s="171"/>
    </row>
    <row r="786" spans="1:11" x14ac:dyDescent="0.2">
      <c r="A786" s="883"/>
      <c r="B786" s="884"/>
      <c r="C786" s="884"/>
      <c r="D786" s="884"/>
      <c r="E786" s="884"/>
      <c r="F786" s="884"/>
      <c r="G786" s="171"/>
      <c r="H786" s="171"/>
      <c r="I786" s="171"/>
      <c r="J786" s="171"/>
      <c r="K786" s="171"/>
    </row>
    <row r="787" spans="1:11" x14ac:dyDescent="0.2">
      <c r="A787" s="883"/>
      <c r="B787" s="884"/>
      <c r="C787" s="884"/>
      <c r="D787" s="884"/>
      <c r="E787" s="884"/>
      <c r="F787" s="884"/>
      <c r="G787" s="171"/>
      <c r="H787" s="171"/>
      <c r="I787" s="171"/>
      <c r="J787" s="171"/>
      <c r="K787" s="171"/>
    </row>
    <row r="788" spans="1:11" x14ac:dyDescent="0.2">
      <c r="A788" s="883"/>
      <c r="B788" s="884"/>
      <c r="C788" s="884"/>
      <c r="D788" s="884"/>
      <c r="E788" s="884"/>
      <c r="F788" s="884"/>
      <c r="G788" s="171"/>
      <c r="H788" s="171"/>
      <c r="I788" s="171"/>
      <c r="J788" s="171"/>
      <c r="K788" s="171"/>
    </row>
    <row r="789" spans="1:11" x14ac:dyDescent="0.2">
      <c r="A789" s="883"/>
      <c r="B789" s="884"/>
      <c r="C789" s="884"/>
      <c r="D789" s="884"/>
      <c r="E789" s="884"/>
      <c r="F789" s="884"/>
      <c r="G789" s="171"/>
      <c r="H789" s="171"/>
      <c r="I789" s="171"/>
      <c r="J789" s="171"/>
      <c r="K789" s="171"/>
    </row>
    <row r="790" spans="1:11" x14ac:dyDescent="0.2">
      <c r="A790" s="883"/>
      <c r="B790" s="884"/>
      <c r="C790" s="884"/>
      <c r="D790" s="884"/>
      <c r="E790" s="884"/>
      <c r="F790" s="884"/>
      <c r="G790" s="171"/>
      <c r="H790" s="171"/>
      <c r="I790" s="171"/>
      <c r="J790" s="171"/>
      <c r="K790" s="171"/>
    </row>
    <row r="791" spans="1:11" x14ac:dyDescent="0.2">
      <c r="A791" s="883"/>
      <c r="B791" s="884"/>
      <c r="C791" s="884"/>
      <c r="D791" s="884"/>
      <c r="E791" s="884"/>
      <c r="F791" s="884"/>
      <c r="G791" s="171"/>
      <c r="H791" s="171"/>
      <c r="I791" s="171"/>
      <c r="J791" s="171"/>
      <c r="K791" s="171"/>
    </row>
    <row r="792" spans="1:11" x14ac:dyDescent="0.2">
      <c r="A792" s="883"/>
      <c r="B792" s="884"/>
      <c r="C792" s="884"/>
      <c r="D792" s="884"/>
      <c r="E792" s="884"/>
      <c r="F792" s="884"/>
      <c r="G792" s="171"/>
      <c r="H792" s="171"/>
      <c r="I792" s="171"/>
      <c r="J792" s="171"/>
      <c r="K792" s="171"/>
    </row>
    <row r="793" spans="1:11" x14ac:dyDescent="0.2">
      <c r="A793" s="883"/>
      <c r="B793" s="884"/>
      <c r="C793" s="884"/>
      <c r="D793" s="884"/>
      <c r="E793" s="884"/>
      <c r="F793" s="884"/>
      <c r="G793" s="171"/>
      <c r="H793" s="171"/>
      <c r="I793" s="171"/>
      <c r="J793" s="171"/>
      <c r="K793" s="171"/>
    </row>
    <row r="794" spans="1:11" x14ac:dyDescent="0.2">
      <c r="A794" s="883"/>
      <c r="B794" s="884"/>
      <c r="C794" s="884"/>
      <c r="D794" s="884"/>
      <c r="E794" s="884"/>
      <c r="F794" s="884"/>
      <c r="G794" s="171"/>
      <c r="H794" s="171"/>
      <c r="I794" s="171"/>
      <c r="J794" s="171"/>
      <c r="K794" s="171"/>
    </row>
    <row r="795" spans="1:11" x14ac:dyDescent="0.2">
      <c r="A795" s="883"/>
      <c r="B795" s="884"/>
      <c r="C795" s="884"/>
      <c r="D795" s="884"/>
      <c r="E795" s="884"/>
      <c r="F795" s="884"/>
      <c r="G795" s="171"/>
      <c r="H795" s="171"/>
      <c r="I795" s="171"/>
      <c r="J795" s="171"/>
      <c r="K795" s="171"/>
    </row>
    <row r="796" spans="1:11" x14ac:dyDescent="0.2">
      <c r="A796" s="883"/>
      <c r="B796" s="884"/>
      <c r="C796" s="884"/>
      <c r="D796" s="884"/>
      <c r="E796" s="884"/>
      <c r="F796" s="884"/>
      <c r="G796" s="171"/>
      <c r="H796" s="171"/>
      <c r="I796" s="171"/>
      <c r="J796" s="171"/>
      <c r="K796" s="171"/>
    </row>
    <row r="797" spans="1:11" x14ac:dyDescent="0.2">
      <c r="A797" s="883"/>
      <c r="B797" s="884"/>
      <c r="C797" s="884"/>
      <c r="D797" s="884"/>
      <c r="E797" s="884"/>
      <c r="F797" s="884"/>
      <c r="G797" s="171"/>
      <c r="H797" s="171"/>
      <c r="I797" s="171"/>
      <c r="J797" s="171"/>
      <c r="K797" s="171"/>
    </row>
    <row r="798" spans="1:11" x14ac:dyDescent="0.2">
      <c r="A798" s="883"/>
      <c r="B798" s="884"/>
      <c r="C798" s="884"/>
      <c r="D798" s="884"/>
      <c r="E798" s="884"/>
      <c r="F798" s="884"/>
      <c r="G798" s="171"/>
      <c r="H798" s="171"/>
      <c r="I798" s="171"/>
      <c r="J798" s="171"/>
      <c r="K798" s="171"/>
    </row>
    <row r="799" spans="1:11" x14ac:dyDescent="0.2">
      <c r="A799" s="883"/>
      <c r="B799" s="884"/>
      <c r="C799" s="884"/>
      <c r="D799" s="884"/>
      <c r="E799" s="884"/>
      <c r="F799" s="884"/>
      <c r="G799" s="171"/>
      <c r="H799" s="171"/>
      <c r="I799" s="171"/>
      <c r="J799" s="171"/>
      <c r="K799" s="171"/>
    </row>
    <row r="800" spans="1:11" x14ac:dyDescent="0.2">
      <c r="A800" s="883"/>
      <c r="B800" s="884"/>
      <c r="C800" s="884"/>
      <c r="D800" s="884"/>
      <c r="E800" s="884"/>
      <c r="F800" s="884"/>
      <c r="G800" s="171"/>
      <c r="H800" s="171"/>
      <c r="I800" s="171"/>
      <c r="J800" s="171"/>
      <c r="K800" s="171"/>
    </row>
    <row r="801" spans="1:11" x14ac:dyDescent="0.2">
      <c r="A801" s="883"/>
      <c r="B801" s="884"/>
      <c r="C801" s="884"/>
      <c r="D801" s="884"/>
      <c r="E801" s="884"/>
      <c r="F801" s="884"/>
      <c r="G801" s="171"/>
      <c r="H801" s="171"/>
      <c r="I801" s="171"/>
      <c r="J801" s="171"/>
      <c r="K801" s="171"/>
    </row>
    <row r="802" spans="1:11" x14ac:dyDescent="0.2">
      <c r="A802" s="883"/>
      <c r="B802" s="884"/>
      <c r="C802" s="884"/>
      <c r="D802" s="884"/>
      <c r="E802" s="884"/>
      <c r="F802" s="884"/>
      <c r="G802" s="171"/>
      <c r="H802" s="171"/>
      <c r="I802" s="171"/>
      <c r="J802" s="171"/>
      <c r="K802" s="171"/>
    </row>
    <row r="803" spans="1:11" x14ac:dyDescent="0.2">
      <c r="A803" s="883"/>
      <c r="B803" s="884"/>
      <c r="C803" s="884"/>
      <c r="D803" s="884"/>
      <c r="E803" s="884"/>
      <c r="F803" s="884"/>
      <c r="G803" s="171"/>
      <c r="H803" s="171"/>
      <c r="I803" s="171"/>
      <c r="J803" s="171"/>
      <c r="K803" s="171"/>
    </row>
    <row r="804" spans="1:11" x14ac:dyDescent="0.2">
      <c r="A804" s="883"/>
      <c r="B804" s="884"/>
      <c r="C804" s="884"/>
      <c r="D804" s="884"/>
      <c r="E804" s="884"/>
      <c r="F804" s="884"/>
      <c r="G804" s="171"/>
      <c r="H804" s="171"/>
      <c r="I804" s="171"/>
      <c r="J804" s="171"/>
      <c r="K804" s="171"/>
    </row>
    <row r="805" spans="1:11" x14ac:dyDescent="0.2">
      <c r="A805" s="883"/>
      <c r="B805" s="884"/>
      <c r="C805" s="884"/>
      <c r="D805" s="884"/>
      <c r="E805" s="884"/>
      <c r="F805" s="884"/>
      <c r="G805" s="171"/>
      <c r="H805" s="171"/>
      <c r="I805" s="171"/>
      <c r="J805" s="171"/>
      <c r="K805" s="171"/>
    </row>
    <row r="806" spans="1:11" x14ac:dyDescent="0.2">
      <c r="A806" s="883"/>
      <c r="B806" s="884"/>
      <c r="C806" s="884"/>
      <c r="D806" s="884"/>
      <c r="E806" s="884"/>
      <c r="F806" s="884"/>
      <c r="G806" s="171"/>
      <c r="H806" s="171"/>
      <c r="I806" s="171"/>
      <c r="J806" s="171"/>
      <c r="K806" s="171"/>
    </row>
    <row r="807" spans="1:11" x14ac:dyDescent="0.2">
      <c r="A807" s="883"/>
      <c r="B807" s="884"/>
      <c r="C807" s="884"/>
      <c r="D807" s="884"/>
      <c r="E807" s="884"/>
      <c r="F807" s="884"/>
      <c r="G807" s="171"/>
      <c r="H807" s="171"/>
      <c r="I807" s="171"/>
      <c r="J807" s="171"/>
      <c r="K807" s="171"/>
    </row>
    <row r="808" spans="1:11" x14ac:dyDescent="0.2">
      <c r="A808" s="883"/>
      <c r="B808" s="884"/>
      <c r="C808" s="884"/>
      <c r="D808" s="884"/>
      <c r="E808" s="884"/>
      <c r="F808" s="884"/>
      <c r="G808" s="171"/>
      <c r="H808" s="171"/>
      <c r="I808" s="171"/>
      <c r="J808" s="171"/>
      <c r="K808" s="171"/>
    </row>
    <row r="809" spans="1:11" x14ac:dyDescent="0.2">
      <c r="A809" s="883"/>
      <c r="B809" s="884"/>
      <c r="C809" s="884"/>
      <c r="D809" s="884"/>
      <c r="E809" s="884"/>
      <c r="F809" s="884"/>
      <c r="G809" s="171"/>
      <c r="H809" s="171"/>
      <c r="I809" s="171"/>
      <c r="J809" s="171"/>
      <c r="K809" s="171"/>
    </row>
    <row r="810" spans="1:11" x14ac:dyDescent="0.2">
      <c r="A810" s="883"/>
      <c r="B810" s="884"/>
      <c r="C810" s="884"/>
      <c r="D810" s="884"/>
      <c r="E810" s="884"/>
      <c r="F810" s="884"/>
      <c r="G810" s="171"/>
      <c r="H810" s="171"/>
      <c r="I810" s="171"/>
      <c r="J810" s="171"/>
      <c r="K810" s="171"/>
    </row>
    <row r="811" spans="1:11" x14ac:dyDescent="0.2">
      <c r="A811" s="883"/>
      <c r="B811" s="884"/>
      <c r="C811" s="884"/>
      <c r="D811" s="884"/>
      <c r="E811" s="884"/>
      <c r="F811" s="884"/>
      <c r="G811" s="171"/>
      <c r="H811" s="171"/>
      <c r="I811" s="171"/>
      <c r="J811" s="171"/>
      <c r="K811" s="171"/>
    </row>
    <row r="812" spans="1:11" x14ac:dyDescent="0.2">
      <c r="A812" s="883"/>
      <c r="B812" s="884"/>
      <c r="C812" s="884"/>
      <c r="D812" s="884"/>
      <c r="E812" s="884"/>
      <c r="F812" s="884"/>
      <c r="G812" s="171"/>
      <c r="H812" s="171"/>
      <c r="I812" s="171"/>
      <c r="J812" s="171"/>
      <c r="K812" s="171"/>
    </row>
    <row r="813" spans="1:11" x14ac:dyDescent="0.2">
      <c r="A813" s="883"/>
      <c r="B813" s="884"/>
      <c r="C813" s="884"/>
      <c r="D813" s="884"/>
      <c r="E813" s="884"/>
      <c r="F813" s="884"/>
      <c r="G813" s="171"/>
      <c r="H813" s="171"/>
      <c r="I813" s="171"/>
      <c r="J813" s="171"/>
      <c r="K813" s="171"/>
    </row>
    <row r="814" spans="1:11" x14ac:dyDescent="0.2">
      <c r="A814" s="883"/>
      <c r="B814" s="884"/>
      <c r="C814" s="884"/>
      <c r="D814" s="884"/>
      <c r="E814" s="884"/>
      <c r="F814" s="884"/>
      <c r="G814" s="171"/>
      <c r="H814" s="171"/>
      <c r="I814" s="171"/>
      <c r="J814" s="171"/>
      <c r="K814" s="171"/>
    </row>
    <row r="815" spans="1:11" x14ac:dyDescent="0.2">
      <c r="A815" s="883"/>
      <c r="B815" s="884"/>
      <c r="C815" s="884"/>
      <c r="D815" s="884"/>
      <c r="E815" s="884"/>
      <c r="F815" s="884"/>
      <c r="G815" s="171"/>
      <c r="H815" s="171"/>
      <c r="I815" s="171"/>
      <c r="J815" s="171"/>
      <c r="K815" s="171"/>
    </row>
    <row r="816" spans="1:11" x14ac:dyDescent="0.2">
      <c r="A816" s="883"/>
      <c r="B816" s="884"/>
      <c r="C816" s="884"/>
      <c r="D816" s="884"/>
      <c r="E816" s="884"/>
      <c r="F816" s="884"/>
      <c r="G816" s="171"/>
      <c r="H816" s="171"/>
      <c r="I816" s="171"/>
      <c r="J816" s="171"/>
      <c r="K816" s="171"/>
    </row>
    <row r="817" spans="1:11" x14ac:dyDescent="0.2">
      <c r="A817" s="883"/>
      <c r="B817" s="884"/>
      <c r="C817" s="884"/>
      <c r="D817" s="884"/>
      <c r="E817" s="884"/>
      <c r="F817" s="884"/>
      <c r="G817" s="171"/>
      <c r="H817" s="171"/>
      <c r="I817" s="171"/>
      <c r="J817" s="171"/>
      <c r="K817" s="171"/>
    </row>
    <row r="818" spans="1:11" x14ac:dyDescent="0.2">
      <c r="A818" s="883"/>
      <c r="B818" s="884"/>
      <c r="C818" s="884"/>
      <c r="D818" s="884"/>
      <c r="E818" s="884"/>
      <c r="F818" s="884"/>
      <c r="G818" s="171"/>
      <c r="H818" s="171"/>
      <c r="I818" s="171"/>
      <c r="J818" s="171"/>
      <c r="K818" s="171"/>
    </row>
    <row r="819" spans="1:11" x14ac:dyDescent="0.2">
      <c r="A819" s="883"/>
      <c r="B819" s="884"/>
      <c r="C819" s="884"/>
      <c r="D819" s="884"/>
      <c r="E819" s="884"/>
      <c r="F819" s="884"/>
      <c r="G819" s="171"/>
      <c r="H819" s="171"/>
      <c r="I819" s="171"/>
      <c r="J819" s="171"/>
      <c r="K819" s="171"/>
    </row>
    <row r="820" spans="1:11" x14ac:dyDescent="0.2">
      <c r="A820" s="883"/>
      <c r="B820" s="884"/>
      <c r="C820" s="884"/>
      <c r="D820" s="884"/>
      <c r="E820" s="884"/>
      <c r="F820" s="884"/>
      <c r="G820" s="171"/>
      <c r="H820" s="171"/>
      <c r="I820" s="171"/>
      <c r="J820" s="171"/>
      <c r="K820" s="171"/>
    </row>
    <row r="821" spans="1:11" x14ac:dyDescent="0.2">
      <c r="A821" s="883"/>
      <c r="B821" s="884"/>
      <c r="C821" s="884"/>
      <c r="D821" s="884"/>
      <c r="E821" s="884"/>
      <c r="F821" s="884"/>
      <c r="G821" s="171"/>
      <c r="H821" s="171"/>
      <c r="I821" s="171"/>
      <c r="J821" s="171"/>
      <c r="K821" s="171"/>
    </row>
    <row r="822" spans="1:11" x14ac:dyDescent="0.2">
      <c r="A822" s="883"/>
      <c r="B822" s="884"/>
      <c r="C822" s="884"/>
      <c r="D822" s="884"/>
      <c r="E822" s="884"/>
      <c r="F822" s="884"/>
      <c r="G822" s="171"/>
      <c r="H822" s="171"/>
      <c r="I822" s="171"/>
      <c r="J822" s="171"/>
      <c r="K822" s="171"/>
    </row>
    <row r="823" spans="1:11" x14ac:dyDescent="0.2">
      <c r="A823" s="883"/>
      <c r="B823" s="884"/>
      <c r="C823" s="884"/>
      <c r="D823" s="884"/>
      <c r="E823" s="884"/>
      <c r="F823" s="884"/>
      <c r="G823" s="171"/>
      <c r="H823" s="171"/>
      <c r="I823" s="171"/>
      <c r="J823" s="171"/>
      <c r="K823" s="171"/>
    </row>
    <row r="824" spans="1:11" x14ac:dyDescent="0.2">
      <c r="A824" s="883"/>
      <c r="B824" s="884"/>
      <c r="C824" s="884"/>
      <c r="D824" s="884"/>
      <c r="E824" s="884"/>
      <c r="F824" s="884"/>
      <c r="G824" s="171"/>
      <c r="H824" s="171"/>
      <c r="I824" s="171"/>
      <c r="J824" s="171"/>
      <c r="K824" s="171"/>
    </row>
    <row r="825" spans="1:11" x14ac:dyDescent="0.2">
      <c r="A825" s="883"/>
      <c r="B825" s="884"/>
      <c r="C825" s="884"/>
      <c r="D825" s="884"/>
      <c r="E825" s="884"/>
      <c r="F825" s="884"/>
      <c r="G825" s="171"/>
      <c r="H825" s="171"/>
      <c r="I825" s="171"/>
      <c r="J825" s="171"/>
      <c r="K825" s="171"/>
    </row>
    <row r="826" spans="1:11" x14ac:dyDescent="0.2">
      <c r="A826" s="883"/>
      <c r="B826" s="884"/>
      <c r="C826" s="884"/>
      <c r="D826" s="884"/>
      <c r="E826" s="884"/>
      <c r="F826" s="884"/>
      <c r="G826" s="171"/>
      <c r="H826" s="171"/>
      <c r="I826" s="171"/>
      <c r="J826" s="171"/>
      <c r="K826" s="171"/>
    </row>
    <row r="827" spans="1:11" x14ac:dyDescent="0.2">
      <c r="A827" s="883"/>
      <c r="B827" s="884"/>
      <c r="C827" s="884"/>
      <c r="D827" s="884"/>
      <c r="E827" s="884"/>
      <c r="F827" s="884"/>
      <c r="G827" s="171"/>
      <c r="H827" s="171"/>
      <c r="I827" s="171"/>
      <c r="J827" s="171"/>
      <c r="K827" s="171"/>
    </row>
    <row r="828" spans="1:11" x14ac:dyDescent="0.2">
      <c r="A828" s="883"/>
      <c r="B828" s="884"/>
      <c r="C828" s="884"/>
      <c r="D828" s="884"/>
      <c r="E828" s="884"/>
      <c r="F828" s="884"/>
      <c r="G828" s="171"/>
      <c r="H828" s="171"/>
      <c r="I828" s="171"/>
      <c r="J828" s="171"/>
      <c r="K828" s="171"/>
    </row>
    <row r="829" spans="1:11" x14ac:dyDescent="0.2">
      <c r="A829" s="883"/>
      <c r="B829" s="884"/>
      <c r="C829" s="884"/>
      <c r="D829" s="884"/>
      <c r="E829" s="884"/>
      <c r="F829" s="884"/>
      <c r="G829" s="171"/>
      <c r="H829" s="171"/>
      <c r="I829" s="171"/>
      <c r="J829" s="171"/>
      <c r="K829" s="171"/>
    </row>
    <row r="830" spans="1:11" x14ac:dyDescent="0.2">
      <c r="A830" s="883"/>
      <c r="B830" s="884"/>
      <c r="C830" s="884"/>
      <c r="D830" s="884"/>
      <c r="E830" s="884"/>
      <c r="F830" s="884"/>
      <c r="G830" s="171"/>
      <c r="H830" s="171"/>
      <c r="I830" s="171"/>
      <c r="J830" s="171"/>
      <c r="K830" s="171"/>
    </row>
    <row r="831" spans="1:11" x14ac:dyDescent="0.2">
      <c r="A831" s="883"/>
      <c r="B831" s="884"/>
      <c r="C831" s="884"/>
      <c r="D831" s="884"/>
      <c r="E831" s="884"/>
      <c r="F831" s="884"/>
      <c r="G831" s="171"/>
      <c r="H831" s="171"/>
      <c r="I831" s="171"/>
      <c r="J831" s="171"/>
      <c r="K831" s="171"/>
    </row>
    <row r="832" spans="1:11" x14ac:dyDescent="0.2">
      <c r="A832" s="883"/>
      <c r="B832" s="884"/>
      <c r="C832" s="884"/>
      <c r="D832" s="884"/>
      <c r="E832" s="884"/>
      <c r="F832" s="884"/>
      <c r="G832" s="171"/>
      <c r="H832" s="171"/>
      <c r="I832" s="171"/>
      <c r="J832" s="171"/>
      <c r="K832" s="171"/>
    </row>
    <row r="833" spans="1:11" x14ac:dyDescent="0.2">
      <c r="A833" s="883"/>
      <c r="B833" s="884"/>
      <c r="C833" s="884"/>
      <c r="D833" s="884"/>
      <c r="E833" s="884"/>
      <c r="F833" s="884"/>
      <c r="G833" s="171"/>
      <c r="H833" s="171"/>
      <c r="I833" s="171"/>
      <c r="J833" s="171"/>
      <c r="K833" s="171"/>
    </row>
    <row r="834" spans="1:11" x14ac:dyDescent="0.2">
      <c r="A834" s="883"/>
      <c r="B834" s="884"/>
      <c r="C834" s="884"/>
      <c r="D834" s="884"/>
      <c r="E834" s="884"/>
      <c r="F834" s="884"/>
      <c r="G834" s="171"/>
      <c r="H834" s="171"/>
      <c r="I834" s="171"/>
      <c r="J834" s="171"/>
      <c r="K834" s="171"/>
    </row>
    <row r="835" spans="1:11" x14ac:dyDescent="0.2">
      <c r="A835" s="883"/>
      <c r="B835" s="884"/>
      <c r="C835" s="884"/>
      <c r="D835" s="884"/>
      <c r="E835" s="884"/>
      <c r="F835" s="884"/>
      <c r="G835" s="171"/>
      <c r="H835" s="171"/>
      <c r="I835" s="171"/>
      <c r="J835" s="171"/>
      <c r="K835" s="171"/>
    </row>
    <row r="836" spans="1:11" x14ac:dyDescent="0.2">
      <c r="A836" s="883"/>
      <c r="B836" s="884"/>
      <c r="C836" s="884"/>
      <c r="D836" s="884"/>
      <c r="E836" s="884"/>
      <c r="F836" s="884"/>
      <c r="G836" s="171"/>
      <c r="H836" s="171"/>
      <c r="I836" s="171"/>
      <c r="J836" s="171"/>
      <c r="K836" s="171"/>
    </row>
    <row r="837" spans="1:11" x14ac:dyDescent="0.2">
      <c r="A837" s="883"/>
      <c r="B837" s="884"/>
      <c r="C837" s="884"/>
      <c r="D837" s="884"/>
      <c r="E837" s="884"/>
      <c r="F837" s="884"/>
      <c r="G837" s="171"/>
      <c r="H837" s="171"/>
      <c r="I837" s="171"/>
      <c r="J837" s="171"/>
      <c r="K837" s="171"/>
    </row>
    <row r="838" spans="1:11" x14ac:dyDescent="0.2">
      <c r="A838" s="883"/>
      <c r="B838" s="884"/>
      <c r="C838" s="884"/>
      <c r="D838" s="884"/>
      <c r="E838" s="884"/>
      <c r="F838" s="884"/>
      <c r="G838" s="171"/>
      <c r="H838" s="171"/>
      <c r="I838" s="171"/>
      <c r="J838" s="171"/>
      <c r="K838" s="171"/>
    </row>
    <row r="839" spans="1:11" x14ac:dyDescent="0.2">
      <c r="A839" s="883"/>
      <c r="B839" s="884"/>
      <c r="C839" s="884"/>
      <c r="D839" s="884"/>
      <c r="E839" s="884"/>
      <c r="F839" s="884"/>
      <c r="G839" s="171"/>
      <c r="H839" s="171"/>
      <c r="I839" s="171"/>
      <c r="J839" s="171"/>
      <c r="K839" s="171"/>
    </row>
    <row r="840" spans="1:11" x14ac:dyDescent="0.2">
      <c r="A840" s="883"/>
      <c r="B840" s="884"/>
      <c r="C840" s="884"/>
      <c r="D840" s="884"/>
      <c r="E840" s="884"/>
      <c r="F840" s="884"/>
      <c r="G840" s="171"/>
      <c r="H840" s="171"/>
      <c r="I840" s="171"/>
      <c r="J840" s="171"/>
      <c r="K840" s="171"/>
    </row>
    <row r="841" spans="1:11" x14ac:dyDescent="0.2">
      <c r="A841" s="883"/>
      <c r="B841" s="884"/>
      <c r="C841" s="884"/>
      <c r="D841" s="884"/>
      <c r="E841" s="884"/>
      <c r="F841" s="884"/>
      <c r="G841" s="171"/>
      <c r="H841" s="171"/>
      <c r="I841" s="171"/>
      <c r="J841" s="171"/>
      <c r="K841" s="171"/>
    </row>
    <row r="842" spans="1:11" x14ac:dyDescent="0.2">
      <c r="A842" s="883"/>
      <c r="B842" s="884"/>
      <c r="C842" s="884"/>
      <c r="D842" s="884"/>
      <c r="E842" s="884"/>
      <c r="F842" s="884"/>
      <c r="G842" s="171"/>
      <c r="H842" s="171"/>
      <c r="I842" s="171"/>
      <c r="J842" s="171"/>
      <c r="K842" s="171"/>
    </row>
    <row r="843" spans="1:11" x14ac:dyDescent="0.2">
      <c r="A843" s="883"/>
      <c r="B843" s="884"/>
      <c r="C843" s="884"/>
      <c r="D843" s="884"/>
      <c r="E843" s="884"/>
      <c r="F843" s="884"/>
      <c r="G843" s="171"/>
      <c r="H843" s="171"/>
      <c r="I843" s="171"/>
      <c r="J843" s="171"/>
      <c r="K843" s="171"/>
    </row>
    <row r="844" spans="1:11" x14ac:dyDescent="0.2">
      <c r="A844" s="883"/>
      <c r="B844" s="884"/>
      <c r="C844" s="884"/>
      <c r="D844" s="884"/>
      <c r="E844" s="884"/>
      <c r="F844" s="884"/>
      <c r="G844" s="171"/>
      <c r="H844" s="171"/>
      <c r="I844" s="171"/>
      <c r="J844" s="171"/>
      <c r="K844" s="171"/>
    </row>
    <row r="845" spans="1:11" x14ac:dyDescent="0.2">
      <c r="A845" s="883"/>
      <c r="B845" s="884"/>
      <c r="C845" s="884"/>
      <c r="D845" s="884"/>
      <c r="E845" s="884"/>
      <c r="F845" s="884"/>
      <c r="G845" s="171"/>
      <c r="H845" s="171"/>
      <c r="I845" s="171"/>
      <c r="J845" s="171"/>
      <c r="K845" s="171"/>
    </row>
    <row r="846" spans="1:11" x14ac:dyDescent="0.2">
      <c r="A846" s="883"/>
      <c r="B846" s="884"/>
      <c r="C846" s="884"/>
      <c r="D846" s="884"/>
      <c r="E846" s="884"/>
      <c r="F846" s="884"/>
      <c r="G846" s="171"/>
      <c r="H846" s="171"/>
      <c r="I846" s="171"/>
      <c r="J846" s="171"/>
      <c r="K846" s="171"/>
    </row>
    <row r="847" spans="1:11" x14ac:dyDescent="0.2">
      <c r="A847" s="883"/>
      <c r="B847" s="884"/>
      <c r="C847" s="884"/>
      <c r="D847" s="884"/>
      <c r="E847" s="884"/>
      <c r="F847" s="884"/>
      <c r="G847" s="171"/>
      <c r="H847" s="171"/>
      <c r="I847" s="171"/>
      <c r="J847" s="171"/>
      <c r="K847" s="171"/>
    </row>
    <row r="848" spans="1:11" x14ac:dyDescent="0.2">
      <c r="A848" s="883"/>
      <c r="B848" s="884"/>
      <c r="C848" s="884"/>
      <c r="D848" s="884"/>
      <c r="E848" s="884"/>
      <c r="F848" s="884"/>
      <c r="G848" s="171"/>
      <c r="H848" s="171"/>
      <c r="I848" s="171"/>
      <c r="J848" s="171"/>
      <c r="K848" s="171"/>
    </row>
    <row r="849" spans="1:11" x14ac:dyDescent="0.2">
      <c r="A849" s="883"/>
      <c r="B849" s="884"/>
      <c r="C849" s="884"/>
      <c r="D849" s="884"/>
      <c r="E849" s="884"/>
      <c r="F849" s="884"/>
      <c r="G849" s="171"/>
      <c r="H849" s="171"/>
      <c r="I849" s="171"/>
      <c r="J849" s="171"/>
      <c r="K849" s="171"/>
    </row>
    <row r="850" spans="1:11" x14ac:dyDescent="0.2">
      <c r="A850" s="883"/>
      <c r="B850" s="884"/>
      <c r="C850" s="884"/>
      <c r="D850" s="884"/>
      <c r="E850" s="884"/>
      <c r="F850" s="884"/>
      <c r="G850" s="171"/>
      <c r="H850" s="171"/>
      <c r="I850" s="171"/>
      <c r="J850" s="171"/>
      <c r="K850" s="171"/>
    </row>
    <row r="851" spans="1:11" x14ac:dyDescent="0.2">
      <c r="A851" s="883"/>
      <c r="B851" s="884"/>
      <c r="C851" s="884"/>
      <c r="D851" s="884"/>
      <c r="E851" s="884"/>
      <c r="F851" s="884"/>
      <c r="G851" s="171"/>
      <c r="H851" s="171"/>
      <c r="I851" s="171"/>
      <c r="J851" s="171"/>
      <c r="K851" s="171"/>
    </row>
    <row r="852" spans="1:11" x14ac:dyDescent="0.2">
      <c r="A852" s="883"/>
      <c r="B852" s="884"/>
      <c r="C852" s="884"/>
      <c r="D852" s="884"/>
      <c r="E852" s="884"/>
      <c r="F852" s="884"/>
      <c r="G852" s="171"/>
      <c r="H852" s="171"/>
      <c r="I852" s="171"/>
      <c r="J852" s="171"/>
      <c r="K852" s="171"/>
    </row>
    <row r="853" spans="1:11" x14ac:dyDescent="0.2">
      <c r="A853" s="883"/>
      <c r="B853" s="884"/>
      <c r="C853" s="884"/>
      <c r="D853" s="884"/>
      <c r="E853" s="884"/>
      <c r="F853" s="884"/>
      <c r="G853" s="171"/>
      <c r="H853" s="171"/>
      <c r="I853" s="171"/>
      <c r="J853" s="171"/>
      <c r="K853" s="171"/>
    </row>
    <row r="854" spans="1:11" x14ac:dyDescent="0.2">
      <c r="A854" s="883"/>
      <c r="B854" s="884"/>
      <c r="C854" s="884"/>
      <c r="D854" s="884"/>
      <c r="E854" s="884"/>
      <c r="F854" s="884"/>
      <c r="G854" s="171"/>
      <c r="H854" s="171"/>
      <c r="I854" s="171"/>
      <c r="J854" s="171"/>
      <c r="K854" s="171"/>
    </row>
    <row r="855" spans="1:11" x14ac:dyDescent="0.2">
      <c r="A855" s="883"/>
      <c r="B855" s="884"/>
      <c r="C855" s="884"/>
      <c r="D855" s="884"/>
      <c r="E855" s="884"/>
      <c r="F855" s="884"/>
      <c r="G855" s="171"/>
      <c r="H855" s="171"/>
      <c r="I855" s="171"/>
      <c r="J855" s="171"/>
      <c r="K855" s="171"/>
    </row>
    <row r="856" spans="1:11" x14ac:dyDescent="0.2">
      <c r="A856" s="883"/>
      <c r="B856" s="884"/>
      <c r="C856" s="884"/>
      <c r="D856" s="884"/>
      <c r="E856" s="884"/>
      <c r="F856" s="884"/>
      <c r="G856" s="171"/>
      <c r="H856" s="171"/>
      <c r="I856" s="171"/>
      <c r="J856" s="171"/>
      <c r="K856" s="171"/>
    </row>
    <row r="857" spans="1:11" x14ac:dyDescent="0.2">
      <c r="A857" s="883"/>
      <c r="B857" s="884"/>
      <c r="C857" s="884"/>
      <c r="D857" s="884"/>
      <c r="E857" s="884"/>
      <c r="F857" s="884"/>
      <c r="G857" s="171"/>
      <c r="H857" s="171"/>
      <c r="I857" s="171"/>
      <c r="J857" s="171"/>
      <c r="K857" s="171"/>
    </row>
    <row r="858" spans="1:11" x14ac:dyDescent="0.2">
      <c r="A858" s="883"/>
      <c r="B858" s="884"/>
      <c r="C858" s="884"/>
      <c r="D858" s="884"/>
      <c r="E858" s="884"/>
      <c r="F858" s="884"/>
      <c r="G858" s="171"/>
      <c r="H858" s="171"/>
      <c r="I858" s="171"/>
      <c r="J858" s="171"/>
      <c r="K858" s="171"/>
    </row>
    <row r="859" spans="1:11" x14ac:dyDescent="0.2">
      <c r="A859" s="883"/>
      <c r="B859" s="884"/>
      <c r="C859" s="884"/>
      <c r="D859" s="884"/>
      <c r="E859" s="884"/>
      <c r="F859" s="884"/>
      <c r="G859" s="171"/>
      <c r="H859" s="171"/>
      <c r="I859" s="171"/>
      <c r="J859" s="171"/>
      <c r="K859" s="171"/>
    </row>
    <row r="860" spans="1:11" x14ac:dyDescent="0.2">
      <c r="A860" s="883"/>
      <c r="B860" s="884"/>
      <c r="C860" s="884"/>
      <c r="D860" s="884"/>
      <c r="E860" s="884"/>
      <c r="F860" s="884"/>
      <c r="G860" s="171"/>
      <c r="H860" s="171"/>
      <c r="I860" s="171"/>
      <c r="J860" s="171"/>
      <c r="K860" s="171"/>
    </row>
    <row r="861" spans="1:11" x14ac:dyDescent="0.2">
      <c r="A861" s="883"/>
      <c r="B861" s="884"/>
      <c r="C861" s="884"/>
      <c r="D861" s="884"/>
      <c r="E861" s="884"/>
      <c r="F861" s="884"/>
      <c r="G861" s="171"/>
      <c r="H861" s="171"/>
      <c r="I861" s="171"/>
      <c r="J861" s="171"/>
      <c r="K861" s="171"/>
    </row>
    <row r="862" spans="1:11" x14ac:dyDescent="0.2">
      <c r="A862" s="883"/>
      <c r="B862" s="884"/>
      <c r="C862" s="884"/>
      <c r="D862" s="884"/>
      <c r="E862" s="884"/>
      <c r="F862" s="884"/>
      <c r="G862" s="171"/>
      <c r="H862" s="171"/>
      <c r="I862" s="171"/>
      <c r="J862" s="171"/>
      <c r="K862" s="171"/>
    </row>
    <row r="863" spans="1:11" x14ac:dyDescent="0.2">
      <c r="A863" s="883"/>
      <c r="B863" s="884"/>
      <c r="C863" s="884"/>
      <c r="D863" s="884"/>
      <c r="E863" s="884"/>
      <c r="F863" s="884"/>
      <c r="G863" s="171"/>
      <c r="H863" s="171"/>
      <c r="I863" s="171"/>
      <c r="J863" s="171"/>
      <c r="K863" s="171"/>
    </row>
    <row r="864" spans="1:11" x14ac:dyDescent="0.2">
      <c r="A864" s="883"/>
      <c r="B864" s="884"/>
      <c r="C864" s="884"/>
      <c r="D864" s="884"/>
      <c r="E864" s="884"/>
      <c r="F864" s="884"/>
      <c r="G864" s="171"/>
      <c r="H864" s="171"/>
      <c r="I864" s="171"/>
      <c r="J864" s="171"/>
      <c r="K864" s="171"/>
    </row>
    <row r="865" spans="1:11" x14ac:dyDescent="0.2">
      <c r="A865" s="883"/>
      <c r="B865" s="884"/>
      <c r="C865" s="884"/>
      <c r="D865" s="884"/>
      <c r="E865" s="884"/>
      <c r="F865" s="884"/>
      <c r="G865" s="171"/>
      <c r="H865" s="171"/>
      <c r="I865" s="171"/>
      <c r="J865" s="171"/>
      <c r="K865" s="171"/>
    </row>
    <row r="866" spans="1:11" x14ac:dyDescent="0.2">
      <c r="A866" s="883"/>
      <c r="B866" s="884"/>
      <c r="C866" s="884"/>
      <c r="D866" s="884"/>
      <c r="E866" s="884"/>
      <c r="F866" s="884"/>
      <c r="G866" s="171"/>
      <c r="H866" s="171"/>
      <c r="I866" s="171"/>
      <c r="J866" s="171"/>
      <c r="K866" s="171"/>
    </row>
    <row r="867" spans="1:11" x14ac:dyDescent="0.2">
      <c r="A867" s="883"/>
      <c r="B867" s="884"/>
      <c r="C867" s="884"/>
      <c r="D867" s="884"/>
      <c r="E867" s="884"/>
      <c r="F867" s="884"/>
      <c r="G867" s="171"/>
      <c r="H867" s="171"/>
      <c r="I867" s="171"/>
      <c r="J867" s="171"/>
      <c r="K867" s="171"/>
    </row>
    <row r="868" spans="1:11" x14ac:dyDescent="0.2">
      <c r="A868" s="883"/>
      <c r="B868" s="884"/>
      <c r="C868" s="884"/>
      <c r="D868" s="884"/>
      <c r="E868" s="884"/>
      <c r="F868" s="884"/>
      <c r="G868" s="171"/>
      <c r="H868" s="171"/>
      <c r="I868" s="171"/>
      <c r="J868" s="171"/>
      <c r="K868" s="171"/>
    </row>
    <row r="869" spans="1:11" x14ac:dyDescent="0.2">
      <c r="A869" s="883"/>
      <c r="B869" s="884"/>
      <c r="C869" s="884"/>
      <c r="D869" s="884"/>
      <c r="E869" s="884"/>
      <c r="F869" s="884"/>
      <c r="G869" s="171"/>
      <c r="H869" s="171"/>
      <c r="I869" s="171"/>
      <c r="J869" s="171"/>
      <c r="K869" s="171"/>
    </row>
    <row r="870" spans="1:11" x14ac:dyDescent="0.2">
      <c r="A870" s="883"/>
      <c r="B870" s="884"/>
      <c r="C870" s="884"/>
      <c r="D870" s="884"/>
      <c r="E870" s="884"/>
      <c r="F870" s="884"/>
      <c r="G870" s="171"/>
      <c r="H870" s="171"/>
      <c r="I870" s="171"/>
      <c r="J870" s="171"/>
      <c r="K870" s="171"/>
    </row>
  </sheetData>
  <sheetProtection algorithmName="SHA-512" hashValue="uyxARPw1HiJ6GmReneUsqEgbxU2jT1UbfbNp6yhD8mEpD5IB1c3NyAzPn8FrEBnchKL014yFV0Bp6TFrVSZB8Q==" saltValue="e7AGhZQEzCtnxuA0KZ96OA==" spinCount="100000" sheet="1" objects="1" scenarios="1"/>
  <mergeCells count="11">
    <mergeCell ref="B81:M81"/>
    <mergeCell ref="B63:M63"/>
    <mergeCell ref="B72:M72"/>
    <mergeCell ref="B25:G25"/>
    <mergeCell ref="A37:G37"/>
    <mergeCell ref="B38:G38"/>
    <mergeCell ref="A1:G1"/>
    <mergeCell ref="B2:G2"/>
    <mergeCell ref="A15:G15"/>
    <mergeCell ref="B16:G16"/>
    <mergeCell ref="A24:G24"/>
  </mergeCells>
  <pageMargins left="0.25" right="0.25" top="0.75" bottom="0.75" header="0.3" footer="0.3"/>
  <pageSetup scale="65" fitToHeight="0" orientation="landscape" r:id="rId1"/>
  <headerFooter>
    <oddFooter>&amp;LDCS&amp;R1-18-2017</oddFooter>
  </headerFooter>
  <ignoredErrors>
    <ignoredError sqref="H88:M88" evalError="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fitToPage="1"/>
  </sheetPr>
  <dimension ref="A1:AY160"/>
  <sheetViews>
    <sheetView showGridLines="0" zoomScaleNormal="100" workbookViewId="0">
      <selection activeCell="AG52" sqref="AG52"/>
    </sheetView>
  </sheetViews>
  <sheetFormatPr defaultColWidth="8" defaultRowHeight="12.75" x14ac:dyDescent="0.25"/>
  <cols>
    <col min="1" max="16384" width="8" style="28"/>
  </cols>
  <sheetData>
    <row r="1" spans="32:51" x14ac:dyDescent="0.25">
      <c r="AF1" s="1477"/>
      <c r="AG1" s="1477"/>
      <c r="AH1" s="1477"/>
      <c r="AI1" s="1477"/>
      <c r="AJ1" s="1477"/>
      <c r="AK1" s="1477"/>
      <c r="AL1" s="1477"/>
      <c r="AM1" s="1477"/>
      <c r="AN1" s="1477"/>
      <c r="AO1" s="1477"/>
      <c r="AP1" s="1477"/>
      <c r="AQ1" s="1477"/>
      <c r="AR1" s="1477"/>
      <c r="AS1" s="1477"/>
      <c r="AT1" s="1477"/>
      <c r="AU1" s="1477"/>
      <c r="AV1" s="1477"/>
      <c r="AW1" s="1477"/>
      <c r="AX1" s="1477"/>
      <c r="AY1" s="1477"/>
    </row>
    <row r="2" spans="32:51" x14ac:dyDescent="0.25">
      <c r="AF2" s="1477"/>
      <c r="AG2" s="1477"/>
      <c r="AH2" s="1477"/>
      <c r="AI2" s="1477"/>
      <c r="AJ2" s="1477"/>
      <c r="AK2" s="1477"/>
      <c r="AL2" s="1477"/>
      <c r="AM2" s="1477"/>
      <c r="AN2" s="1477"/>
      <c r="AO2" s="1477"/>
      <c r="AP2" s="1477"/>
      <c r="AQ2" s="1477"/>
      <c r="AR2" s="1477"/>
      <c r="AS2" s="1477"/>
      <c r="AT2" s="1477"/>
      <c r="AU2" s="1477"/>
      <c r="AV2" s="1477"/>
      <c r="AW2" s="1477"/>
      <c r="AX2" s="1477"/>
      <c r="AY2" s="1477"/>
    </row>
    <row r="3" spans="32:51" x14ac:dyDescent="0.25">
      <c r="AF3" s="1477"/>
      <c r="AG3" s="1477"/>
      <c r="AH3" s="1477"/>
      <c r="AI3" s="1477"/>
      <c r="AJ3" s="1477"/>
      <c r="AK3" s="1477"/>
      <c r="AL3" s="1477"/>
      <c r="AM3" s="1477"/>
      <c r="AN3" s="1477"/>
      <c r="AO3" s="1477"/>
      <c r="AP3" s="1477"/>
      <c r="AQ3" s="1477"/>
      <c r="AR3" s="1477"/>
      <c r="AS3" s="1477"/>
      <c r="AT3" s="1477"/>
      <c r="AU3" s="1477"/>
      <c r="AV3" s="1477"/>
      <c r="AW3" s="1477"/>
      <c r="AX3" s="1477"/>
      <c r="AY3" s="1477"/>
    </row>
    <row r="4" spans="32:51" x14ac:dyDescent="0.25">
      <c r="AF4" s="1477"/>
      <c r="AG4" s="1477"/>
      <c r="AH4" s="1477"/>
      <c r="AI4" s="1477"/>
      <c r="AJ4" s="1477"/>
      <c r="AK4" s="1477"/>
      <c r="AL4" s="1477"/>
      <c r="AM4" s="1477"/>
      <c r="AN4" s="1477"/>
      <c r="AO4" s="1477"/>
      <c r="AP4" s="1477"/>
      <c r="AQ4" s="1477"/>
      <c r="AR4" s="1477"/>
      <c r="AS4" s="1477"/>
      <c r="AT4" s="1477"/>
      <c r="AU4" s="1477"/>
      <c r="AV4" s="1477"/>
      <c r="AW4" s="1477"/>
      <c r="AX4" s="1477"/>
      <c r="AY4" s="1477"/>
    </row>
    <row r="5" spans="32:51" x14ac:dyDescent="0.25">
      <c r="AF5" s="1477"/>
      <c r="AG5" s="1477"/>
      <c r="AH5" s="1477"/>
      <c r="AI5" s="1477"/>
      <c r="AJ5" s="1477"/>
      <c r="AK5" s="1477"/>
      <c r="AL5" s="1477"/>
      <c r="AM5" s="1477"/>
      <c r="AN5" s="1477"/>
      <c r="AO5" s="1477"/>
      <c r="AP5" s="1477"/>
      <c r="AQ5" s="1477"/>
      <c r="AR5" s="1477"/>
      <c r="AS5" s="1477"/>
      <c r="AT5" s="1477"/>
      <c r="AU5" s="1477"/>
      <c r="AV5" s="1477"/>
      <c r="AW5" s="1477"/>
      <c r="AX5" s="1477"/>
      <c r="AY5" s="1477"/>
    </row>
    <row r="6" spans="32:51" ht="12.75" customHeight="1" x14ac:dyDescent="0.25">
      <c r="AF6" s="1477"/>
      <c r="AG6" s="1477"/>
      <c r="AH6" s="1477"/>
      <c r="AI6" s="1477"/>
      <c r="AJ6" s="1477"/>
      <c r="AK6" s="1477"/>
      <c r="AL6" s="1477"/>
      <c r="AM6" s="1477"/>
      <c r="AN6" s="1477"/>
      <c r="AO6" s="1477"/>
      <c r="AP6" s="1477"/>
      <c r="AQ6" s="1477"/>
      <c r="AR6" s="1477"/>
      <c r="AS6" s="1477"/>
      <c r="AT6" s="1477"/>
      <c r="AU6" s="1477"/>
      <c r="AV6" s="1477"/>
      <c r="AW6" s="1477"/>
      <c r="AX6" s="1477"/>
      <c r="AY6" s="1477"/>
    </row>
    <row r="7" spans="32:51" x14ac:dyDescent="0.25">
      <c r="AF7" s="1477"/>
      <c r="AG7" s="1477"/>
      <c r="AH7" s="1477"/>
      <c r="AI7" s="1477"/>
      <c r="AJ7" s="1477"/>
      <c r="AK7" s="1477"/>
      <c r="AL7" s="1477"/>
      <c r="AM7" s="1477"/>
      <c r="AN7" s="1477"/>
      <c r="AO7" s="1477"/>
      <c r="AP7" s="1477"/>
      <c r="AQ7" s="1477"/>
      <c r="AR7" s="1477"/>
      <c r="AS7" s="1477"/>
      <c r="AT7" s="1477"/>
      <c r="AU7" s="1477"/>
      <c r="AV7" s="1477"/>
      <c r="AW7" s="1477"/>
      <c r="AX7" s="1477"/>
      <c r="AY7" s="1477"/>
    </row>
    <row r="8" spans="32:51" x14ac:dyDescent="0.25">
      <c r="AF8" s="1477"/>
      <c r="AG8" s="1477"/>
      <c r="AH8" s="1477"/>
      <c r="AI8" s="1477"/>
      <c r="AJ8" s="1477"/>
      <c r="AK8" s="1477"/>
      <c r="AL8" s="1477"/>
      <c r="AM8" s="1477"/>
      <c r="AN8" s="1477"/>
      <c r="AO8" s="1477"/>
      <c r="AP8" s="1477"/>
      <c r="AQ8" s="1477"/>
      <c r="AR8" s="1477"/>
      <c r="AS8" s="1477"/>
      <c r="AT8" s="1477"/>
      <c r="AU8" s="1477"/>
      <c r="AV8" s="1477"/>
      <c r="AW8" s="1477"/>
      <c r="AX8" s="1477"/>
      <c r="AY8" s="1477"/>
    </row>
    <row r="9" spans="32:51" x14ac:dyDescent="0.25">
      <c r="AF9" s="1477"/>
      <c r="AG9" s="1477"/>
      <c r="AH9" s="1477"/>
      <c r="AI9" s="1477"/>
      <c r="AJ9" s="1477"/>
      <c r="AK9" s="1477"/>
      <c r="AL9" s="1477"/>
      <c r="AM9" s="1477"/>
      <c r="AN9" s="1477"/>
      <c r="AO9" s="1477"/>
      <c r="AP9" s="1477"/>
      <c r="AQ9" s="1477"/>
      <c r="AR9" s="1477"/>
      <c r="AS9" s="1477"/>
      <c r="AT9" s="1477"/>
      <c r="AU9" s="1477"/>
      <c r="AV9" s="1477"/>
      <c r="AW9" s="1477"/>
      <c r="AX9" s="1477"/>
      <c r="AY9" s="1477"/>
    </row>
    <row r="10" spans="32:51" x14ac:dyDescent="0.25">
      <c r="AF10" s="1477"/>
      <c r="AG10" s="1477"/>
      <c r="AH10" s="1477"/>
      <c r="AI10" s="1477"/>
      <c r="AJ10" s="1477"/>
      <c r="AK10" s="1477"/>
      <c r="AL10" s="1477"/>
      <c r="AM10" s="1477"/>
      <c r="AN10" s="1477"/>
      <c r="AO10" s="1477"/>
      <c r="AP10" s="1477"/>
      <c r="AQ10" s="1477"/>
      <c r="AR10" s="1477"/>
      <c r="AS10" s="1477"/>
      <c r="AT10" s="1477"/>
      <c r="AU10" s="1477"/>
      <c r="AV10" s="1477"/>
      <c r="AW10" s="1477"/>
      <c r="AX10" s="1477"/>
      <c r="AY10" s="1477"/>
    </row>
    <row r="11" spans="32:51" x14ac:dyDescent="0.25">
      <c r="AF11" s="1477"/>
      <c r="AG11" s="1477"/>
      <c r="AH11" s="1477"/>
      <c r="AI11" s="1477"/>
      <c r="AJ11" s="1477"/>
      <c r="AK11" s="1477"/>
      <c r="AL11" s="1477"/>
      <c r="AM11" s="1477"/>
      <c r="AN11" s="1477"/>
      <c r="AO11" s="1477"/>
      <c r="AP11" s="1477"/>
      <c r="AQ11" s="1477"/>
      <c r="AR11" s="1477"/>
      <c r="AS11" s="1477"/>
      <c r="AT11" s="1477"/>
      <c r="AU11" s="1477"/>
      <c r="AV11" s="1477"/>
      <c r="AW11" s="1477"/>
      <c r="AX11" s="1477"/>
      <c r="AY11" s="1477"/>
    </row>
    <row r="12" spans="32:51" x14ac:dyDescent="0.25">
      <c r="AF12" s="1477"/>
      <c r="AG12" s="1477"/>
      <c r="AH12" s="1477"/>
      <c r="AI12" s="1477"/>
      <c r="AJ12" s="1477"/>
      <c r="AK12" s="1477"/>
      <c r="AL12" s="1477"/>
      <c r="AM12" s="1477"/>
      <c r="AN12" s="1477"/>
      <c r="AO12" s="1477"/>
      <c r="AP12" s="1477"/>
      <c r="AQ12" s="1477"/>
      <c r="AR12" s="1477"/>
      <c r="AS12" s="1477"/>
      <c r="AT12" s="1477"/>
      <c r="AU12" s="1477"/>
      <c r="AV12" s="1477"/>
      <c r="AW12" s="1477"/>
      <c r="AX12" s="1477"/>
      <c r="AY12" s="1477"/>
    </row>
    <row r="13" spans="32:51" x14ac:dyDescent="0.25">
      <c r="AF13" s="1477"/>
      <c r="AG13" s="1477"/>
      <c r="AH13" s="1477"/>
      <c r="AI13" s="1477"/>
      <c r="AJ13" s="1477"/>
      <c r="AK13" s="1477"/>
      <c r="AL13" s="1477"/>
      <c r="AM13" s="1477"/>
      <c r="AN13" s="1477"/>
      <c r="AO13" s="1477"/>
      <c r="AP13" s="1477"/>
      <c r="AQ13" s="1477"/>
      <c r="AR13" s="1477"/>
      <c r="AS13" s="1477"/>
      <c r="AT13" s="1477"/>
      <c r="AU13" s="1477"/>
      <c r="AV13" s="1477"/>
      <c r="AW13" s="1477"/>
      <c r="AX13" s="1477"/>
      <c r="AY13" s="1477"/>
    </row>
    <row r="14" spans="32:51" x14ac:dyDescent="0.25">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row>
    <row r="15" spans="32:51" x14ac:dyDescent="0.25">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row>
    <row r="16" spans="32:51" x14ac:dyDescent="0.25">
      <c r="AF16" s="1477"/>
      <c r="AG16" s="1477"/>
      <c r="AH16" s="1477"/>
      <c r="AI16" s="1477"/>
      <c r="AJ16" s="1477"/>
      <c r="AK16" s="1477"/>
      <c r="AL16" s="1477"/>
      <c r="AM16" s="1477"/>
      <c r="AN16" s="1477"/>
      <c r="AO16" s="1477"/>
      <c r="AP16" s="1477"/>
      <c r="AQ16" s="1477"/>
      <c r="AR16" s="1477"/>
      <c r="AS16" s="1477"/>
      <c r="AT16" s="1477"/>
      <c r="AU16" s="1477"/>
      <c r="AV16" s="1477"/>
      <c r="AW16" s="1477"/>
      <c r="AX16" s="1477"/>
      <c r="AY16" s="1477"/>
    </row>
    <row r="17" spans="32:51" x14ac:dyDescent="0.25">
      <c r="AF17" s="1477"/>
      <c r="AG17" s="1477"/>
      <c r="AH17" s="1477"/>
      <c r="AI17" s="1477"/>
      <c r="AJ17" s="1477"/>
      <c r="AK17" s="1477"/>
      <c r="AL17" s="1477"/>
      <c r="AM17" s="1477"/>
      <c r="AN17" s="1477"/>
      <c r="AO17" s="1477"/>
      <c r="AP17" s="1477"/>
      <c r="AQ17" s="1477"/>
      <c r="AR17" s="1477"/>
      <c r="AS17" s="1477"/>
      <c r="AT17" s="1477"/>
      <c r="AU17" s="1477"/>
      <c r="AV17" s="1477"/>
      <c r="AW17" s="1477"/>
      <c r="AX17" s="1477"/>
      <c r="AY17" s="1477"/>
    </row>
    <row r="18" spans="32:51" x14ac:dyDescent="0.25">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row>
    <row r="19" spans="32:51" x14ac:dyDescent="0.25">
      <c r="AF19" s="1477"/>
      <c r="AG19" s="1477"/>
      <c r="AH19" s="1477"/>
      <c r="AI19" s="1477"/>
      <c r="AJ19" s="1477"/>
      <c r="AK19" s="1477"/>
      <c r="AL19" s="1477"/>
      <c r="AM19" s="1477"/>
      <c r="AN19" s="1477"/>
      <c r="AO19" s="1477"/>
      <c r="AP19" s="1477"/>
      <c r="AQ19" s="1477"/>
      <c r="AR19" s="1477"/>
      <c r="AS19" s="1477"/>
      <c r="AT19" s="1477"/>
      <c r="AU19" s="1477"/>
      <c r="AV19" s="1477"/>
      <c r="AW19" s="1477"/>
      <c r="AX19" s="1477"/>
      <c r="AY19" s="1477"/>
    </row>
    <row r="20" spans="32:51" x14ac:dyDescent="0.25">
      <c r="AF20" s="1477"/>
      <c r="AG20" s="1477"/>
      <c r="AH20" s="1477"/>
      <c r="AI20" s="1477"/>
      <c r="AJ20" s="1477"/>
      <c r="AK20" s="1477"/>
      <c r="AL20" s="1477"/>
      <c r="AM20" s="1477"/>
      <c r="AN20" s="1477"/>
      <c r="AO20" s="1477"/>
      <c r="AP20" s="1477"/>
      <c r="AQ20" s="1477"/>
      <c r="AR20" s="1477"/>
      <c r="AS20" s="1477"/>
      <c r="AT20" s="1477"/>
      <c r="AU20" s="1477"/>
      <c r="AV20" s="1477"/>
      <c r="AW20" s="1477"/>
      <c r="AX20" s="1477"/>
      <c r="AY20" s="1477"/>
    </row>
    <row r="21" spans="32:51" x14ac:dyDescent="0.25">
      <c r="AF21" s="1477"/>
      <c r="AG21" s="1477"/>
      <c r="AH21" s="1477"/>
      <c r="AI21" s="1477"/>
      <c r="AJ21" s="1477"/>
      <c r="AK21" s="1477"/>
      <c r="AL21" s="1477"/>
      <c r="AM21" s="1477"/>
      <c r="AN21" s="1477"/>
      <c r="AO21" s="1477"/>
      <c r="AP21" s="1477"/>
      <c r="AQ21" s="1477"/>
      <c r="AR21" s="1477"/>
      <c r="AS21" s="1477"/>
      <c r="AT21" s="1477"/>
      <c r="AU21" s="1477"/>
      <c r="AV21" s="1477"/>
      <c r="AW21" s="1477"/>
      <c r="AX21" s="1477"/>
      <c r="AY21" s="1477"/>
    </row>
    <row r="22" spans="32:51" x14ac:dyDescent="0.25">
      <c r="AF22" s="1477"/>
      <c r="AG22" s="1477"/>
      <c r="AH22" s="1477"/>
      <c r="AI22" s="1477"/>
      <c r="AJ22" s="1477"/>
      <c r="AK22" s="1477"/>
      <c r="AL22" s="1477"/>
      <c r="AM22" s="1477"/>
      <c r="AN22" s="1477"/>
      <c r="AO22" s="1477"/>
      <c r="AP22" s="1477"/>
      <c r="AQ22" s="1477"/>
      <c r="AR22" s="1477"/>
      <c r="AS22" s="1477"/>
      <c r="AT22" s="1477"/>
      <c r="AU22" s="1477"/>
      <c r="AV22" s="1477"/>
      <c r="AW22" s="1477"/>
      <c r="AX22" s="1477"/>
      <c r="AY22" s="1477"/>
    </row>
    <row r="23" spans="32:51" x14ac:dyDescent="0.25">
      <c r="AF23" s="1477"/>
      <c r="AG23" s="1477"/>
      <c r="AH23" s="1477"/>
      <c r="AI23" s="1477"/>
      <c r="AJ23" s="1477"/>
      <c r="AK23" s="1477"/>
      <c r="AL23" s="1477"/>
      <c r="AM23" s="1477"/>
      <c r="AN23" s="1477"/>
      <c r="AO23" s="1477"/>
      <c r="AP23" s="1477"/>
      <c r="AQ23" s="1477"/>
      <c r="AR23" s="1477"/>
      <c r="AS23" s="1477"/>
      <c r="AT23" s="1477"/>
      <c r="AU23" s="1477"/>
      <c r="AV23" s="1477"/>
      <c r="AW23" s="1477"/>
      <c r="AX23" s="1477"/>
      <c r="AY23" s="1477"/>
    </row>
    <row r="24" spans="32:51" x14ac:dyDescent="0.25">
      <c r="AF24" s="1477"/>
      <c r="AG24" s="1477"/>
      <c r="AH24" s="1477"/>
      <c r="AI24" s="1477"/>
      <c r="AJ24" s="1477"/>
      <c r="AK24" s="1477"/>
      <c r="AL24" s="1477"/>
      <c r="AM24" s="1477"/>
      <c r="AN24" s="1477"/>
      <c r="AO24" s="1477"/>
      <c r="AP24" s="1477"/>
      <c r="AQ24" s="1477"/>
      <c r="AR24" s="1477"/>
      <c r="AS24" s="1477"/>
      <c r="AT24" s="1477"/>
      <c r="AU24" s="1477"/>
      <c r="AV24" s="1477"/>
      <c r="AW24" s="1477"/>
      <c r="AX24" s="1477"/>
      <c r="AY24" s="1477"/>
    </row>
    <row r="25" spans="32:51" x14ac:dyDescent="0.25">
      <c r="AF25" s="1477"/>
      <c r="AG25" s="1477"/>
      <c r="AH25" s="1477"/>
      <c r="AI25" s="1477"/>
      <c r="AJ25" s="1477"/>
      <c r="AK25" s="1477"/>
      <c r="AL25" s="1477"/>
      <c r="AM25" s="1477"/>
      <c r="AN25" s="1477"/>
      <c r="AO25" s="1477"/>
      <c r="AP25" s="1477"/>
      <c r="AQ25" s="1477"/>
      <c r="AR25" s="1477"/>
      <c r="AS25" s="1477"/>
      <c r="AT25" s="1477"/>
      <c r="AU25" s="1477"/>
      <c r="AV25" s="1477"/>
      <c r="AW25" s="1477"/>
      <c r="AX25" s="1477"/>
      <c r="AY25" s="1477"/>
    </row>
    <row r="26" spans="32:51" x14ac:dyDescent="0.25">
      <c r="AF26" s="1477"/>
      <c r="AG26" s="1477"/>
      <c r="AH26" s="1477"/>
      <c r="AI26" s="1477"/>
      <c r="AJ26" s="1477"/>
      <c r="AK26" s="1477"/>
      <c r="AL26" s="1477"/>
      <c r="AM26" s="1477"/>
      <c r="AN26" s="1477"/>
      <c r="AO26" s="1477"/>
      <c r="AP26" s="1477"/>
      <c r="AQ26" s="1477"/>
      <c r="AR26" s="1477"/>
      <c r="AS26" s="1477"/>
      <c r="AT26" s="1477"/>
      <c r="AU26" s="1477"/>
      <c r="AV26" s="1477"/>
      <c r="AW26" s="1477"/>
      <c r="AX26" s="1477"/>
      <c r="AY26" s="1477"/>
    </row>
    <row r="27" spans="32:51" x14ac:dyDescent="0.25">
      <c r="AF27" s="1477"/>
      <c r="AG27" s="1477"/>
      <c r="AH27" s="1477"/>
      <c r="AI27" s="1477"/>
      <c r="AJ27" s="1477"/>
      <c r="AK27" s="1477"/>
      <c r="AL27" s="1477"/>
      <c r="AM27" s="1477"/>
      <c r="AN27" s="1477"/>
      <c r="AO27" s="1477"/>
      <c r="AP27" s="1477"/>
      <c r="AQ27" s="1477"/>
      <c r="AR27" s="1477"/>
      <c r="AS27" s="1477"/>
      <c r="AT27" s="1477"/>
      <c r="AU27" s="1477"/>
      <c r="AV27" s="1477"/>
      <c r="AW27" s="1477"/>
      <c r="AX27" s="1477"/>
      <c r="AY27" s="1477"/>
    </row>
    <row r="28" spans="32:51" x14ac:dyDescent="0.25">
      <c r="AF28" s="1477"/>
      <c r="AG28" s="1477"/>
      <c r="AH28" s="1477"/>
      <c r="AI28" s="1477"/>
      <c r="AJ28" s="1477"/>
      <c r="AK28" s="1477"/>
      <c r="AL28" s="1477"/>
      <c r="AM28" s="1477"/>
      <c r="AN28" s="1477"/>
      <c r="AO28" s="1477"/>
      <c r="AP28" s="1477"/>
      <c r="AQ28" s="1477"/>
      <c r="AR28" s="1477"/>
      <c r="AS28" s="1477"/>
      <c r="AT28" s="1477"/>
      <c r="AU28" s="1477"/>
      <c r="AV28" s="1477"/>
      <c r="AW28" s="1477"/>
      <c r="AX28" s="1477"/>
      <c r="AY28" s="1477"/>
    </row>
    <row r="29" spans="32:51" x14ac:dyDescent="0.25">
      <c r="AF29" s="1477"/>
      <c r="AG29" s="1477"/>
      <c r="AH29" s="1477"/>
      <c r="AI29" s="1477"/>
      <c r="AJ29" s="1477"/>
      <c r="AK29" s="1477"/>
      <c r="AL29" s="1477"/>
      <c r="AM29" s="1477"/>
      <c r="AN29" s="1477"/>
      <c r="AO29" s="1477"/>
      <c r="AP29" s="1477"/>
      <c r="AQ29" s="1477"/>
      <c r="AR29" s="1477"/>
      <c r="AS29" s="1477"/>
      <c r="AT29" s="1477"/>
      <c r="AU29" s="1477"/>
      <c r="AV29" s="1477"/>
      <c r="AW29" s="1477"/>
      <c r="AX29" s="1477"/>
      <c r="AY29" s="1477"/>
    </row>
    <row r="30" spans="32:51" x14ac:dyDescent="0.25">
      <c r="AF30" s="1477"/>
      <c r="AG30" s="1477"/>
      <c r="AH30" s="1477"/>
      <c r="AI30" s="1477"/>
      <c r="AJ30" s="1477"/>
      <c r="AK30" s="1477"/>
      <c r="AL30" s="1477"/>
      <c r="AM30" s="1477"/>
      <c r="AN30" s="1477"/>
      <c r="AO30" s="1477"/>
      <c r="AP30" s="1477"/>
      <c r="AQ30" s="1477"/>
      <c r="AR30" s="1477"/>
      <c r="AS30" s="1477"/>
      <c r="AT30" s="1477"/>
      <c r="AU30" s="1477"/>
      <c r="AV30" s="1477"/>
      <c r="AW30" s="1477"/>
      <c r="AX30" s="1477"/>
      <c r="AY30" s="1477"/>
    </row>
    <row r="31" spans="32:51" x14ac:dyDescent="0.25">
      <c r="AF31" s="1477"/>
      <c r="AG31" s="1477"/>
      <c r="AH31" s="1477"/>
      <c r="AI31" s="1477"/>
      <c r="AJ31" s="1477"/>
      <c r="AK31" s="1477"/>
      <c r="AL31" s="1477"/>
      <c r="AM31" s="1477"/>
      <c r="AN31" s="1477"/>
      <c r="AO31" s="1477"/>
      <c r="AP31" s="1477"/>
      <c r="AQ31" s="1477"/>
      <c r="AR31" s="1477"/>
      <c r="AS31" s="1477"/>
      <c r="AT31" s="1477"/>
      <c r="AU31" s="1477"/>
      <c r="AV31" s="1477"/>
      <c r="AW31" s="1477"/>
      <c r="AX31" s="1477"/>
      <c r="AY31" s="1477"/>
    </row>
    <row r="32" spans="32:51" x14ac:dyDescent="0.25">
      <c r="AF32" s="1477"/>
      <c r="AG32" s="1477"/>
      <c r="AH32" s="1477"/>
      <c r="AI32" s="1477"/>
      <c r="AJ32" s="1477"/>
      <c r="AK32" s="1477"/>
      <c r="AL32" s="1477"/>
      <c r="AM32" s="1477"/>
      <c r="AN32" s="1477"/>
      <c r="AO32" s="1477"/>
      <c r="AP32" s="1477"/>
      <c r="AQ32" s="1477"/>
      <c r="AR32" s="1477"/>
      <c r="AS32" s="1477"/>
      <c r="AT32" s="1477"/>
      <c r="AU32" s="1477"/>
      <c r="AV32" s="1477"/>
      <c r="AW32" s="1477"/>
      <c r="AX32" s="1477"/>
      <c r="AY32" s="1477"/>
    </row>
    <row r="33" spans="32:51" x14ac:dyDescent="0.25">
      <c r="AF33" s="1477"/>
      <c r="AG33" s="1477"/>
      <c r="AH33" s="1477"/>
      <c r="AI33" s="1477"/>
      <c r="AJ33" s="1477"/>
      <c r="AK33" s="1477"/>
      <c r="AL33" s="1477"/>
      <c r="AM33" s="1477"/>
      <c r="AN33" s="1477"/>
      <c r="AO33" s="1477"/>
      <c r="AP33" s="1477"/>
      <c r="AQ33" s="1477"/>
      <c r="AR33" s="1477"/>
      <c r="AS33" s="1477"/>
      <c r="AT33" s="1477"/>
      <c r="AU33" s="1477"/>
      <c r="AV33" s="1477"/>
      <c r="AW33" s="1477"/>
      <c r="AX33" s="1477"/>
      <c r="AY33" s="1477"/>
    </row>
    <row r="34" spans="32:51" x14ac:dyDescent="0.25">
      <c r="AF34" s="1477"/>
      <c r="AG34" s="1477"/>
      <c r="AH34" s="1477"/>
      <c r="AI34" s="1477"/>
      <c r="AJ34" s="1477"/>
      <c r="AK34" s="1477"/>
      <c r="AL34" s="1477"/>
      <c r="AM34" s="1477"/>
      <c r="AN34" s="1477"/>
      <c r="AO34" s="1477"/>
      <c r="AP34" s="1477"/>
      <c r="AQ34" s="1477"/>
      <c r="AR34" s="1477"/>
      <c r="AS34" s="1477"/>
      <c r="AT34" s="1477"/>
      <c r="AU34" s="1477"/>
      <c r="AV34" s="1477"/>
      <c r="AW34" s="1477"/>
      <c r="AX34" s="1477"/>
      <c r="AY34" s="1477"/>
    </row>
    <row r="35" spans="32:51" x14ac:dyDescent="0.25">
      <c r="AF35" s="1477"/>
      <c r="AG35" s="1477"/>
      <c r="AH35" s="1477"/>
      <c r="AI35" s="1477"/>
      <c r="AJ35" s="1477"/>
      <c r="AK35" s="1477"/>
      <c r="AL35" s="1477"/>
      <c r="AM35" s="1477"/>
      <c r="AN35" s="1477"/>
      <c r="AO35" s="1477"/>
      <c r="AP35" s="1477"/>
      <c r="AQ35" s="1477"/>
      <c r="AR35" s="1477"/>
      <c r="AS35" s="1477"/>
      <c r="AT35" s="1477"/>
      <c r="AU35" s="1477"/>
      <c r="AV35" s="1477"/>
      <c r="AW35" s="1477"/>
      <c r="AX35" s="1477"/>
      <c r="AY35" s="1477"/>
    </row>
    <row r="36" spans="32:51" x14ac:dyDescent="0.25">
      <c r="AF36" s="1477"/>
      <c r="AG36" s="1477"/>
      <c r="AH36" s="1477"/>
      <c r="AI36" s="1477"/>
      <c r="AJ36" s="1477"/>
      <c r="AK36" s="1477"/>
      <c r="AL36" s="1477"/>
      <c r="AM36" s="1477"/>
      <c r="AN36" s="1477"/>
      <c r="AO36" s="1477"/>
      <c r="AP36" s="1477"/>
      <c r="AQ36" s="1477"/>
      <c r="AR36" s="1477"/>
      <c r="AS36" s="1477"/>
      <c r="AT36" s="1477"/>
      <c r="AU36" s="1477"/>
      <c r="AV36" s="1477"/>
      <c r="AW36" s="1477"/>
      <c r="AX36" s="1477"/>
      <c r="AY36" s="1477"/>
    </row>
    <row r="37" spans="32:51" x14ac:dyDescent="0.25">
      <c r="AF37" s="1477"/>
      <c r="AG37" s="1477"/>
      <c r="AH37" s="1477"/>
      <c r="AI37" s="1477"/>
      <c r="AJ37" s="1477"/>
      <c r="AK37" s="1477"/>
      <c r="AL37" s="1477"/>
      <c r="AM37" s="1477"/>
      <c r="AN37" s="1477"/>
      <c r="AO37" s="1477"/>
      <c r="AP37" s="1477"/>
      <c r="AQ37" s="1477"/>
      <c r="AR37" s="1477"/>
      <c r="AS37" s="1477"/>
      <c r="AT37" s="1477"/>
      <c r="AU37" s="1477"/>
      <c r="AV37" s="1477"/>
      <c r="AW37" s="1477"/>
      <c r="AX37" s="1477"/>
      <c r="AY37" s="1477"/>
    </row>
    <row r="38" spans="32:51" x14ac:dyDescent="0.25">
      <c r="AF38" s="1477"/>
      <c r="AG38" s="1477"/>
      <c r="AH38" s="1477"/>
      <c r="AI38" s="1477"/>
      <c r="AJ38" s="1477"/>
      <c r="AK38" s="1477"/>
      <c r="AL38" s="1477"/>
      <c r="AM38" s="1477"/>
      <c r="AN38" s="1477"/>
      <c r="AO38" s="1477"/>
      <c r="AP38" s="1477"/>
      <c r="AQ38" s="1477"/>
      <c r="AR38" s="1477"/>
      <c r="AS38" s="1477"/>
      <c r="AT38" s="1477"/>
      <c r="AU38" s="1477"/>
      <c r="AV38" s="1477"/>
      <c r="AW38" s="1477"/>
      <c r="AX38" s="1477"/>
      <c r="AY38" s="1477"/>
    </row>
    <row r="39" spans="32:51" x14ac:dyDescent="0.25">
      <c r="AF39" s="1477"/>
      <c r="AG39" s="1477"/>
      <c r="AH39" s="1477"/>
      <c r="AI39" s="1477"/>
      <c r="AJ39" s="1477"/>
      <c r="AK39" s="1477"/>
      <c r="AL39" s="1477"/>
      <c r="AM39" s="1477"/>
      <c r="AN39" s="1477"/>
      <c r="AO39" s="1477"/>
      <c r="AP39" s="1477"/>
      <c r="AQ39" s="1477"/>
      <c r="AR39" s="1477"/>
      <c r="AS39" s="1477"/>
      <c r="AT39" s="1477"/>
      <c r="AU39" s="1477"/>
      <c r="AV39" s="1477"/>
      <c r="AW39" s="1477"/>
      <c r="AX39" s="1477"/>
      <c r="AY39" s="1477"/>
    </row>
    <row r="40" spans="32:51" x14ac:dyDescent="0.25">
      <c r="AF40" s="1477"/>
      <c r="AG40" s="1477"/>
      <c r="AH40" s="1477"/>
      <c r="AI40" s="1477"/>
      <c r="AJ40" s="1477"/>
      <c r="AK40" s="1477"/>
      <c r="AL40" s="1477"/>
      <c r="AM40" s="1477"/>
      <c r="AN40" s="1477"/>
      <c r="AO40" s="1477"/>
      <c r="AP40" s="1477"/>
      <c r="AQ40" s="1477"/>
      <c r="AR40" s="1477"/>
      <c r="AS40" s="1477"/>
      <c r="AT40" s="1477"/>
      <c r="AU40" s="1477"/>
      <c r="AV40" s="1477"/>
      <c r="AW40" s="1477"/>
      <c r="AX40" s="1477"/>
      <c r="AY40" s="1477"/>
    </row>
    <row r="41" spans="32:51" x14ac:dyDescent="0.25">
      <c r="AF41" s="1477"/>
      <c r="AG41" s="1477"/>
      <c r="AH41" s="1477"/>
      <c r="AI41" s="1477"/>
      <c r="AJ41" s="1477"/>
      <c r="AK41" s="1477"/>
      <c r="AL41" s="1477"/>
      <c r="AM41" s="1477"/>
      <c r="AN41" s="1477"/>
      <c r="AO41" s="1477"/>
      <c r="AP41" s="1477"/>
      <c r="AQ41" s="1477"/>
      <c r="AR41" s="1477"/>
      <c r="AS41" s="1477"/>
      <c r="AT41" s="1477"/>
      <c r="AU41" s="1477"/>
      <c r="AV41" s="1477"/>
      <c r="AW41" s="1477"/>
      <c r="AX41" s="1477"/>
      <c r="AY41" s="1477"/>
    </row>
    <row r="42" spans="32:51" x14ac:dyDescent="0.25">
      <c r="AF42" s="1477"/>
      <c r="AG42" s="1477"/>
      <c r="AH42" s="1477"/>
      <c r="AI42" s="1477"/>
      <c r="AJ42" s="1477"/>
      <c r="AK42" s="1477"/>
      <c r="AL42" s="1477"/>
      <c r="AM42" s="1477"/>
      <c r="AN42" s="1477"/>
      <c r="AO42" s="1477"/>
      <c r="AP42" s="1477"/>
      <c r="AQ42" s="1477"/>
      <c r="AR42" s="1477"/>
      <c r="AS42" s="1477"/>
      <c r="AT42" s="1477"/>
      <c r="AU42" s="1477"/>
      <c r="AV42" s="1477"/>
      <c r="AW42" s="1477"/>
      <c r="AX42" s="1477"/>
      <c r="AY42" s="1477"/>
    </row>
    <row r="43" spans="32:51" x14ac:dyDescent="0.25">
      <c r="AF43" s="1477"/>
      <c r="AG43" s="1477"/>
      <c r="AH43" s="1477"/>
      <c r="AI43" s="1477"/>
      <c r="AJ43" s="1477"/>
      <c r="AK43" s="1477"/>
      <c r="AL43" s="1477"/>
      <c r="AM43" s="1477"/>
      <c r="AN43" s="1477"/>
      <c r="AO43" s="1477"/>
      <c r="AP43" s="1477"/>
      <c r="AQ43" s="1477"/>
      <c r="AR43" s="1477"/>
      <c r="AS43" s="1477"/>
      <c r="AT43" s="1477"/>
      <c r="AU43" s="1477"/>
      <c r="AV43" s="1477"/>
      <c r="AW43" s="1477"/>
      <c r="AX43" s="1477"/>
      <c r="AY43" s="1477"/>
    </row>
    <row r="44" spans="32:51" x14ac:dyDescent="0.25">
      <c r="AF44" s="1477"/>
      <c r="AG44" s="1477"/>
      <c r="AH44" s="1477"/>
      <c r="AI44" s="1477"/>
      <c r="AJ44" s="1477"/>
      <c r="AK44" s="1477"/>
      <c r="AL44" s="1477"/>
      <c r="AM44" s="1477"/>
      <c r="AN44" s="1477"/>
      <c r="AO44" s="1477"/>
      <c r="AP44" s="1477"/>
      <c r="AQ44" s="1477"/>
      <c r="AR44" s="1477"/>
      <c r="AS44" s="1477"/>
      <c r="AT44" s="1477"/>
      <c r="AU44" s="1477"/>
      <c r="AV44" s="1477"/>
      <c r="AW44" s="1477"/>
      <c r="AX44" s="1477"/>
      <c r="AY44" s="1477"/>
    </row>
    <row r="45" spans="32:51" x14ac:dyDescent="0.25">
      <c r="AF45" s="1477"/>
      <c r="AG45" s="1477"/>
      <c r="AH45" s="1477"/>
      <c r="AI45" s="1477"/>
      <c r="AJ45" s="1477"/>
      <c r="AK45" s="1477"/>
      <c r="AL45" s="1477"/>
      <c r="AM45" s="1477"/>
      <c r="AN45" s="1477"/>
      <c r="AO45" s="1477"/>
      <c r="AP45" s="1477"/>
      <c r="AQ45" s="1477"/>
      <c r="AR45" s="1477"/>
      <c r="AS45" s="1477"/>
      <c r="AT45" s="1477"/>
      <c r="AU45" s="1477"/>
      <c r="AV45" s="1477"/>
      <c r="AW45" s="1477"/>
      <c r="AX45" s="1477"/>
      <c r="AY45" s="1477"/>
    </row>
    <row r="46" spans="32:51" x14ac:dyDescent="0.25">
      <c r="AF46" s="1477"/>
      <c r="AG46" s="1477"/>
      <c r="AH46" s="1477"/>
      <c r="AI46" s="1477"/>
      <c r="AJ46" s="1477"/>
      <c r="AK46" s="1477"/>
      <c r="AL46" s="1477"/>
      <c r="AM46" s="1477"/>
      <c r="AN46" s="1477"/>
      <c r="AO46" s="1477"/>
      <c r="AP46" s="1477"/>
      <c r="AQ46" s="1477"/>
      <c r="AR46" s="1477"/>
      <c r="AS46" s="1477"/>
      <c r="AT46" s="1477"/>
      <c r="AU46" s="1477"/>
      <c r="AV46" s="1477"/>
      <c r="AW46" s="1477"/>
      <c r="AX46" s="1477"/>
      <c r="AY46" s="1477"/>
    </row>
    <row r="47" spans="32:51" x14ac:dyDescent="0.25">
      <c r="AF47" s="1477"/>
      <c r="AG47" s="1477"/>
      <c r="AH47" s="1477"/>
      <c r="AI47" s="1477"/>
      <c r="AJ47" s="1477"/>
      <c r="AK47" s="1477"/>
      <c r="AL47" s="1477"/>
      <c r="AM47" s="1477"/>
      <c r="AN47" s="1477"/>
      <c r="AO47" s="1477"/>
      <c r="AP47" s="1477"/>
      <c r="AQ47" s="1477"/>
      <c r="AR47" s="1477"/>
      <c r="AS47" s="1477"/>
      <c r="AT47" s="1477"/>
      <c r="AU47" s="1477"/>
      <c r="AV47" s="1477"/>
      <c r="AW47" s="1477"/>
      <c r="AX47" s="1477"/>
      <c r="AY47" s="1477"/>
    </row>
    <row r="48" spans="32:51" x14ac:dyDescent="0.25">
      <c r="AF48" s="1477"/>
      <c r="AG48" s="1477"/>
      <c r="AH48" s="1477"/>
      <c r="AI48" s="1477"/>
      <c r="AJ48" s="1477"/>
      <c r="AK48" s="1477"/>
      <c r="AL48" s="1477"/>
      <c r="AM48" s="1477"/>
      <c r="AN48" s="1477"/>
      <c r="AO48" s="1477"/>
      <c r="AP48" s="1477"/>
      <c r="AQ48" s="1477"/>
      <c r="AR48" s="1477"/>
      <c r="AS48" s="1477"/>
      <c r="AT48" s="1477"/>
      <c r="AU48" s="1477"/>
      <c r="AV48" s="1477"/>
      <c r="AW48" s="1477"/>
      <c r="AX48" s="1477"/>
      <c r="AY48" s="1477"/>
    </row>
    <row r="49" spans="32:51" x14ac:dyDescent="0.25">
      <c r="AF49" s="1477"/>
      <c r="AG49" s="1477"/>
      <c r="AH49" s="1477"/>
      <c r="AI49" s="1477"/>
      <c r="AJ49" s="1477"/>
      <c r="AK49" s="1477"/>
      <c r="AL49" s="1477"/>
      <c r="AM49" s="1477"/>
      <c r="AN49" s="1477"/>
      <c r="AO49" s="1477"/>
      <c r="AP49" s="1477"/>
      <c r="AQ49" s="1477"/>
      <c r="AR49" s="1477"/>
      <c r="AS49" s="1477"/>
      <c r="AT49" s="1477"/>
      <c r="AU49" s="1477"/>
      <c r="AV49" s="1477"/>
      <c r="AW49" s="1477"/>
      <c r="AX49" s="1477"/>
      <c r="AY49" s="1477"/>
    </row>
    <row r="50" spans="32:51" x14ac:dyDescent="0.25">
      <c r="AF50" s="1477"/>
      <c r="AG50" s="1477"/>
      <c r="AH50" s="1477"/>
      <c r="AI50" s="1477"/>
      <c r="AJ50" s="1477"/>
      <c r="AK50" s="1477"/>
      <c r="AL50" s="1477"/>
      <c r="AM50" s="1477"/>
      <c r="AN50" s="1477"/>
      <c r="AO50" s="1477"/>
      <c r="AP50" s="1477"/>
      <c r="AQ50" s="1477"/>
      <c r="AR50" s="1477"/>
      <c r="AS50" s="1477"/>
      <c r="AT50" s="1477"/>
      <c r="AU50" s="1477"/>
      <c r="AV50" s="1477"/>
      <c r="AW50" s="1477"/>
      <c r="AX50" s="1477"/>
      <c r="AY50" s="1477"/>
    </row>
    <row r="51" spans="32:51" x14ac:dyDescent="0.25">
      <c r="AF51" s="1477"/>
      <c r="AG51" s="1477"/>
      <c r="AH51" s="1477"/>
      <c r="AI51" s="1477"/>
      <c r="AJ51" s="1477"/>
      <c r="AK51" s="1477"/>
      <c r="AL51" s="1477"/>
      <c r="AM51" s="1477"/>
      <c r="AN51" s="1477"/>
      <c r="AO51" s="1477"/>
      <c r="AP51" s="1477"/>
      <c r="AQ51" s="1477"/>
      <c r="AR51" s="1477"/>
      <c r="AS51" s="1477"/>
      <c r="AT51" s="1477"/>
      <c r="AU51" s="1477"/>
      <c r="AV51" s="1477"/>
      <c r="AW51" s="1477"/>
      <c r="AX51" s="1477"/>
      <c r="AY51" s="1477"/>
    </row>
    <row r="52" spans="32:51" x14ac:dyDescent="0.25">
      <c r="AF52" s="1477"/>
      <c r="AG52" s="1477"/>
      <c r="AH52" s="1477"/>
      <c r="AI52" s="1477"/>
      <c r="AJ52" s="1477"/>
      <c r="AK52" s="1477"/>
      <c r="AL52" s="1477"/>
      <c r="AM52" s="1477"/>
      <c r="AN52" s="1477"/>
      <c r="AO52" s="1477"/>
      <c r="AP52" s="1477"/>
      <c r="AQ52" s="1477"/>
      <c r="AR52" s="1477"/>
      <c r="AS52" s="1477"/>
      <c r="AT52" s="1477"/>
      <c r="AU52" s="1477"/>
      <c r="AV52" s="1477"/>
      <c r="AW52" s="1477"/>
      <c r="AX52" s="1477"/>
      <c r="AY52" s="1477"/>
    </row>
    <row r="53" spans="32:51" x14ac:dyDescent="0.25">
      <c r="AF53" s="1477"/>
      <c r="AG53" s="1477"/>
      <c r="AH53" s="1477"/>
      <c r="AI53" s="1477"/>
      <c r="AJ53" s="1477"/>
      <c r="AK53" s="1477"/>
      <c r="AL53" s="1477"/>
      <c r="AM53" s="1477"/>
      <c r="AN53" s="1477"/>
      <c r="AO53" s="1477"/>
      <c r="AP53" s="1477"/>
      <c r="AQ53" s="1477"/>
      <c r="AR53" s="1477"/>
      <c r="AS53" s="1477"/>
      <c r="AT53" s="1477"/>
      <c r="AU53" s="1477"/>
      <c r="AV53" s="1477"/>
      <c r="AW53" s="1477"/>
      <c r="AX53" s="1477"/>
      <c r="AY53" s="1477"/>
    </row>
    <row r="54" spans="32:51" x14ac:dyDescent="0.25">
      <c r="AF54" s="1477"/>
      <c r="AG54" s="1477"/>
      <c r="AH54" s="1477"/>
      <c r="AI54" s="1477"/>
      <c r="AJ54" s="1477"/>
      <c r="AK54" s="1477"/>
      <c r="AL54" s="1477"/>
      <c r="AM54" s="1477"/>
      <c r="AN54" s="1477"/>
      <c r="AO54" s="1477"/>
      <c r="AP54" s="1477"/>
      <c r="AQ54" s="1477"/>
      <c r="AR54" s="1477"/>
      <c r="AS54" s="1477"/>
      <c r="AT54" s="1477"/>
      <c r="AU54" s="1477"/>
      <c r="AV54" s="1477"/>
      <c r="AW54" s="1477"/>
      <c r="AX54" s="1477"/>
      <c r="AY54" s="1477"/>
    </row>
    <row r="55" spans="32:51" x14ac:dyDescent="0.25">
      <c r="AF55" s="1477"/>
      <c r="AG55" s="1477"/>
      <c r="AH55" s="1477"/>
      <c r="AI55" s="1477"/>
      <c r="AJ55" s="1477"/>
      <c r="AK55" s="1477"/>
      <c r="AL55" s="1477"/>
      <c r="AM55" s="1477"/>
      <c r="AN55" s="1477"/>
      <c r="AO55" s="1477"/>
      <c r="AP55" s="1477"/>
      <c r="AQ55" s="1477"/>
      <c r="AR55" s="1477"/>
      <c r="AS55" s="1477"/>
      <c r="AT55" s="1477"/>
      <c r="AU55" s="1477"/>
      <c r="AV55" s="1477"/>
      <c r="AW55" s="1477"/>
      <c r="AX55" s="1477"/>
      <c r="AY55" s="1477"/>
    </row>
    <row r="56" spans="32:51" x14ac:dyDescent="0.25">
      <c r="AF56" s="1477"/>
      <c r="AG56" s="1477"/>
      <c r="AH56" s="1477"/>
      <c r="AI56" s="1477"/>
      <c r="AJ56" s="1477"/>
      <c r="AK56" s="1477"/>
      <c r="AL56" s="1477"/>
      <c r="AM56" s="1477"/>
      <c r="AN56" s="1477"/>
      <c r="AO56" s="1477"/>
      <c r="AP56" s="1477"/>
      <c r="AQ56" s="1477"/>
      <c r="AR56" s="1477"/>
      <c r="AS56" s="1477"/>
      <c r="AT56" s="1477"/>
      <c r="AU56" s="1477"/>
      <c r="AV56" s="1477"/>
      <c r="AW56" s="1477"/>
      <c r="AX56" s="1477"/>
      <c r="AY56" s="1477"/>
    </row>
    <row r="57" spans="32:51" x14ac:dyDescent="0.25">
      <c r="AF57" s="1477"/>
      <c r="AG57" s="1477"/>
      <c r="AH57" s="1477"/>
      <c r="AI57" s="1477"/>
      <c r="AJ57" s="1477"/>
      <c r="AK57" s="1477"/>
      <c r="AL57" s="1477"/>
      <c r="AM57" s="1477"/>
      <c r="AN57" s="1477"/>
      <c r="AO57" s="1477"/>
      <c r="AP57" s="1477"/>
      <c r="AQ57" s="1477"/>
      <c r="AR57" s="1477"/>
      <c r="AS57" s="1477"/>
      <c r="AT57" s="1477"/>
      <c r="AU57" s="1477"/>
      <c r="AV57" s="1477"/>
      <c r="AW57" s="1477"/>
      <c r="AX57" s="1477"/>
      <c r="AY57" s="1477"/>
    </row>
    <row r="58" spans="32:51" x14ac:dyDescent="0.25">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row>
    <row r="59" spans="32:51" x14ac:dyDescent="0.25">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row>
    <row r="60" spans="32:51" x14ac:dyDescent="0.25">
      <c r="AF60" s="1477"/>
      <c r="AG60" s="1477"/>
      <c r="AH60" s="1477"/>
      <c r="AI60" s="1477"/>
      <c r="AJ60" s="1477"/>
      <c r="AK60" s="1477"/>
      <c r="AL60" s="1477"/>
      <c r="AM60" s="1477"/>
      <c r="AN60" s="1477"/>
      <c r="AO60" s="1477"/>
      <c r="AP60" s="1477"/>
      <c r="AQ60" s="1477"/>
      <c r="AR60" s="1477"/>
      <c r="AS60" s="1477"/>
      <c r="AT60" s="1477"/>
      <c r="AU60" s="1477"/>
      <c r="AV60" s="1477"/>
      <c r="AW60" s="1477"/>
      <c r="AX60" s="1477"/>
      <c r="AY60" s="1477"/>
    </row>
    <row r="61" spans="32:51" x14ac:dyDescent="0.25">
      <c r="AF61" s="1477"/>
      <c r="AG61" s="1477"/>
      <c r="AH61" s="1477"/>
      <c r="AI61" s="1477"/>
      <c r="AJ61" s="1477"/>
      <c r="AK61" s="1477"/>
      <c r="AL61" s="1477"/>
      <c r="AM61" s="1477"/>
      <c r="AN61" s="1477"/>
      <c r="AO61" s="1477"/>
      <c r="AP61" s="1477"/>
      <c r="AQ61" s="1477"/>
      <c r="AR61" s="1477"/>
      <c r="AS61" s="1477"/>
      <c r="AT61" s="1477"/>
      <c r="AU61" s="1477"/>
      <c r="AV61" s="1477"/>
      <c r="AW61" s="1477"/>
      <c r="AX61" s="1477"/>
      <c r="AY61" s="1477"/>
    </row>
    <row r="62" spans="32:51" x14ac:dyDescent="0.25">
      <c r="AF62" s="1477"/>
      <c r="AG62" s="1477"/>
      <c r="AH62" s="1477"/>
      <c r="AI62" s="1477"/>
      <c r="AJ62" s="1477"/>
      <c r="AK62" s="1477"/>
      <c r="AL62" s="1477"/>
      <c r="AM62" s="1477"/>
      <c r="AN62" s="1477"/>
      <c r="AO62" s="1477"/>
      <c r="AP62" s="1477"/>
      <c r="AQ62" s="1477"/>
      <c r="AR62" s="1477"/>
      <c r="AS62" s="1477"/>
      <c r="AT62" s="1477"/>
      <c r="AU62" s="1477"/>
      <c r="AV62" s="1477"/>
      <c r="AW62" s="1477"/>
      <c r="AX62" s="1477"/>
      <c r="AY62" s="1477"/>
    </row>
    <row r="63" spans="32:51" x14ac:dyDescent="0.25">
      <c r="AF63" s="1477"/>
      <c r="AG63" s="1477"/>
      <c r="AH63" s="1477"/>
      <c r="AI63" s="1477"/>
      <c r="AJ63" s="1477"/>
      <c r="AK63" s="1477"/>
      <c r="AL63" s="1477"/>
      <c r="AM63" s="1477"/>
      <c r="AN63" s="1477"/>
      <c r="AO63" s="1477"/>
      <c r="AP63" s="1477"/>
      <c r="AQ63" s="1477"/>
      <c r="AR63" s="1477"/>
      <c r="AS63" s="1477"/>
      <c r="AT63" s="1477"/>
      <c r="AU63" s="1477"/>
      <c r="AV63" s="1477"/>
      <c r="AW63" s="1477"/>
      <c r="AX63" s="1477"/>
      <c r="AY63" s="1477"/>
    </row>
    <row r="64" spans="32:51" x14ac:dyDescent="0.25">
      <c r="AF64" s="1477"/>
      <c r="AG64" s="1477"/>
      <c r="AH64" s="1477"/>
      <c r="AI64" s="1477"/>
      <c r="AJ64" s="1477"/>
      <c r="AK64" s="1477"/>
      <c r="AL64" s="1477"/>
      <c r="AM64" s="1477"/>
      <c r="AN64" s="1477"/>
      <c r="AO64" s="1477"/>
      <c r="AP64" s="1477"/>
      <c r="AQ64" s="1477"/>
      <c r="AR64" s="1477"/>
      <c r="AS64" s="1477"/>
      <c r="AT64" s="1477"/>
      <c r="AU64" s="1477"/>
      <c r="AV64" s="1477"/>
      <c r="AW64" s="1477"/>
      <c r="AX64" s="1477"/>
      <c r="AY64" s="1477"/>
    </row>
    <row r="65" spans="32:51" x14ac:dyDescent="0.25">
      <c r="AF65" s="1477"/>
      <c r="AG65" s="1477"/>
      <c r="AH65" s="1477"/>
      <c r="AI65" s="1477"/>
      <c r="AJ65" s="1477"/>
      <c r="AK65" s="1477"/>
      <c r="AL65" s="1477"/>
      <c r="AM65" s="1477"/>
      <c r="AN65" s="1477"/>
      <c r="AO65" s="1477"/>
      <c r="AP65" s="1477"/>
      <c r="AQ65" s="1477"/>
      <c r="AR65" s="1477"/>
      <c r="AS65" s="1477"/>
      <c r="AT65" s="1477"/>
      <c r="AU65" s="1477"/>
      <c r="AV65" s="1477"/>
      <c r="AW65" s="1477"/>
      <c r="AX65" s="1477"/>
      <c r="AY65" s="1477"/>
    </row>
    <row r="66" spans="32:51" x14ac:dyDescent="0.25">
      <c r="AF66" s="1477"/>
      <c r="AG66" s="1477"/>
      <c r="AH66" s="1477"/>
      <c r="AI66" s="1477"/>
      <c r="AJ66" s="1477"/>
      <c r="AK66" s="1477"/>
      <c r="AL66" s="1477"/>
      <c r="AM66" s="1477"/>
      <c r="AN66" s="1477"/>
      <c r="AO66" s="1477"/>
      <c r="AP66" s="1477"/>
      <c r="AQ66" s="1477"/>
      <c r="AR66" s="1477"/>
      <c r="AS66" s="1477"/>
      <c r="AT66" s="1477"/>
      <c r="AU66" s="1477"/>
      <c r="AV66" s="1477"/>
      <c r="AW66" s="1477"/>
      <c r="AX66" s="1477"/>
      <c r="AY66" s="1477"/>
    </row>
    <row r="67" spans="32:51" x14ac:dyDescent="0.25">
      <c r="AF67" s="1477"/>
      <c r="AG67" s="1477"/>
      <c r="AH67" s="1477"/>
      <c r="AI67" s="1477"/>
      <c r="AJ67" s="1477"/>
      <c r="AK67" s="1477"/>
      <c r="AL67" s="1477"/>
      <c r="AM67" s="1477"/>
      <c r="AN67" s="1477"/>
      <c r="AO67" s="1477"/>
      <c r="AP67" s="1477"/>
      <c r="AQ67" s="1477"/>
      <c r="AR67" s="1477"/>
      <c r="AS67" s="1477"/>
      <c r="AT67" s="1477"/>
      <c r="AU67" s="1477"/>
      <c r="AV67" s="1477"/>
      <c r="AW67" s="1477"/>
      <c r="AX67" s="1477"/>
      <c r="AY67" s="1477"/>
    </row>
    <row r="68" spans="32:51" x14ac:dyDescent="0.25">
      <c r="AF68" s="1477"/>
      <c r="AG68" s="1477"/>
      <c r="AH68" s="1477"/>
      <c r="AI68" s="1477"/>
      <c r="AJ68" s="1477"/>
      <c r="AK68" s="1477"/>
      <c r="AL68" s="1477"/>
      <c r="AM68" s="1477"/>
      <c r="AN68" s="1477"/>
      <c r="AO68" s="1477"/>
      <c r="AP68" s="1477"/>
      <c r="AQ68" s="1477"/>
      <c r="AR68" s="1477"/>
      <c r="AS68" s="1477"/>
      <c r="AT68" s="1477"/>
      <c r="AU68" s="1477"/>
      <c r="AV68" s="1477"/>
      <c r="AW68" s="1477"/>
      <c r="AX68" s="1477"/>
      <c r="AY68" s="1477"/>
    </row>
    <row r="69" spans="32:51" x14ac:dyDescent="0.25">
      <c r="AF69" s="1477"/>
      <c r="AG69" s="1477"/>
      <c r="AH69" s="1477"/>
      <c r="AI69" s="1477"/>
      <c r="AJ69" s="1477"/>
      <c r="AK69" s="1477"/>
      <c r="AL69" s="1477"/>
      <c r="AM69" s="1477"/>
      <c r="AN69" s="1477"/>
      <c r="AO69" s="1477"/>
      <c r="AP69" s="1477"/>
      <c r="AQ69" s="1477"/>
      <c r="AR69" s="1477"/>
      <c r="AS69" s="1477"/>
      <c r="AT69" s="1477"/>
      <c r="AU69" s="1477"/>
      <c r="AV69" s="1477"/>
      <c r="AW69" s="1477"/>
      <c r="AX69" s="1477"/>
      <c r="AY69" s="1477"/>
    </row>
    <row r="70" spans="32:51" x14ac:dyDescent="0.25">
      <c r="AF70" s="1477"/>
      <c r="AG70" s="1477"/>
      <c r="AH70" s="1477"/>
      <c r="AI70" s="1477"/>
      <c r="AJ70" s="1477"/>
      <c r="AK70" s="1477"/>
      <c r="AL70" s="1477"/>
      <c r="AM70" s="1477"/>
      <c r="AN70" s="1477"/>
      <c r="AO70" s="1477"/>
      <c r="AP70" s="1477"/>
      <c r="AQ70" s="1477"/>
      <c r="AR70" s="1477"/>
      <c r="AS70" s="1477"/>
      <c r="AT70" s="1477"/>
      <c r="AU70" s="1477"/>
      <c r="AV70" s="1477"/>
      <c r="AW70" s="1477"/>
      <c r="AX70" s="1477"/>
      <c r="AY70" s="1477"/>
    </row>
    <row r="71" spans="32:51" x14ac:dyDescent="0.25">
      <c r="AF71" s="1477"/>
      <c r="AG71" s="1477"/>
      <c r="AH71" s="1477"/>
      <c r="AI71" s="1477"/>
      <c r="AJ71" s="1477"/>
      <c r="AK71" s="1477"/>
      <c r="AL71" s="1477"/>
      <c r="AM71" s="1477"/>
      <c r="AN71" s="1477"/>
      <c r="AO71" s="1477"/>
      <c r="AP71" s="1477"/>
      <c r="AQ71" s="1477"/>
      <c r="AR71" s="1477"/>
      <c r="AS71" s="1477"/>
      <c r="AT71" s="1477"/>
      <c r="AU71" s="1477"/>
      <c r="AV71" s="1477"/>
      <c r="AW71" s="1477"/>
      <c r="AX71" s="1477"/>
      <c r="AY71" s="1477"/>
    </row>
    <row r="72" spans="32:51" x14ac:dyDescent="0.25">
      <c r="AF72" s="1477"/>
      <c r="AG72" s="1477"/>
      <c r="AH72" s="1477"/>
      <c r="AI72" s="1477"/>
      <c r="AJ72" s="1477"/>
      <c r="AK72" s="1477"/>
      <c r="AL72" s="1477"/>
      <c r="AM72" s="1477"/>
      <c r="AN72" s="1477"/>
      <c r="AO72" s="1477"/>
      <c r="AP72" s="1477"/>
      <c r="AQ72" s="1477"/>
      <c r="AR72" s="1477"/>
      <c r="AS72" s="1477"/>
      <c r="AT72" s="1477"/>
      <c r="AU72" s="1477"/>
      <c r="AV72" s="1477"/>
      <c r="AW72" s="1477"/>
      <c r="AX72" s="1477"/>
      <c r="AY72" s="1477"/>
    </row>
    <row r="73" spans="32:51" x14ac:dyDescent="0.25">
      <c r="AF73" s="1477"/>
      <c r="AG73" s="1477"/>
      <c r="AH73" s="1477"/>
      <c r="AI73" s="1477"/>
      <c r="AJ73" s="1477"/>
      <c r="AK73" s="1477"/>
      <c r="AL73" s="1477"/>
      <c r="AM73" s="1477"/>
      <c r="AN73" s="1477"/>
      <c r="AO73" s="1477"/>
      <c r="AP73" s="1477"/>
      <c r="AQ73" s="1477"/>
      <c r="AR73" s="1477"/>
      <c r="AS73" s="1477"/>
      <c r="AT73" s="1477"/>
      <c r="AU73" s="1477"/>
      <c r="AV73" s="1477"/>
      <c r="AW73" s="1477"/>
      <c r="AX73" s="1477"/>
      <c r="AY73" s="1477"/>
    </row>
    <row r="74" spans="32:51" x14ac:dyDescent="0.25">
      <c r="AF74" s="1477"/>
      <c r="AG74" s="1477"/>
      <c r="AH74" s="1477"/>
      <c r="AI74" s="1477"/>
      <c r="AJ74" s="1477"/>
      <c r="AK74" s="1477"/>
      <c r="AL74" s="1477"/>
      <c r="AM74" s="1477"/>
      <c r="AN74" s="1477"/>
      <c r="AO74" s="1477"/>
      <c r="AP74" s="1477"/>
      <c r="AQ74" s="1477"/>
      <c r="AR74" s="1477"/>
      <c r="AS74" s="1477"/>
      <c r="AT74" s="1477"/>
      <c r="AU74" s="1477"/>
      <c r="AV74" s="1477"/>
      <c r="AW74" s="1477"/>
      <c r="AX74" s="1477"/>
      <c r="AY74" s="1477"/>
    </row>
    <row r="75" spans="32:51" x14ac:dyDescent="0.25">
      <c r="AF75" s="1477"/>
      <c r="AG75" s="1477"/>
      <c r="AH75" s="1477"/>
      <c r="AI75" s="1477"/>
      <c r="AJ75" s="1477"/>
      <c r="AK75" s="1477"/>
      <c r="AL75" s="1477"/>
      <c r="AM75" s="1477"/>
      <c r="AN75" s="1477"/>
      <c r="AO75" s="1477"/>
      <c r="AP75" s="1477"/>
      <c r="AQ75" s="1477"/>
      <c r="AR75" s="1477"/>
      <c r="AS75" s="1477"/>
      <c r="AT75" s="1477"/>
      <c r="AU75" s="1477"/>
      <c r="AV75" s="1477"/>
      <c r="AW75" s="1477"/>
      <c r="AX75" s="1477"/>
      <c r="AY75" s="1477"/>
    </row>
    <row r="76" spans="32:51" x14ac:dyDescent="0.25">
      <c r="AF76" s="1477"/>
      <c r="AG76" s="1477"/>
      <c r="AH76" s="1477"/>
      <c r="AI76" s="1477"/>
      <c r="AJ76" s="1477"/>
      <c r="AK76" s="1477"/>
      <c r="AL76" s="1477"/>
      <c r="AM76" s="1477"/>
      <c r="AN76" s="1477"/>
      <c r="AO76" s="1477"/>
      <c r="AP76" s="1477"/>
      <c r="AQ76" s="1477"/>
      <c r="AR76" s="1477"/>
      <c r="AS76" s="1477"/>
      <c r="AT76" s="1477"/>
      <c r="AU76" s="1477"/>
      <c r="AV76" s="1477"/>
      <c r="AW76" s="1477"/>
      <c r="AX76" s="1477"/>
      <c r="AY76" s="1477"/>
    </row>
    <row r="77" spans="32:51" x14ac:dyDescent="0.25">
      <c r="AF77" s="1477"/>
      <c r="AG77" s="1477"/>
      <c r="AH77" s="1477"/>
      <c r="AI77" s="1477"/>
      <c r="AJ77" s="1477"/>
      <c r="AK77" s="1477"/>
      <c r="AL77" s="1477"/>
      <c r="AM77" s="1477"/>
      <c r="AN77" s="1477"/>
      <c r="AO77" s="1477"/>
      <c r="AP77" s="1477"/>
      <c r="AQ77" s="1477"/>
      <c r="AR77" s="1477"/>
      <c r="AS77" s="1477"/>
      <c r="AT77" s="1477"/>
      <c r="AU77" s="1477"/>
      <c r="AV77" s="1477"/>
      <c r="AW77" s="1477"/>
      <c r="AX77" s="1477"/>
      <c r="AY77" s="1477"/>
    </row>
    <row r="78" spans="32:51" x14ac:dyDescent="0.25">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row>
    <row r="79" spans="32:51" x14ac:dyDescent="0.25">
      <c r="AF79" s="1477"/>
      <c r="AG79" s="1477"/>
      <c r="AH79" s="1477"/>
      <c r="AI79" s="1477"/>
      <c r="AJ79" s="1477"/>
      <c r="AK79" s="1477"/>
      <c r="AL79" s="1477"/>
      <c r="AM79" s="1477"/>
      <c r="AN79" s="1477"/>
      <c r="AO79" s="1477"/>
      <c r="AP79" s="1477"/>
      <c r="AQ79" s="1477"/>
      <c r="AR79" s="1477"/>
      <c r="AS79" s="1477"/>
      <c r="AT79" s="1477"/>
      <c r="AU79" s="1477"/>
      <c r="AV79" s="1477"/>
      <c r="AW79" s="1477"/>
      <c r="AX79" s="1477"/>
      <c r="AY79" s="1477"/>
    </row>
    <row r="80" spans="32:51" x14ac:dyDescent="0.25">
      <c r="AF80" s="1477"/>
      <c r="AG80" s="1477"/>
      <c r="AH80" s="1477"/>
      <c r="AI80" s="1477"/>
      <c r="AJ80" s="1477"/>
      <c r="AK80" s="1477"/>
      <c r="AL80" s="1477"/>
      <c r="AM80" s="1477"/>
      <c r="AN80" s="1477"/>
      <c r="AO80" s="1477"/>
      <c r="AP80" s="1477"/>
      <c r="AQ80" s="1477"/>
      <c r="AR80" s="1477"/>
      <c r="AS80" s="1477"/>
      <c r="AT80" s="1477"/>
      <c r="AU80" s="1477"/>
      <c r="AV80" s="1477"/>
      <c r="AW80" s="1477"/>
      <c r="AX80" s="1477"/>
      <c r="AY80" s="1477"/>
    </row>
    <row r="81" spans="32:51" x14ac:dyDescent="0.25">
      <c r="AF81" s="1477"/>
      <c r="AG81" s="1477"/>
      <c r="AH81" s="1477"/>
      <c r="AI81" s="1477"/>
      <c r="AJ81" s="1477"/>
      <c r="AK81" s="1477"/>
      <c r="AL81" s="1477"/>
      <c r="AM81" s="1477"/>
      <c r="AN81" s="1477"/>
      <c r="AO81" s="1477"/>
      <c r="AP81" s="1477"/>
      <c r="AQ81" s="1477"/>
      <c r="AR81" s="1477"/>
      <c r="AS81" s="1477"/>
      <c r="AT81" s="1477"/>
      <c r="AU81" s="1477"/>
      <c r="AV81" s="1477"/>
      <c r="AW81" s="1477"/>
      <c r="AX81" s="1477"/>
      <c r="AY81" s="1477"/>
    </row>
    <row r="82" spans="32:51" x14ac:dyDescent="0.25">
      <c r="AF82" s="1477"/>
      <c r="AG82" s="1477"/>
      <c r="AH82" s="1477"/>
      <c r="AI82" s="1477"/>
      <c r="AJ82" s="1477"/>
      <c r="AK82" s="1477"/>
      <c r="AL82" s="1477"/>
      <c r="AM82" s="1477"/>
      <c r="AN82" s="1477"/>
      <c r="AO82" s="1477"/>
      <c r="AP82" s="1477"/>
      <c r="AQ82" s="1477"/>
      <c r="AR82" s="1477"/>
      <c r="AS82" s="1477"/>
      <c r="AT82" s="1477"/>
      <c r="AU82" s="1477"/>
      <c r="AV82" s="1477"/>
      <c r="AW82" s="1477"/>
      <c r="AX82" s="1477"/>
      <c r="AY82" s="1477"/>
    </row>
    <row r="83" spans="32:51" x14ac:dyDescent="0.25">
      <c r="AF83" s="1477"/>
      <c r="AG83" s="1477"/>
      <c r="AH83" s="1477"/>
      <c r="AI83" s="1477"/>
      <c r="AJ83" s="1477"/>
      <c r="AK83" s="1477"/>
      <c r="AL83" s="1477"/>
      <c r="AM83" s="1477"/>
      <c r="AN83" s="1477"/>
      <c r="AO83" s="1477"/>
      <c r="AP83" s="1477"/>
      <c r="AQ83" s="1477"/>
      <c r="AR83" s="1477"/>
      <c r="AS83" s="1477"/>
      <c r="AT83" s="1477"/>
      <c r="AU83" s="1477"/>
      <c r="AV83" s="1477"/>
      <c r="AW83" s="1477"/>
      <c r="AX83" s="1477"/>
      <c r="AY83" s="1477"/>
    </row>
    <row r="84" spans="32:51" x14ac:dyDescent="0.25">
      <c r="AF84" s="1477"/>
      <c r="AG84" s="1477"/>
      <c r="AH84" s="1477"/>
      <c r="AI84" s="1477"/>
      <c r="AJ84" s="1477"/>
      <c r="AK84" s="1477"/>
      <c r="AL84" s="1477"/>
      <c r="AM84" s="1477"/>
      <c r="AN84" s="1477"/>
      <c r="AO84" s="1477"/>
      <c r="AP84" s="1477"/>
      <c r="AQ84" s="1477"/>
      <c r="AR84" s="1477"/>
      <c r="AS84" s="1477"/>
      <c r="AT84" s="1477"/>
      <c r="AU84" s="1477"/>
      <c r="AV84" s="1477"/>
      <c r="AW84" s="1477"/>
      <c r="AX84" s="1477"/>
      <c r="AY84" s="1477"/>
    </row>
    <row r="85" spans="32:51" x14ac:dyDescent="0.25">
      <c r="AF85" s="1477"/>
      <c r="AG85" s="1477"/>
      <c r="AH85" s="1477"/>
      <c r="AI85" s="1477"/>
      <c r="AJ85" s="1477"/>
      <c r="AK85" s="1477"/>
      <c r="AL85" s="1477"/>
      <c r="AM85" s="1477"/>
      <c r="AN85" s="1477"/>
      <c r="AO85" s="1477"/>
      <c r="AP85" s="1477"/>
      <c r="AQ85" s="1477"/>
      <c r="AR85" s="1477"/>
      <c r="AS85" s="1477"/>
      <c r="AT85" s="1477"/>
      <c r="AU85" s="1477"/>
      <c r="AV85" s="1477"/>
      <c r="AW85" s="1477"/>
      <c r="AX85" s="1477"/>
      <c r="AY85" s="1477"/>
    </row>
    <row r="86" spans="32:51" x14ac:dyDescent="0.25">
      <c r="AF86" s="1477"/>
      <c r="AG86" s="1477"/>
      <c r="AH86" s="1477"/>
      <c r="AI86" s="1477"/>
      <c r="AJ86" s="1477"/>
      <c r="AK86" s="1477"/>
      <c r="AL86" s="1477"/>
      <c r="AM86" s="1477"/>
      <c r="AN86" s="1477"/>
      <c r="AO86" s="1477"/>
      <c r="AP86" s="1477"/>
      <c r="AQ86" s="1477"/>
      <c r="AR86" s="1477"/>
      <c r="AS86" s="1477"/>
      <c r="AT86" s="1477"/>
      <c r="AU86" s="1477"/>
      <c r="AV86" s="1477"/>
      <c r="AW86" s="1477"/>
      <c r="AX86" s="1477"/>
      <c r="AY86" s="1477"/>
    </row>
    <row r="87" spans="32:51" x14ac:dyDescent="0.25">
      <c r="AF87" s="1477"/>
      <c r="AG87" s="1477"/>
      <c r="AH87" s="1477"/>
      <c r="AI87" s="1477"/>
      <c r="AJ87" s="1477"/>
      <c r="AK87" s="1477"/>
      <c r="AL87" s="1477"/>
      <c r="AM87" s="1477"/>
      <c r="AN87" s="1477"/>
      <c r="AO87" s="1477"/>
      <c r="AP87" s="1477"/>
      <c r="AQ87" s="1477"/>
      <c r="AR87" s="1477"/>
      <c r="AS87" s="1477"/>
      <c r="AT87" s="1477"/>
      <c r="AU87" s="1477"/>
      <c r="AV87" s="1477"/>
      <c r="AW87" s="1477"/>
      <c r="AX87" s="1477"/>
      <c r="AY87" s="1477"/>
    </row>
    <row r="88" spans="32:51" x14ac:dyDescent="0.25">
      <c r="AF88" s="1477"/>
      <c r="AG88" s="1477"/>
      <c r="AH88" s="1477"/>
      <c r="AI88" s="1477"/>
      <c r="AJ88" s="1477"/>
      <c r="AK88" s="1477"/>
      <c r="AL88" s="1477"/>
      <c r="AM88" s="1477"/>
      <c r="AN88" s="1477"/>
      <c r="AO88" s="1477"/>
      <c r="AP88" s="1477"/>
      <c r="AQ88" s="1477"/>
      <c r="AR88" s="1477"/>
      <c r="AS88" s="1477"/>
      <c r="AT88" s="1477"/>
      <c r="AU88" s="1477"/>
      <c r="AV88" s="1477"/>
      <c r="AW88" s="1477"/>
      <c r="AX88" s="1477"/>
      <c r="AY88" s="1477"/>
    </row>
    <row r="89" spans="32:51" x14ac:dyDescent="0.25">
      <c r="AF89" s="1477"/>
      <c r="AG89" s="1477"/>
      <c r="AH89" s="1477"/>
      <c r="AI89" s="1477"/>
      <c r="AJ89" s="1477"/>
      <c r="AK89" s="1477"/>
      <c r="AL89" s="1477"/>
      <c r="AM89" s="1477"/>
      <c r="AN89" s="1477"/>
      <c r="AO89" s="1477"/>
      <c r="AP89" s="1477"/>
      <c r="AQ89" s="1477"/>
      <c r="AR89" s="1477"/>
      <c r="AS89" s="1477"/>
      <c r="AT89" s="1477"/>
      <c r="AU89" s="1477"/>
      <c r="AV89" s="1477"/>
      <c r="AW89" s="1477"/>
      <c r="AX89" s="1477"/>
      <c r="AY89" s="1477"/>
    </row>
    <row r="90" spans="32:51" x14ac:dyDescent="0.25">
      <c r="AF90" s="1477"/>
      <c r="AG90" s="1477"/>
      <c r="AH90" s="1477"/>
      <c r="AI90" s="1477"/>
      <c r="AJ90" s="1477"/>
      <c r="AK90" s="1477"/>
      <c r="AL90" s="1477"/>
      <c r="AM90" s="1477"/>
      <c r="AN90" s="1477"/>
      <c r="AO90" s="1477"/>
      <c r="AP90" s="1477"/>
      <c r="AQ90" s="1477"/>
      <c r="AR90" s="1477"/>
      <c r="AS90" s="1477"/>
      <c r="AT90" s="1477"/>
      <c r="AU90" s="1477"/>
      <c r="AV90" s="1477"/>
      <c r="AW90" s="1477"/>
      <c r="AX90" s="1477"/>
      <c r="AY90" s="1477"/>
    </row>
    <row r="91" spans="32:51" x14ac:dyDescent="0.25">
      <c r="AF91" s="1477"/>
      <c r="AG91" s="1477"/>
      <c r="AH91" s="1477"/>
      <c r="AI91" s="1477"/>
      <c r="AJ91" s="1477"/>
      <c r="AK91" s="1477"/>
      <c r="AL91" s="1477"/>
      <c r="AM91" s="1477"/>
      <c r="AN91" s="1477"/>
      <c r="AO91" s="1477"/>
      <c r="AP91" s="1477"/>
      <c r="AQ91" s="1477"/>
      <c r="AR91" s="1477"/>
      <c r="AS91" s="1477"/>
      <c r="AT91" s="1477"/>
      <c r="AU91" s="1477"/>
      <c r="AV91" s="1477"/>
      <c r="AW91" s="1477"/>
      <c r="AX91" s="1477"/>
      <c r="AY91" s="1477"/>
    </row>
    <row r="92" spans="32:51" x14ac:dyDescent="0.25">
      <c r="AF92" s="1477"/>
      <c r="AG92" s="1477"/>
      <c r="AH92" s="1477"/>
      <c r="AI92" s="1477"/>
      <c r="AJ92" s="1477"/>
      <c r="AK92" s="1477"/>
      <c r="AL92" s="1477"/>
      <c r="AM92" s="1477"/>
      <c r="AN92" s="1477"/>
      <c r="AO92" s="1477"/>
      <c r="AP92" s="1477"/>
      <c r="AQ92" s="1477"/>
      <c r="AR92" s="1477"/>
      <c r="AS92" s="1477"/>
      <c r="AT92" s="1477"/>
      <c r="AU92" s="1477"/>
      <c r="AV92" s="1477"/>
      <c r="AW92" s="1477"/>
      <c r="AX92" s="1477"/>
      <c r="AY92" s="1477"/>
    </row>
    <row r="93" spans="32:51" x14ac:dyDescent="0.25">
      <c r="AF93" s="1477"/>
      <c r="AG93" s="1477"/>
      <c r="AH93" s="1477"/>
      <c r="AI93" s="1477"/>
      <c r="AJ93" s="1477"/>
      <c r="AK93" s="1477"/>
      <c r="AL93" s="1477"/>
      <c r="AM93" s="1477"/>
      <c r="AN93" s="1477"/>
      <c r="AO93" s="1477"/>
      <c r="AP93" s="1477"/>
      <c r="AQ93" s="1477"/>
      <c r="AR93" s="1477"/>
      <c r="AS93" s="1477"/>
      <c r="AT93" s="1477"/>
      <c r="AU93" s="1477"/>
      <c r="AV93" s="1477"/>
      <c r="AW93" s="1477"/>
      <c r="AX93" s="1477"/>
      <c r="AY93" s="1477"/>
    </row>
    <row r="94" spans="32:51" x14ac:dyDescent="0.25">
      <c r="AF94" s="1477"/>
      <c r="AG94" s="1477"/>
      <c r="AH94" s="1477"/>
      <c r="AI94" s="1477"/>
      <c r="AJ94" s="1477"/>
      <c r="AK94" s="1477"/>
      <c r="AL94" s="1477"/>
      <c r="AM94" s="1477"/>
      <c r="AN94" s="1477"/>
      <c r="AO94" s="1477"/>
      <c r="AP94" s="1477"/>
      <c r="AQ94" s="1477"/>
      <c r="AR94" s="1477"/>
      <c r="AS94" s="1477"/>
      <c r="AT94" s="1477"/>
      <c r="AU94" s="1477"/>
      <c r="AV94" s="1477"/>
      <c r="AW94" s="1477"/>
      <c r="AX94" s="1477"/>
      <c r="AY94" s="1477"/>
    </row>
    <row r="95" spans="32:51" x14ac:dyDescent="0.25">
      <c r="AF95" s="1477"/>
      <c r="AG95" s="1477"/>
      <c r="AH95" s="1477"/>
      <c r="AI95" s="1477"/>
      <c r="AJ95" s="1477"/>
      <c r="AK95" s="1477"/>
      <c r="AL95" s="1477"/>
      <c r="AM95" s="1477"/>
      <c r="AN95" s="1477"/>
      <c r="AO95" s="1477"/>
      <c r="AP95" s="1477"/>
      <c r="AQ95" s="1477"/>
      <c r="AR95" s="1477"/>
      <c r="AS95" s="1477"/>
      <c r="AT95" s="1477"/>
      <c r="AU95" s="1477"/>
      <c r="AV95" s="1477"/>
      <c r="AW95" s="1477"/>
      <c r="AX95" s="1477"/>
      <c r="AY95" s="1477"/>
    </row>
    <row r="96" spans="32:51" x14ac:dyDescent="0.25">
      <c r="AF96" s="1477"/>
      <c r="AG96" s="1477"/>
      <c r="AH96" s="1477"/>
      <c r="AI96" s="1477"/>
      <c r="AJ96" s="1477"/>
      <c r="AK96" s="1477"/>
      <c r="AL96" s="1477"/>
      <c r="AM96" s="1477"/>
      <c r="AN96" s="1477"/>
      <c r="AO96" s="1477"/>
      <c r="AP96" s="1477"/>
      <c r="AQ96" s="1477"/>
      <c r="AR96" s="1477"/>
      <c r="AS96" s="1477"/>
      <c r="AT96" s="1477"/>
      <c r="AU96" s="1477"/>
      <c r="AV96" s="1477"/>
      <c r="AW96" s="1477"/>
      <c r="AX96" s="1477"/>
      <c r="AY96" s="1477"/>
    </row>
    <row r="97" spans="32:51" x14ac:dyDescent="0.25">
      <c r="AF97" s="1477"/>
      <c r="AG97" s="1477"/>
      <c r="AH97" s="1477"/>
      <c r="AI97" s="1477"/>
      <c r="AJ97" s="1477"/>
      <c r="AK97" s="1477"/>
      <c r="AL97" s="1477"/>
      <c r="AM97" s="1477"/>
      <c r="AN97" s="1477"/>
      <c r="AO97" s="1477"/>
      <c r="AP97" s="1477"/>
      <c r="AQ97" s="1477"/>
      <c r="AR97" s="1477"/>
      <c r="AS97" s="1477"/>
      <c r="AT97" s="1477"/>
      <c r="AU97" s="1477"/>
      <c r="AV97" s="1477"/>
      <c r="AW97" s="1477"/>
      <c r="AX97" s="1477"/>
      <c r="AY97" s="1477"/>
    </row>
    <row r="98" spans="32:51" x14ac:dyDescent="0.25">
      <c r="AF98" s="1477"/>
      <c r="AG98" s="1477"/>
      <c r="AH98" s="1477"/>
      <c r="AI98" s="1477"/>
      <c r="AJ98" s="1477"/>
      <c r="AK98" s="1477"/>
      <c r="AL98" s="1477"/>
      <c r="AM98" s="1477"/>
      <c r="AN98" s="1477"/>
      <c r="AO98" s="1477"/>
      <c r="AP98" s="1477"/>
      <c r="AQ98" s="1477"/>
      <c r="AR98" s="1477"/>
      <c r="AS98" s="1477"/>
      <c r="AT98" s="1477"/>
      <c r="AU98" s="1477"/>
      <c r="AV98" s="1477"/>
      <c r="AW98" s="1477"/>
      <c r="AX98" s="1477"/>
      <c r="AY98" s="1477"/>
    </row>
    <row r="99" spans="32:51" x14ac:dyDescent="0.25">
      <c r="AF99" s="1477"/>
      <c r="AG99" s="1477"/>
      <c r="AH99" s="1477"/>
      <c r="AI99" s="1477"/>
      <c r="AJ99" s="1477"/>
      <c r="AK99" s="1477"/>
      <c r="AL99" s="1477"/>
      <c r="AM99" s="1477"/>
      <c r="AN99" s="1477"/>
      <c r="AO99" s="1477"/>
      <c r="AP99" s="1477"/>
      <c r="AQ99" s="1477"/>
      <c r="AR99" s="1477"/>
      <c r="AS99" s="1477"/>
      <c r="AT99" s="1477"/>
      <c r="AU99" s="1477"/>
      <c r="AV99" s="1477"/>
      <c r="AW99" s="1477"/>
      <c r="AX99" s="1477"/>
      <c r="AY99" s="1477"/>
    </row>
    <row r="100" spans="32:51" x14ac:dyDescent="0.25">
      <c r="AF100" s="1477"/>
      <c r="AG100" s="1477"/>
      <c r="AH100" s="1477"/>
      <c r="AI100" s="1477"/>
      <c r="AJ100" s="1477"/>
      <c r="AK100" s="1477"/>
      <c r="AL100" s="1477"/>
      <c r="AM100" s="1477"/>
      <c r="AN100" s="1477"/>
      <c r="AO100" s="1477"/>
      <c r="AP100" s="1477"/>
      <c r="AQ100" s="1477"/>
      <c r="AR100" s="1477"/>
      <c r="AS100" s="1477"/>
      <c r="AT100" s="1477"/>
      <c r="AU100" s="1477"/>
      <c r="AV100" s="1477"/>
      <c r="AW100" s="1477"/>
      <c r="AX100" s="1477"/>
      <c r="AY100" s="1477"/>
    </row>
    <row r="101" spans="32:51" x14ac:dyDescent="0.25">
      <c r="AF101" s="1477"/>
      <c r="AG101" s="1477"/>
      <c r="AH101" s="1477"/>
      <c r="AI101" s="1477"/>
      <c r="AJ101" s="1477"/>
      <c r="AK101" s="1477"/>
      <c r="AL101" s="1477"/>
      <c r="AM101" s="1477"/>
      <c r="AN101" s="1477"/>
      <c r="AO101" s="1477"/>
      <c r="AP101" s="1477"/>
      <c r="AQ101" s="1477"/>
      <c r="AR101" s="1477"/>
      <c r="AS101" s="1477"/>
      <c r="AT101" s="1477"/>
      <c r="AU101" s="1477"/>
      <c r="AV101" s="1477"/>
      <c r="AW101" s="1477"/>
      <c r="AX101" s="1477"/>
      <c r="AY101" s="1477"/>
    </row>
    <row r="102" spans="32:51" x14ac:dyDescent="0.25">
      <c r="AF102" s="1477"/>
      <c r="AG102" s="1477"/>
      <c r="AH102" s="1477"/>
      <c r="AI102" s="1477"/>
      <c r="AJ102" s="1477"/>
      <c r="AK102" s="1477"/>
      <c r="AL102" s="1477"/>
      <c r="AM102" s="1477"/>
      <c r="AN102" s="1477"/>
      <c r="AO102" s="1477"/>
      <c r="AP102" s="1477"/>
      <c r="AQ102" s="1477"/>
      <c r="AR102" s="1477"/>
      <c r="AS102" s="1477"/>
      <c r="AT102" s="1477"/>
      <c r="AU102" s="1477"/>
      <c r="AV102" s="1477"/>
      <c r="AW102" s="1477"/>
      <c r="AX102" s="1477"/>
      <c r="AY102" s="1477"/>
    </row>
    <row r="103" spans="32:51" x14ac:dyDescent="0.25">
      <c r="AF103" s="1477"/>
      <c r="AG103" s="1477"/>
      <c r="AH103" s="1477"/>
      <c r="AI103" s="1477"/>
      <c r="AJ103" s="1477"/>
      <c r="AK103" s="1477"/>
      <c r="AL103" s="1477"/>
      <c r="AM103" s="1477"/>
      <c r="AN103" s="1477"/>
      <c r="AO103" s="1477"/>
      <c r="AP103" s="1477"/>
      <c r="AQ103" s="1477"/>
      <c r="AR103" s="1477"/>
      <c r="AS103" s="1477"/>
      <c r="AT103" s="1477"/>
      <c r="AU103" s="1477"/>
      <c r="AV103" s="1477"/>
      <c r="AW103" s="1477"/>
      <c r="AX103" s="1477"/>
      <c r="AY103" s="1477"/>
    </row>
    <row r="104" spans="32:51" x14ac:dyDescent="0.25">
      <c r="AF104" s="1477"/>
      <c r="AG104" s="1477"/>
      <c r="AH104" s="1477"/>
      <c r="AI104" s="1477"/>
      <c r="AJ104" s="1477"/>
      <c r="AK104" s="1477"/>
      <c r="AL104" s="1477"/>
      <c r="AM104" s="1477"/>
      <c r="AN104" s="1477"/>
      <c r="AO104" s="1477"/>
      <c r="AP104" s="1477"/>
      <c r="AQ104" s="1477"/>
      <c r="AR104" s="1477"/>
      <c r="AS104" s="1477"/>
      <c r="AT104" s="1477"/>
      <c r="AU104" s="1477"/>
      <c r="AV104" s="1477"/>
      <c r="AW104" s="1477"/>
      <c r="AX104" s="1477"/>
      <c r="AY104" s="1477"/>
    </row>
    <row r="105" spans="32:51" x14ac:dyDescent="0.25">
      <c r="AF105" s="1477"/>
      <c r="AG105" s="1477"/>
      <c r="AH105" s="1477"/>
      <c r="AI105" s="1477"/>
      <c r="AJ105" s="1477"/>
      <c r="AK105" s="1477"/>
      <c r="AL105" s="1477"/>
      <c r="AM105" s="1477"/>
      <c r="AN105" s="1477"/>
      <c r="AO105" s="1477"/>
      <c r="AP105" s="1477"/>
      <c r="AQ105" s="1477"/>
      <c r="AR105" s="1477"/>
      <c r="AS105" s="1477"/>
      <c r="AT105" s="1477"/>
      <c r="AU105" s="1477"/>
      <c r="AV105" s="1477"/>
      <c r="AW105" s="1477"/>
      <c r="AX105" s="1477"/>
      <c r="AY105" s="1477"/>
    </row>
    <row r="106" spans="32:51" x14ac:dyDescent="0.25">
      <c r="AF106" s="1477"/>
      <c r="AG106" s="1477"/>
      <c r="AH106" s="1477"/>
      <c r="AI106" s="1477"/>
      <c r="AJ106" s="1477"/>
      <c r="AK106" s="1477"/>
      <c r="AL106" s="1477"/>
      <c r="AM106" s="1477"/>
      <c r="AN106" s="1477"/>
      <c r="AO106" s="1477"/>
      <c r="AP106" s="1477"/>
      <c r="AQ106" s="1477"/>
      <c r="AR106" s="1477"/>
      <c r="AS106" s="1477"/>
      <c r="AT106" s="1477"/>
      <c r="AU106" s="1477"/>
      <c r="AV106" s="1477"/>
      <c r="AW106" s="1477"/>
      <c r="AX106" s="1477"/>
      <c r="AY106" s="1477"/>
    </row>
    <row r="107" spans="32:51" x14ac:dyDescent="0.25">
      <c r="AF107" s="1477"/>
      <c r="AG107" s="1477"/>
      <c r="AH107" s="1477"/>
      <c r="AI107" s="1477"/>
      <c r="AJ107" s="1477"/>
      <c r="AK107" s="1477"/>
      <c r="AL107" s="1477"/>
      <c r="AM107" s="1477"/>
      <c r="AN107" s="1477"/>
      <c r="AO107" s="1477"/>
      <c r="AP107" s="1477"/>
      <c r="AQ107" s="1477"/>
      <c r="AR107" s="1477"/>
      <c r="AS107" s="1477"/>
      <c r="AT107" s="1477"/>
      <c r="AU107" s="1477"/>
      <c r="AV107" s="1477"/>
      <c r="AW107" s="1477"/>
      <c r="AX107" s="1477"/>
      <c r="AY107" s="1477"/>
    </row>
    <row r="108" spans="32:51" x14ac:dyDescent="0.25">
      <c r="AF108" s="1477"/>
      <c r="AG108" s="1477"/>
      <c r="AH108" s="1477"/>
      <c r="AI108" s="1477"/>
      <c r="AJ108" s="1477"/>
      <c r="AK108" s="1477"/>
      <c r="AL108" s="1477"/>
      <c r="AM108" s="1477"/>
      <c r="AN108" s="1477"/>
      <c r="AO108" s="1477"/>
      <c r="AP108" s="1477"/>
      <c r="AQ108" s="1477"/>
      <c r="AR108" s="1477"/>
      <c r="AS108" s="1477"/>
      <c r="AT108" s="1477"/>
      <c r="AU108" s="1477"/>
      <c r="AV108" s="1477"/>
      <c r="AW108" s="1477"/>
      <c r="AX108" s="1477"/>
      <c r="AY108" s="1477"/>
    </row>
    <row r="109" spans="32:51" x14ac:dyDescent="0.25">
      <c r="AF109" s="1477"/>
      <c r="AG109" s="1477"/>
      <c r="AH109" s="1477"/>
      <c r="AI109" s="1477"/>
      <c r="AJ109" s="1477"/>
      <c r="AK109" s="1477"/>
      <c r="AL109" s="1477"/>
      <c r="AM109" s="1477"/>
      <c r="AN109" s="1477"/>
      <c r="AO109" s="1477"/>
      <c r="AP109" s="1477"/>
      <c r="AQ109" s="1477"/>
      <c r="AR109" s="1477"/>
      <c r="AS109" s="1477"/>
      <c r="AT109" s="1477"/>
      <c r="AU109" s="1477"/>
      <c r="AV109" s="1477"/>
      <c r="AW109" s="1477"/>
      <c r="AX109" s="1477"/>
      <c r="AY109" s="1477"/>
    </row>
    <row r="110" spans="32:51" x14ac:dyDescent="0.25">
      <c r="AF110" s="1477"/>
      <c r="AG110" s="1477"/>
      <c r="AH110" s="1477"/>
      <c r="AI110" s="1477"/>
      <c r="AJ110" s="1477"/>
      <c r="AK110" s="1477"/>
      <c r="AL110" s="1477"/>
      <c r="AM110" s="1477"/>
      <c r="AN110" s="1477"/>
      <c r="AO110" s="1477"/>
      <c r="AP110" s="1477"/>
      <c r="AQ110" s="1477"/>
      <c r="AR110" s="1477"/>
      <c r="AS110" s="1477"/>
      <c r="AT110" s="1477"/>
      <c r="AU110" s="1477"/>
      <c r="AV110" s="1477"/>
      <c r="AW110" s="1477"/>
      <c r="AX110" s="1477"/>
      <c r="AY110" s="1477"/>
    </row>
    <row r="111" spans="32:51" x14ac:dyDescent="0.25">
      <c r="AF111" s="1477"/>
      <c r="AG111" s="1477"/>
      <c r="AH111" s="1477"/>
      <c r="AI111" s="1477"/>
      <c r="AJ111" s="1477"/>
      <c r="AK111" s="1477"/>
      <c r="AL111" s="1477"/>
      <c r="AM111" s="1477"/>
      <c r="AN111" s="1477"/>
      <c r="AO111" s="1477"/>
      <c r="AP111" s="1477"/>
      <c r="AQ111" s="1477"/>
      <c r="AR111" s="1477"/>
      <c r="AS111" s="1477"/>
      <c r="AT111" s="1477"/>
      <c r="AU111" s="1477"/>
      <c r="AV111" s="1477"/>
      <c r="AW111" s="1477"/>
      <c r="AX111" s="1477"/>
      <c r="AY111" s="1477"/>
    </row>
    <row r="112" spans="32:51" x14ac:dyDescent="0.25">
      <c r="AF112" s="1477"/>
      <c r="AG112" s="1477"/>
      <c r="AH112" s="1477"/>
      <c r="AI112" s="1477"/>
      <c r="AJ112" s="1477"/>
      <c r="AK112" s="1477"/>
      <c r="AL112" s="1477"/>
      <c r="AM112" s="1477"/>
      <c r="AN112" s="1477"/>
      <c r="AO112" s="1477"/>
      <c r="AP112" s="1477"/>
      <c r="AQ112" s="1477"/>
      <c r="AR112" s="1477"/>
      <c r="AS112" s="1477"/>
      <c r="AT112" s="1477"/>
      <c r="AU112" s="1477"/>
      <c r="AV112" s="1477"/>
      <c r="AW112" s="1477"/>
      <c r="AX112" s="1477"/>
      <c r="AY112" s="1477"/>
    </row>
    <row r="113" spans="1:51" x14ac:dyDescent="0.25">
      <c r="AF113" s="1477"/>
      <c r="AG113" s="1477"/>
      <c r="AH113" s="1477"/>
      <c r="AI113" s="1477"/>
      <c r="AJ113" s="1477"/>
      <c r="AK113" s="1477"/>
      <c r="AL113" s="1477"/>
      <c r="AM113" s="1477"/>
      <c r="AN113" s="1477"/>
      <c r="AO113" s="1477"/>
      <c r="AP113" s="1477"/>
      <c r="AQ113" s="1477"/>
      <c r="AR113" s="1477"/>
      <c r="AS113" s="1477"/>
      <c r="AT113" s="1477"/>
      <c r="AU113" s="1477"/>
      <c r="AV113" s="1477"/>
      <c r="AW113" s="1477"/>
      <c r="AX113" s="1477"/>
      <c r="AY113" s="1477"/>
    </row>
    <row r="114" spans="1:51" x14ac:dyDescent="0.25">
      <c r="AF114" s="1477"/>
      <c r="AG114" s="1477"/>
      <c r="AH114" s="1477"/>
      <c r="AI114" s="1477"/>
      <c r="AJ114" s="1477"/>
      <c r="AK114" s="1477"/>
      <c r="AL114" s="1477"/>
      <c r="AM114" s="1477"/>
      <c r="AN114" s="1477"/>
      <c r="AO114" s="1477"/>
      <c r="AP114" s="1477"/>
      <c r="AQ114" s="1477"/>
      <c r="AR114" s="1477"/>
      <c r="AS114" s="1477"/>
      <c r="AT114" s="1477"/>
      <c r="AU114" s="1477"/>
      <c r="AV114" s="1477"/>
      <c r="AW114" s="1477"/>
      <c r="AX114" s="1477"/>
      <c r="AY114" s="1477"/>
    </row>
    <row r="115" spans="1:51" x14ac:dyDescent="0.25">
      <c r="AF115" s="1477"/>
      <c r="AG115" s="1477"/>
      <c r="AH115" s="1477"/>
      <c r="AI115" s="1477"/>
      <c r="AJ115" s="1477"/>
      <c r="AK115" s="1477"/>
      <c r="AL115" s="1477"/>
      <c r="AM115" s="1477"/>
      <c r="AN115" s="1477"/>
      <c r="AO115" s="1477"/>
      <c r="AP115" s="1477"/>
      <c r="AQ115" s="1477"/>
      <c r="AR115" s="1477"/>
      <c r="AS115" s="1477"/>
      <c r="AT115" s="1477"/>
      <c r="AU115" s="1477"/>
      <c r="AV115" s="1477"/>
      <c r="AW115" s="1477"/>
      <c r="AX115" s="1477"/>
      <c r="AY115" s="1477"/>
    </row>
    <row r="116" spans="1:51" x14ac:dyDescent="0.25">
      <c r="AF116" s="1477"/>
      <c r="AG116" s="1477"/>
      <c r="AH116" s="1477"/>
      <c r="AI116" s="1477"/>
      <c r="AJ116" s="1477"/>
      <c r="AK116" s="1477"/>
      <c r="AL116" s="1477"/>
      <c r="AM116" s="1477"/>
      <c r="AN116" s="1477"/>
      <c r="AO116" s="1477"/>
      <c r="AP116" s="1477"/>
      <c r="AQ116" s="1477"/>
      <c r="AR116" s="1477"/>
      <c r="AS116" s="1477"/>
      <c r="AT116" s="1477"/>
      <c r="AU116" s="1477"/>
      <c r="AV116" s="1477"/>
      <c r="AW116" s="1477"/>
      <c r="AX116" s="1477"/>
      <c r="AY116" s="1477"/>
    </row>
    <row r="117" spans="1:51" x14ac:dyDescent="0.25">
      <c r="AF117" s="1477"/>
      <c r="AG117" s="1477"/>
      <c r="AH117" s="1477"/>
      <c r="AI117" s="1477"/>
      <c r="AJ117" s="1477"/>
      <c r="AK117" s="1477"/>
      <c r="AL117" s="1477"/>
      <c r="AM117" s="1477"/>
      <c r="AN117" s="1477"/>
      <c r="AO117" s="1477"/>
      <c r="AP117" s="1477"/>
      <c r="AQ117" s="1477"/>
      <c r="AR117" s="1477"/>
      <c r="AS117" s="1477"/>
      <c r="AT117" s="1477"/>
      <c r="AU117" s="1477"/>
      <c r="AV117" s="1477"/>
      <c r="AW117" s="1477"/>
      <c r="AX117" s="1477"/>
      <c r="AY117" s="1477"/>
    </row>
    <row r="118" spans="1:51" x14ac:dyDescent="0.25">
      <c r="AF118" s="1477"/>
      <c r="AG118" s="1477"/>
      <c r="AH118" s="1477"/>
      <c r="AI118" s="1477"/>
      <c r="AJ118" s="1477"/>
      <c r="AK118" s="1477"/>
      <c r="AL118" s="1477"/>
      <c r="AM118" s="1477"/>
      <c r="AN118" s="1477"/>
      <c r="AO118" s="1477"/>
      <c r="AP118" s="1477"/>
      <c r="AQ118" s="1477"/>
      <c r="AR118" s="1477"/>
      <c r="AS118" s="1477"/>
      <c r="AT118" s="1477"/>
      <c r="AU118" s="1477"/>
      <c r="AV118" s="1477"/>
      <c r="AW118" s="1477"/>
      <c r="AX118" s="1477"/>
      <c r="AY118" s="1477"/>
    </row>
    <row r="119" spans="1:51" x14ac:dyDescent="0.25">
      <c r="AF119" s="1477"/>
      <c r="AG119" s="1477"/>
      <c r="AH119" s="1477"/>
      <c r="AI119" s="1477"/>
      <c r="AJ119" s="1477"/>
      <c r="AK119" s="1477"/>
      <c r="AL119" s="1477"/>
      <c r="AM119" s="1477"/>
      <c r="AN119" s="1477"/>
      <c r="AO119" s="1477"/>
      <c r="AP119" s="1477"/>
      <c r="AQ119" s="1477"/>
      <c r="AR119" s="1477"/>
      <c r="AS119" s="1477"/>
      <c r="AT119" s="1477"/>
      <c r="AU119" s="1477"/>
      <c r="AV119" s="1477"/>
      <c r="AW119" s="1477"/>
      <c r="AX119" s="1477"/>
      <c r="AY119" s="1477"/>
    </row>
    <row r="120" spans="1:51" x14ac:dyDescent="0.25">
      <c r="AF120" s="1477"/>
      <c r="AG120" s="1477"/>
      <c r="AH120" s="1477"/>
      <c r="AI120" s="1477"/>
      <c r="AJ120" s="1477"/>
      <c r="AK120" s="1477"/>
      <c r="AL120" s="1477"/>
      <c r="AM120" s="1477"/>
      <c r="AN120" s="1477"/>
      <c r="AO120" s="1477"/>
      <c r="AP120" s="1477"/>
      <c r="AQ120" s="1477"/>
      <c r="AR120" s="1477"/>
      <c r="AS120" s="1477"/>
      <c r="AT120" s="1477"/>
      <c r="AU120" s="1477"/>
      <c r="AV120" s="1477"/>
      <c r="AW120" s="1477"/>
      <c r="AX120" s="1477"/>
      <c r="AY120" s="1477"/>
    </row>
    <row r="121" spans="1:51" x14ac:dyDescent="0.25">
      <c r="AF121" s="1477"/>
      <c r="AG121" s="1477"/>
      <c r="AH121" s="1477"/>
      <c r="AI121" s="1477"/>
      <c r="AJ121" s="1477"/>
      <c r="AK121" s="1477"/>
      <c r="AL121" s="1477"/>
      <c r="AM121" s="1477"/>
      <c r="AN121" s="1477"/>
      <c r="AO121" s="1477"/>
      <c r="AP121" s="1477"/>
      <c r="AQ121" s="1477"/>
      <c r="AR121" s="1477"/>
      <c r="AS121" s="1477"/>
      <c r="AT121" s="1477"/>
      <c r="AU121" s="1477"/>
      <c r="AV121" s="1477"/>
      <c r="AW121" s="1477"/>
      <c r="AX121" s="1477"/>
      <c r="AY121" s="1477"/>
    </row>
    <row r="122" spans="1:51" x14ac:dyDescent="0.25">
      <c r="AF122" s="1477"/>
      <c r="AG122" s="1477"/>
      <c r="AH122" s="1477"/>
      <c r="AI122" s="1477"/>
      <c r="AJ122" s="1477"/>
      <c r="AK122" s="1477"/>
      <c r="AL122" s="1477"/>
      <c r="AM122" s="1477"/>
      <c r="AN122" s="1477"/>
      <c r="AO122" s="1477"/>
      <c r="AP122" s="1477"/>
      <c r="AQ122" s="1477"/>
      <c r="AR122" s="1477"/>
      <c r="AS122" s="1477"/>
      <c r="AT122" s="1477"/>
      <c r="AU122" s="1477"/>
      <c r="AV122" s="1477"/>
      <c r="AW122" s="1477"/>
      <c r="AX122" s="1477"/>
      <c r="AY122" s="1477"/>
    </row>
    <row r="123" spans="1:51" x14ac:dyDescent="0.25">
      <c r="AF123" s="1477"/>
      <c r="AG123" s="1477"/>
      <c r="AH123" s="1477"/>
      <c r="AI123" s="1477"/>
      <c r="AJ123" s="1477"/>
      <c r="AK123" s="1477"/>
      <c r="AL123" s="1477"/>
      <c r="AM123" s="1477"/>
      <c r="AN123" s="1477"/>
      <c r="AO123" s="1477"/>
      <c r="AP123" s="1477"/>
      <c r="AQ123" s="1477"/>
      <c r="AR123" s="1477"/>
      <c r="AS123" s="1477"/>
      <c r="AT123" s="1477"/>
      <c r="AU123" s="1477"/>
      <c r="AV123" s="1477"/>
      <c r="AW123" s="1477"/>
      <c r="AX123" s="1477"/>
      <c r="AY123" s="1477"/>
    </row>
    <row r="124" spans="1:51" x14ac:dyDescent="0.25">
      <c r="A124" s="1477"/>
      <c r="B124" s="1477"/>
      <c r="C124" s="1477"/>
      <c r="D124" s="1477"/>
      <c r="E124" s="1477"/>
      <c r="F124" s="1477"/>
      <c r="G124" s="1477"/>
      <c r="H124" s="1477"/>
      <c r="I124" s="1477"/>
      <c r="J124" s="1477"/>
      <c r="K124" s="1477"/>
      <c r="L124" s="1477"/>
      <c r="M124" s="1477"/>
      <c r="N124" s="1477"/>
      <c r="O124" s="1477"/>
      <c r="P124" s="1477"/>
      <c r="Q124" s="1477"/>
      <c r="R124" s="1477"/>
      <c r="S124" s="1477"/>
      <c r="T124" s="1477"/>
      <c r="U124" s="1477"/>
      <c r="V124" s="1477"/>
      <c r="W124" s="1477"/>
      <c r="X124" s="1477"/>
      <c r="Y124" s="1477"/>
      <c r="Z124" s="1477"/>
      <c r="AA124" s="1477"/>
      <c r="AB124" s="1477"/>
      <c r="AC124" s="1477"/>
      <c r="AD124" s="1477"/>
      <c r="AE124" s="1477"/>
      <c r="AF124" s="1477"/>
      <c r="AG124" s="1477"/>
      <c r="AH124" s="1477"/>
      <c r="AI124" s="1477"/>
      <c r="AJ124" s="1477"/>
      <c r="AK124" s="1477"/>
      <c r="AL124" s="1477"/>
      <c r="AM124" s="1477"/>
      <c r="AN124" s="1477"/>
      <c r="AO124" s="1477"/>
      <c r="AP124" s="1477"/>
      <c r="AQ124" s="1477"/>
      <c r="AR124" s="1477"/>
      <c r="AS124" s="1477"/>
      <c r="AT124" s="1477"/>
      <c r="AU124" s="1477"/>
      <c r="AV124" s="1477"/>
      <c r="AW124" s="1477"/>
      <c r="AX124" s="1477"/>
      <c r="AY124" s="1477"/>
    </row>
    <row r="125" spans="1:51" x14ac:dyDescent="0.25">
      <c r="A125" s="1477"/>
      <c r="B125" s="1477"/>
      <c r="C125" s="1477"/>
      <c r="D125" s="1477"/>
      <c r="E125" s="1477"/>
      <c r="F125" s="1477"/>
      <c r="G125" s="1477"/>
      <c r="H125" s="1477"/>
      <c r="I125" s="1477"/>
      <c r="J125" s="1477"/>
      <c r="K125" s="1477"/>
      <c r="L125" s="1477"/>
      <c r="M125" s="1477"/>
      <c r="N125" s="1477"/>
      <c r="O125" s="1477"/>
      <c r="P125" s="1477"/>
      <c r="Q125" s="1477"/>
      <c r="R125" s="1477"/>
      <c r="S125" s="1477"/>
      <c r="T125" s="1477"/>
      <c r="U125" s="1477"/>
      <c r="V125" s="1477"/>
      <c r="W125" s="1477"/>
      <c r="X125" s="1477"/>
      <c r="Y125" s="1477"/>
      <c r="Z125" s="1477"/>
      <c r="AA125" s="1477"/>
      <c r="AB125" s="1477"/>
      <c r="AC125" s="1477"/>
      <c r="AD125" s="1477"/>
      <c r="AE125" s="1477"/>
      <c r="AF125" s="1477"/>
      <c r="AG125" s="1477"/>
      <c r="AH125" s="1477"/>
      <c r="AI125" s="1477"/>
      <c r="AJ125" s="1477"/>
      <c r="AK125" s="1477"/>
      <c r="AL125" s="1477"/>
      <c r="AM125" s="1477"/>
      <c r="AN125" s="1477"/>
      <c r="AO125" s="1477"/>
      <c r="AP125" s="1477"/>
      <c r="AQ125" s="1477"/>
      <c r="AR125" s="1477"/>
      <c r="AS125" s="1477"/>
      <c r="AT125" s="1477"/>
      <c r="AU125" s="1477"/>
      <c r="AV125" s="1477"/>
      <c r="AW125" s="1477"/>
      <c r="AX125" s="1477"/>
      <c r="AY125" s="1477"/>
    </row>
    <row r="126" spans="1:51" x14ac:dyDescent="0.25">
      <c r="A126" s="1477"/>
      <c r="B126" s="1477"/>
      <c r="C126" s="1477"/>
      <c r="D126" s="1477"/>
      <c r="E126" s="1477"/>
      <c r="F126" s="1477"/>
      <c r="G126" s="1477"/>
      <c r="H126" s="1477"/>
      <c r="I126" s="1477"/>
      <c r="J126" s="1477"/>
      <c r="K126" s="1477"/>
      <c r="L126" s="1477"/>
      <c r="M126" s="1477"/>
      <c r="N126" s="1477"/>
      <c r="O126" s="1477"/>
      <c r="P126" s="1477"/>
      <c r="Q126" s="1477"/>
      <c r="R126" s="1477"/>
      <c r="S126" s="1477"/>
      <c r="T126" s="1477"/>
      <c r="U126" s="1477"/>
      <c r="V126" s="1477"/>
      <c r="W126" s="1477"/>
      <c r="X126" s="1477"/>
      <c r="Y126" s="1477"/>
      <c r="Z126" s="1477"/>
      <c r="AA126" s="1477"/>
      <c r="AB126" s="1477"/>
      <c r="AC126" s="1477"/>
      <c r="AD126" s="1477"/>
      <c r="AE126" s="1477"/>
      <c r="AF126" s="1477"/>
      <c r="AG126" s="1477"/>
      <c r="AH126" s="1477"/>
      <c r="AI126" s="1477"/>
      <c r="AJ126" s="1477"/>
      <c r="AK126" s="1477"/>
      <c r="AL126" s="1477"/>
      <c r="AM126" s="1477"/>
      <c r="AN126" s="1477"/>
      <c r="AO126" s="1477"/>
      <c r="AP126" s="1477"/>
      <c r="AQ126" s="1477"/>
      <c r="AR126" s="1477"/>
      <c r="AS126" s="1477"/>
      <c r="AT126" s="1477"/>
      <c r="AU126" s="1477"/>
      <c r="AV126" s="1477"/>
      <c r="AW126" s="1477"/>
      <c r="AX126" s="1477"/>
      <c r="AY126" s="1477"/>
    </row>
    <row r="127" spans="1:51" x14ac:dyDescent="0.25">
      <c r="A127" s="1477"/>
      <c r="B127" s="1477"/>
      <c r="C127" s="1477"/>
      <c r="D127" s="1477"/>
      <c r="E127" s="1477"/>
      <c r="F127" s="1477"/>
      <c r="G127" s="1477"/>
      <c r="H127" s="1477"/>
      <c r="I127" s="1477"/>
      <c r="J127" s="1477"/>
      <c r="K127" s="1477"/>
      <c r="L127" s="1477"/>
      <c r="M127" s="1477"/>
      <c r="N127" s="1477"/>
      <c r="O127" s="1477"/>
      <c r="P127" s="1477"/>
      <c r="Q127" s="1477"/>
      <c r="R127" s="1477"/>
      <c r="S127" s="1477"/>
      <c r="T127" s="1477"/>
      <c r="U127" s="1477"/>
      <c r="V127" s="1477"/>
      <c r="W127" s="1477"/>
      <c r="X127" s="1477"/>
      <c r="Y127" s="1477"/>
      <c r="Z127" s="1477"/>
      <c r="AA127" s="1477"/>
      <c r="AB127" s="1477"/>
      <c r="AC127" s="1477"/>
      <c r="AD127" s="1477"/>
      <c r="AE127" s="1477"/>
      <c r="AF127" s="1477"/>
      <c r="AG127" s="1477"/>
      <c r="AH127" s="1477"/>
      <c r="AI127" s="1477"/>
      <c r="AJ127" s="1477"/>
      <c r="AK127" s="1477"/>
      <c r="AL127" s="1477"/>
      <c r="AM127" s="1477"/>
      <c r="AN127" s="1477"/>
      <c r="AO127" s="1477"/>
      <c r="AP127" s="1477"/>
      <c r="AQ127" s="1477"/>
      <c r="AR127" s="1477"/>
      <c r="AS127" s="1477"/>
      <c r="AT127" s="1477"/>
      <c r="AU127" s="1477"/>
      <c r="AV127" s="1477"/>
      <c r="AW127" s="1477"/>
      <c r="AX127" s="1477"/>
      <c r="AY127" s="1477"/>
    </row>
    <row r="128" spans="1:51" x14ac:dyDescent="0.25">
      <c r="A128" s="1477"/>
      <c r="B128" s="1477"/>
      <c r="C128" s="1477"/>
      <c r="D128" s="1477"/>
      <c r="E128" s="1477"/>
      <c r="F128" s="1477"/>
      <c r="G128" s="1477"/>
      <c r="H128" s="1477"/>
      <c r="I128" s="1477"/>
      <c r="J128" s="1477"/>
      <c r="K128" s="1477"/>
      <c r="L128" s="1477"/>
      <c r="M128" s="1477"/>
      <c r="N128" s="1477"/>
      <c r="O128" s="1477"/>
      <c r="P128" s="1477"/>
      <c r="Q128" s="1477"/>
      <c r="R128" s="1477"/>
      <c r="S128" s="1477"/>
      <c r="T128" s="1477"/>
      <c r="U128" s="1477"/>
      <c r="V128" s="1477"/>
      <c r="W128" s="1477"/>
      <c r="X128" s="1477"/>
      <c r="Y128" s="1477"/>
      <c r="Z128" s="1477"/>
      <c r="AA128" s="1477"/>
      <c r="AB128" s="1477"/>
      <c r="AC128" s="1477"/>
      <c r="AD128" s="1477"/>
      <c r="AE128" s="1477"/>
      <c r="AF128" s="1477"/>
      <c r="AG128" s="1477"/>
      <c r="AH128" s="1477"/>
      <c r="AI128" s="1477"/>
      <c r="AJ128" s="1477"/>
      <c r="AK128" s="1477"/>
      <c r="AL128" s="1477"/>
      <c r="AM128" s="1477"/>
      <c r="AN128" s="1477"/>
      <c r="AO128" s="1477"/>
      <c r="AP128" s="1477"/>
      <c r="AQ128" s="1477"/>
      <c r="AR128" s="1477"/>
      <c r="AS128" s="1477"/>
      <c r="AT128" s="1477"/>
      <c r="AU128" s="1477"/>
      <c r="AV128" s="1477"/>
      <c r="AW128" s="1477"/>
      <c r="AX128" s="1477"/>
      <c r="AY128" s="1477"/>
    </row>
    <row r="129" spans="1:51" x14ac:dyDescent="0.25">
      <c r="A129" s="1477"/>
      <c r="B129" s="1477"/>
      <c r="C129" s="1477"/>
      <c r="D129" s="1477"/>
      <c r="E129" s="1477"/>
      <c r="F129" s="1477"/>
      <c r="G129" s="1477"/>
      <c r="H129" s="1477"/>
      <c r="I129" s="1477"/>
      <c r="J129" s="1477"/>
      <c r="K129" s="1477"/>
      <c r="L129" s="1477"/>
      <c r="M129" s="1477"/>
      <c r="N129" s="1477"/>
      <c r="O129" s="1477"/>
      <c r="P129" s="1477"/>
      <c r="Q129" s="1477"/>
      <c r="R129" s="1477"/>
      <c r="S129" s="1477"/>
      <c r="T129" s="1477"/>
      <c r="U129" s="1477"/>
      <c r="V129" s="1477"/>
      <c r="W129" s="1477"/>
      <c r="X129" s="1477"/>
      <c r="Y129" s="1477"/>
      <c r="Z129" s="1477"/>
      <c r="AA129" s="1477"/>
      <c r="AB129" s="1477"/>
      <c r="AC129" s="1477"/>
      <c r="AD129" s="1477"/>
      <c r="AE129" s="1477"/>
      <c r="AF129" s="1477"/>
      <c r="AG129" s="1477"/>
      <c r="AH129" s="1477"/>
      <c r="AI129" s="1477"/>
      <c r="AJ129" s="1477"/>
      <c r="AK129" s="1477"/>
      <c r="AL129" s="1477"/>
      <c r="AM129" s="1477"/>
      <c r="AN129" s="1477"/>
      <c r="AO129" s="1477"/>
      <c r="AP129" s="1477"/>
      <c r="AQ129" s="1477"/>
      <c r="AR129" s="1477"/>
      <c r="AS129" s="1477"/>
      <c r="AT129" s="1477"/>
      <c r="AU129" s="1477"/>
      <c r="AV129" s="1477"/>
      <c r="AW129" s="1477"/>
      <c r="AX129" s="1477"/>
      <c r="AY129" s="1477"/>
    </row>
    <row r="130" spans="1:51" x14ac:dyDescent="0.25">
      <c r="A130" s="1477"/>
      <c r="B130" s="1477"/>
      <c r="C130" s="1477"/>
      <c r="D130" s="1477"/>
      <c r="E130" s="1477"/>
      <c r="F130" s="1477"/>
      <c r="G130" s="1477"/>
      <c r="H130" s="1477"/>
      <c r="I130" s="1477"/>
      <c r="J130" s="1477"/>
      <c r="K130" s="1477"/>
      <c r="L130" s="1477"/>
      <c r="M130" s="1477"/>
      <c r="N130" s="1477"/>
      <c r="O130" s="1477"/>
      <c r="P130" s="1477"/>
      <c r="Q130" s="1477"/>
      <c r="R130" s="1477"/>
      <c r="S130" s="1477"/>
      <c r="T130" s="1477"/>
      <c r="U130" s="1477"/>
      <c r="V130" s="1477"/>
      <c r="W130" s="1477"/>
      <c r="X130" s="1477"/>
      <c r="Y130" s="1477"/>
      <c r="Z130" s="1477"/>
      <c r="AA130" s="1477"/>
      <c r="AB130" s="1477"/>
      <c r="AC130" s="1477"/>
      <c r="AD130" s="1477"/>
      <c r="AE130" s="1477"/>
      <c r="AF130" s="1477"/>
      <c r="AG130" s="1477"/>
      <c r="AH130" s="1477"/>
      <c r="AI130" s="1477"/>
      <c r="AJ130" s="1477"/>
      <c r="AK130" s="1477"/>
      <c r="AL130" s="1477"/>
      <c r="AM130" s="1477"/>
      <c r="AN130" s="1477"/>
      <c r="AO130" s="1477"/>
      <c r="AP130" s="1477"/>
      <c r="AQ130" s="1477"/>
      <c r="AR130" s="1477"/>
      <c r="AS130" s="1477"/>
      <c r="AT130" s="1477"/>
      <c r="AU130" s="1477"/>
      <c r="AV130" s="1477"/>
      <c r="AW130" s="1477"/>
      <c r="AX130" s="1477"/>
      <c r="AY130" s="1477"/>
    </row>
    <row r="131" spans="1:51" x14ac:dyDescent="0.25">
      <c r="A131" s="1477"/>
      <c r="B131" s="1477"/>
      <c r="C131" s="1477"/>
      <c r="D131" s="1477"/>
      <c r="E131" s="1477"/>
      <c r="F131" s="1477"/>
      <c r="G131" s="1477"/>
      <c r="H131" s="1477"/>
      <c r="I131" s="1477"/>
      <c r="J131" s="1477"/>
      <c r="K131" s="1477"/>
      <c r="L131" s="1477"/>
      <c r="M131" s="1477"/>
      <c r="N131" s="1477"/>
      <c r="O131" s="1477"/>
      <c r="P131" s="1477"/>
      <c r="Q131" s="1477"/>
      <c r="R131" s="1477"/>
      <c r="S131" s="1477"/>
      <c r="T131" s="1477"/>
      <c r="U131" s="1477"/>
      <c r="V131" s="1477"/>
      <c r="W131" s="1477"/>
      <c r="X131" s="1477"/>
      <c r="Y131" s="1477"/>
      <c r="Z131" s="1477"/>
      <c r="AA131" s="1477"/>
      <c r="AB131" s="1477"/>
      <c r="AC131" s="1477"/>
      <c r="AD131" s="1477"/>
      <c r="AE131" s="1477"/>
      <c r="AF131" s="1477"/>
      <c r="AG131" s="1477"/>
      <c r="AH131" s="1477"/>
      <c r="AI131" s="1477"/>
      <c r="AJ131" s="1477"/>
      <c r="AK131" s="1477"/>
      <c r="AL131" s="1477"/>
      <c r="AM131" s="1477"/>
      <c r="AN131" s="1477"/>
      <c r="AO131" s="1477"/>
      <c r="AP131" s="1477"/>
      <c r="AQ131" s="1477"/>
      <c r="AR131" s="1477"/>
      <c r="AS131" s="1477"/>
      <c r="AT131" s="1477"/>
      <c r="AU131" s="1477"/>
      <c r="AV131" s="1477"/>
      <c r="AW131" s="1477"/>
      <c r="AX131" s="1477"/>
      <c r="AY131" s="1477"/>
    </row>
    <row r="132" spans="1:51" x14ac:dyDescent="0.25">
      <c r="A132" s="1477"/>
      <c r="B132" s="1477"/>
      <c r="C132" s="1477"/>
      <c r="D132" s="1477"/>
      <c r="E132" s="1477"/>
      <c r="F132" s="1477"/>
      <c r="G132" s="1477"/>
      <c r="H132" s="1477"/>
      <c r="I132" s="1477"/>
      <c r="J132" s="1477"/>
      <c r="K132" s="1477"/>
      <c r="L132" s="1477"/>
      <c r="M132" s="1477"/>
      <c r="N132" s="1477"/>
      <c r="O132" s="1477"/>
      <c r="P132" s="1477"/>
      <c r="Q132" s="1477"/>
      <c r="R132" s="1477"/>
      <c r="S132" s="1477"/>
      <c r="T132" s="1477"/>
      <c r="U132" s="1477"/>
      <c r="V132" s="1477"/>
      <c r="W132" s="1477"/>
      <c r="X132" s="1477"/>
      <c r="Y132" s="1477"/>
      <c r="Z132" s="1477"/>
      <c r="AA132" s="1477"/>
      <c r="AB132" s="1477"/>
      <c r="AC132" s="1477"/>
      <c r="AD132" s="1477"/>
      <c r="AE132" s="1477"/>
      <c r="AF132" s="1477"/>
      <c r="AG132" s="1477"/>
      <c r="AH132" s="1477"/>
      <c r="AI132" s="1477"/>
      <c r="AJ132" s="1477"/>
      <c r="AK132" s="1477"/>
      <c r="AL132" s="1477"/>
      <c r="AM132" s="1477"/>
      <c r="AN132" s="1477"/>
      <c r="AO132" s="1477"/>
      <c r="AP132" s="1477"/>
      <c r="AQ132" s="1477"/>
      <c r="AR132" s="1477"/>
      <c r="AS132" s="1477"/>
      <c r="AT132" s="1477"/>
      <c r="AU132" s="1477"/>
      <c r="AV132" s="1477"/>
      <c r="AW132" s="1477"/>
      <c r="AX132" s="1477"/>
      <c r="AY132" s="1477"/>
    </row>
    <row r="133" spans="1:51" x14ac:dyDescent="0.25">
      <c r="A133" s="1477"/>
      <c r="B133" s="1477"/>
      <c r="C133" s="1477"/>
      <c r="D133" s="1477"/>
      <c r="E133" s="1477"/>
      <c r="F133" s="1477"/>
      <c r="G133" s="1477"/>
      <c r="H133" s="1477"/>
      <c r="I133" s="1477"/>
      <c r="J133" s="1477"/>
      <c r="K133" s="1477"/>
      <c r="L133" s="1477"/>
      <c r="M133" s="1477"/>
      <c r="N133" s="1477"/>
      <c r="O133" s="1477"/>
      <c r="P133" s="1477"/>
      <c r="Q133" s="1477"/>
      <c r="R133" s="1477"/>
      <c r="S133" s="1477"/>
      <c r="T133" s="1477"/>
      <c r="U133" s="1477"/>
      <c r="V133" s="1477"/>
      <c r="W133" s="1477"/>
      <c r="X133" s="1477"/>
      <c r="Y133" s="1477"/>
      <c r="Z133" s="1477"/>
      <c r="AA133" s="1477"/>
      <c r="AB133" s="1477"/>
      <c r="AC133" s="1477"/>
      <c r="AD133" s="1477"/>
      <c r="AE133" s="1477"/>
      <c r="AF133" s="1477"/>
      <c r="AG133" s="1477"/>
      <c r="AH133" s="1477"/>
      <c r="AI133" s="1477"/>
      <c r="AJ133" s="1477"/>
      <c r="AK133" s="1477"/>
      <c r="AL133" s="1477"/>
      <c r="AM133" s="1477"/>
      <c r="AN133" s="1477"/>
      <c r="AO133" s="1477"/>
      <c r="AP133" s="1477"/>
      <c r="AQ133" s="1477"/>
      <c r="AR133" s="1477"/>
      <c r="AS133" s="1477"/>
      <c r="AT133" s="1477"/>
      <c r="AU133" s="1477"/>
      <c r="AV133" s="1477"/>
      <c r="AW133" s="1477"/>
      <c r="AX133" s="1477"/>
      <c r="AY133" s="1477"/>
    </row>
    <row r="134" spans="1:51" x14ac:dyDescent="0.25">
      <c r="A134" s="1477"/>
      <c r="B134" s="1477"/>
      <c r="C134" s="1477"/>
      <c r="D134" s="1477"/>
      <c r="E134" s="1477"/>
      <c r="F134" s="1477"/>
      <c r="G134" s="1477"/>
      <c r="H134" s="1477"/>
      <c r="I134" s="1477"/>
      <c r="J134" s="1477"/>
      <c r="K134" s="1477"/>
      <c r="L134" s="1477"/>
      <c r="M134" s="1477"/>
      <c r="N134" s="1477"/>
      <c r="O134" s="1477"/>
      <c r="P134" s="1477"/>
      <c r="Q134" s="1477"/>
      <c r="R134" s="1477"/>
      <c r="S134" s="1477"/>
      <c r="T134" s="1477"/>
      <c r="U134" s="1477"/>
      <c r="V134" s="1477"/>
      <c r="W134" s="1477"/>
      <c r="X134" s="1477"/>
      <c r="Y134" s="1477"/>
      <c r="Z134" s="1477"/>
      <c r="AA134" s="1477"/>
      <c r="AB134" s="1477"/>
      <c r="AC134" s="1477"/>
      <c r="AD134" s="1477"/>
      <c r="AE134" s="1477"/>
      <c r="AF134" s="1477"/>
      <c r="AG134" s="1477"/>
      <c r="AH134" s="1477"/>
      <c r="AI134" s="1477"/>
      <c r="AJ134" s="1477"/>
      <c r="AK134" s="1477"/>
      <c r="AL134" s="1477"/>
      <c r="AM134" s="1477"/>
      <c r="AN134" s="1477"/>
      <c r="AO134" s="1477"/>
      <c r="AP134" s="1477"/>
      <c r="AQ134" s="1477"/>
      <c r="AR134" s="1477"/>
      <c r="AS134" s="1477"/>
      <c r="AT134" s="1477"/>
      <c r="AU134" s="1477"/>
      <c r="AV134" s="1477"/>
      <c r="AW134" s="1477"/>
      <c r="AX134" s="1477"/>
      <c r="AY134" s="1477"/>
    </row>
    <row r="135" spans="1:51" x14ac:dyDescent="0.25">
      <c r="A135" s="1477"/>
      <c r="B135" s="1477"/>
      <c r="C135" s="1477"/>
      <c r="D135" s="1477"/>
      <c r="E135" s="1477"/>
      <c r="F135" s="1477"/>
      <c r="G135" s="1477"/>
      <c r="H135" s="1477"/>
      <c r="I135" s="1477"/>
      <c r="J135" s="1477"/>
      <c r="K135" s="1477"/>
      <c r="L135" s="1477"/>
      <c r="M135" s="1477"/>
      <c r="N135" s="1477"/>
      <c r="O135" s="1477"/>
      <c r="P135" s="1477"/>
      <c r="Q135" s="1477"/>
      <c r="R135" s="1477"/>
      <c r="S135" s="1477"/>
      <c r="T135" s="1477"/>
      <c r="U135" s="1477"/>
      <c r="V135" s="1477"/>
      <c r="W135" s="1477"/>
      <c r="X135" s="1477"/>
      <c r="Y135" s="1477"/>
      <c r="Z135" s="1477"/>
      <c r="AA135" s="1477"/>
      <c r="AB135" s="1477"/>
      <c r="AC135" s="1477"/>
      <c r="AD135" s="1477"/>
      <c r="AE135" s="1477"/>
      <c r="AF135" s="1477"/>
      <c r="AG135" s="1477"/>
      <c r="AH135" s="1477"/>
      <c r="AI135" s="1477"/>
      <c r="AJ135" s="1477"/>
      <c r="AK135" s="1477"/>
      <c r="AL135" s="1477"/>
      <c r="AM135" s="1477"/>
      <c r="AN135" s="1477"/>
      <c r="AO135" s="1477"/>
      <c r="AP135" s="1477"/>
      <c r="AQ135" s="1477"/>
      <c r="AR135" s="1477"/>
      <c r="AS135" s="1477"/>
      <c r="AT135" s="1477"/>
      <c r="AU135" s="1477"/>
      <c r="AV135" s="1477"/>
      <c r="AW135" s="1477"/>
      <c r="AX135" s="1477"/>
      <c r="AY135" s="1477"/>
    </row>
    <row r="136" spans="1:51" x14ac:dyDescent="0.25">
      <c r="A136" s="1477"/>
      <c r="B136" s="1477"/>
      <c r="C136" s="1477"/>
      <c r="D136" s="1477"/>
      <c r="E136" s="1477"/>
      <c r="F136" s="1477"/>
      <c r="G136" s="1477"/>
      <c r="H136" s="1477"/>
      <c r="I136" s="1477"/>
      <c r="J136" s="1477"/>
      <c r="K136" s="1477"/>
      <c r="L136" s="1477"/>
      <c r="M136" s="1477"/>
      <c r="N136" s="1477"/>
      <c r="O136" s="1477"/>
      <c r="P136" s="1477"/>
      <c r="Q136" s="1477"/>
      <c r="R136" s="1477"/>
      <c r="S136" s="1477"/>
      <c r="T136" s="1477"/>
      <c r="U136" s="1477"/>
      <c r="V136" s="1477"/>
      <c r="W136" s="1477"/>
      <c r="X136" s="1477"/>
      <c r="Y136" s="1477"/>
      <c r="Z136" s="1477"/>
      <c r="AA136" s="1477"/>
      <c r="AB136" s="1477"/>
      <c r="AC136" s="1477"/>
      <c r="AD136" s="1477"/>
      <c r="AE136" s="1477"/>
      <c r="AF136" s="1477"/>
      <c r="AG136" s="1477"/>
      <c r="AH136" s="1477"/>
      <c r="AI136" s="1477"/>
      <c r="AJ136" s="1477"/>
      <c r="AK136" s="1477"/>
      <c r="AL136" s="1477"/>
      <c r="AM136" s="1477"/>
      <c r="AN136" s="1477"/>
      <c r="AO136" s="1477"/>
      <c r="AP136" s="1477"/>
      <c r="AQ136" s="1477"/>
      <c r="AR136" s="1477"/>
      <c r="AS136" s="1477"/>
      <c r="AT136" s="1477"/>
      <c r="AU136" s="1477"/>
      <c r="AV136" s="1477"/>
      <c r="AW136" s="1477"/>
      <c r="AX136" s="1477"/>
      <c r="AY136" s="1477"/>
    </row>
    <row r="137" spans="1:51" x14ac:dyDescent="0.25">
      <c r="A137" s="1477"/>
      <c r="B137" s="1477"/>
      <c r="C137" s="1477"/>
      <c r="D137" s="1477"/>
      <c r="E137" s="1477"/>
      <c r="F137" s="1477"/>
      <c r="G137" s="1477"/>
      <c r="H137" s="1477"/>
      <c r="I137" s="1477"/>
      <c r="J137" s="1477"/>
      <c r="K137" s="1477"/>
      <c r="L137" s="1477"/>
      <c r="M137" s="1477"/>
      <c r="N137" s="1477"/>
      <c r="O137" s="1477"/>
      <c r="P137" s="1477"/>
      <c r="Q137" s="1477"/>
      <c r="R137" s="1477"/>
      <c r="S137" s="1477"/>
      <c r="T137" s="1477"/>
      <c r="U137" s="1477"/>
      <c r="V137" s="1477"/>
      <c r="W137" s="1477"/>
      <c r="X137" s="1477"/>
      <c r="Y137" s="1477"/>
      <c r="Z137" s="1477"/>
      <c r="AA137" s="1477"/>
      <c r="AB137" s="1477"/>
      <c r="AC137" s="1477"/>
      <c r="AD137" s="1477"/>
      <c r="AE137" s="1477"/>
      <c r="AF137" s="1477"/>
      <c r="AG137" s="1477"/>
      <c r="AH137" s="1477"/>
      <c r="AI137" s="1477"/>
      <c r="AJ137" s="1477"/>
      <c r="AK137" s="1477"/>
      <c r="AL137" s="1477"/>
      <c r="AM137" s="1477"/>
      <c r="AN137" s="1477"/>
      <c r="AO137" s="1477"/>
      <c r="AP137" s="1477"/>
      <c r="AQ137" s="1477"/>
      <c r="AR137" s="1477"/>
      <c r="AS137" s="1477"/>
      <c r="AT137" s="1477"/>
      <c r="AU137" s="1477"/>
      <c r="AV137" s="1477"/>
      <c r="AW137" s="1477"/>
      <c r="AX137" s="1477"/>
      <c r="AY137" s="1477"/>
    </row>
    <row r="138" spans="1:51" x14ac:dyDescent="0.25">
      <c r="A138" s="1477"/>
      <c r="B138" s="1477"/>
      <c r="C138" s="1477"/>
      <c r="D138" s="1477"/>
      <c r="E138" s="1477"/>
      <c r="F138" s="1477"/>
      <c r="G138" s="1477"/>
      <c r="H138" s="1477"/>
      <c r="I138" s="1477"/>
      <c r="J138" s="1477"/>
      <c r="K138" s="1477"/>
      <c r="L138" s="1477"/>
      <c r="M138" s="1477"/>
      <c r="N138" s="1477"/>
      <c r="O138" s="1477"/>
      <c r="P138" s="1477"/>
      <c r="Q138" s="1477"/>
      <c r="R138" s="1477"/>
      <c r="S138" s="1477"/>
      <c r="T138" s="1477"/>
      <c r="U138" s="1477"/>
      <c r="V138" s="1477"/>
      <c r="W138" s="1477"/>
      <c r="X138" s="1477"/>
      <c r="Y138" s="1477"/>
      <c r="Z138" s="1477"/>
      <c r="AA138" s="1477"/>
      <c r="AB138" s="1477"/>
      <c r="AC138" s="1477"/>
      <c r="AD138" s="1477"/>
      <c r="AE138" s="1477"/>
      <c r="AF138" s="1477"/>
      <c r="AG138" s="1477"/>
      <c r="AH138" s="1477"/>
      <c r="AI138" s="1477"/>
      <c r="AJ138" s="1477"/>
      <c r="AK138" s="1477"/>
      <c r="AL138" s="1477"/>
      <c r="AM138" s="1477"/>
      <c r="AN138" s="1477"/>
      <c r="AO138" s="1477"/>
      <c r="AP138" s="1477"/>
      <c r="AQ138" s="1477"/>
      <c r="AR138" s="1477"/>
      <c r="AS138" s="1477"/>
      <c r="AT138" s="1477"/>
      <c r="AU138" s="1477"/>
      <c r="AV138" s="1477"/>
      <c r="AW138" s="1477"/>
      <c r="AX138" s="1477"/>
      <c r="AY138" s="1477"/>
    </row>
    <row r="139" spans="1:51" x14ac:dyDescent="0.25">
      <c r="A139" s="1477"/>
      <c r="B139" s="1477"/>
      <c r="C139" s="1477"/>
      <c r="D139" s="1477"/>
      <c r="E139" s="1477"/>
      <c r="F139" s="1477"/>
      <c r="G139" s="1477"/>
      <c r="H139" s="1477"/>
      <c r="I139" s="1477"/>
      <c r="J139" s="1477"/>
      <c r="K139" s="1477"/>
      <c r="L139" s="1477"/>
      <c r="M139" s="1477"/>
      <c r="N139" s="1477"/>
      <c r="O139" s="1477"/>
      <c r="P139" s="1477"/>
      <c r="Q139" s="1477"/>
      <c r="R139" s="1477"/>
      <c r="S139" s="1477"/>
      <c r="T139" s="1477"/>
      <c r="U139" s="1477"/>
      <c r="V139" s="1477"/>
      <c r="W139" s="1477"/>
      <c r="X139" s="1477"/>
      <c r="Y139" s="1477"/>
      <c r="Z139" s="1477"/>
      <c r="AA139" s="1477"/>
      <c r="AB139" s="1477"/>
      <c r="AC139" s="1477"/>
      <c r="AD139" s="1477"/>
      <c r="AE139" s="1477"/>
      <c r="AF139" s="1477"/>
      <c r="AG139" s="1477"/>
      <c r="AH139" s="1477"/>
      <c r="AI139" s="1477"/>
      <c r="AJ139" s="1477"/>
      <c r="AK139" s="1477"/>
      <c r="AL139" s="1477"/>
      <c r="AM139" s="1477"/>
      <c r="AN139" s="1477"/>
      <c r="AO139" s="1477"/>
      <c r="AP139" s="1477"/>
      <c r="AQ139" s="1477"/>
      <c r="AR139" s="1477"/>
      <c r="AS139" s="1477"/>
      <c r="AT139" s="1477"/>
      <c r="AU139" s="1477"/>
      <c r="AV139" s="1477"/>
      <c r="AW139" s="1477"/>
      <c r="AX139" s="1477"/>
      <c r="AY139" s="1477"/>
    </row>
    <row r="140" spans="1:51" x14ac:dyDescent="0.25">
      <c r="A140" s="1477"/>
      <c r="B140" s="1477"/>
      <c r="C140" s="1477"/>
      <c r="D140" s="1477"/>
      <c r="E140" s="1477"/>
      <c r="F140" s="1477"/>
      <c r="G140" s="1477"/>
      <c r="H140" s="1477"/>
      <c r="I140" s="1477"/>
      <c r="J140" s="1477"/>
      <c r="K140" s="1477"/>
      <c r="L140" s="1477"/>
      <c r="M140" s="1477"/>
      <c r="N140" s="1477"/>
      <c r="O140" s="1477"/>
      <c r="P140" s="1477"/>
      <c r="Q140" s="1477"/>
      <c r="R140" s="1477"/>
      <c r="S140" s="1477"/>
      <c r="T140" s="1477"/>
      <c r="U140" s="1477"/>
      <c r="V140" s="1477"/>
      <c r="W140" s="1477"/>
      <c r="X140" s="1477"/>
      <c r="Y140" s="1477"/>
      <c r="Z140" s="1477"/>
      <c r="AA140" s="1477"/>
      <c r="AB140" s="1477"/>
      <c r="AC140" s="1477"/>
      <c r="AD140" s="1477"/>
      <c r="AE140" s="1477"/>
      <c r="AF140" s="1477"/>
      <c r="AG140" s="1477"/>
      <c r="AH140" s="1477"/>
      <c r="AI140" s="1477"/>
      <c r="AJ140" s="1477"/>
      <c r="AK140" s="1477"/>
      <c r="AL140" s="1477"/>
      <c r="AM140" s="1477"/>
      <c r="AN140" s="1477"/>
      <c r="AO140" s="1477"/>
      <c r="AP140" s="1477"/>
      <c r="AQ140" s="1477"/>
      <c r="AR140" s="1477"/>
      <c r="AS140" s="1477"/>
      <c r="AT140" s="1477"/>
      <c r="AU140" s="1477"/>
      <c r="AV140" s="1477"/>
      <c r="AW140" s="1477"/>
      <c r="AX140" s="1477"/>
      <c r="AY140" s="1477"/>
    </row>
    <row r="141" spans="1:51" x14ac:dyDescent="0.25">
      <c r="A141" s="1477"/>
      <c r="B141" s="1477"/>
      <c r="C141" s="1477"/>
      <c r="D141" s="1477"/>
      <c r="E141" s="1477"/>
      <c r="F141" s="1477"/>
      <c r="G141" s="1477"/>
      <c r="H141" s="1477"/>
      <c r="I141" s="1477"/>
      <c r="J141" s="1477"/>
      <c r="K141" s="1477"/>
      <c r="L141" s="1477"/>
      <c r="M141" s="1477"/>
      <c r="N141" s="1477"/>
      <c r="O141" s="1477"/>
      <c r="P141" s="1477"/>
      <c r="Q141" s="1477"/>
      <c r="R141" s="1477"/>
      <c r="S141" s="1477"/>
      <c r="T141" s="1477"/>
      <c r="U141" s="1477"/>
      <c r="V141" s="1477"/>
      <c r="W141" s="1477"/>
      <c r="X141" s="1477"/>
      <c r="Y141" s="1477"/>
      <c r="Z141" s="1477"/>
      <c r="AA141" s="1477"/>
      <c r="AB141" s="1477"/>
      <c r="AC141" s="1477"/>
      <c r="AD141" s="1477"/>
      <c r="AE141" s="1477"/>
      <c r="AF141" s="1477"/>
      <c r="AG141" s="1477"/>
      <c r="AH141" s="1477"/>
      <c r="AI141" s="1477"/>
      <c r="AJ141" s="1477"/>
      <c r="AK141" s="1477"/>
      <c r="AL141" s="1477"/>
      <c r="AM141" s="1477"/>
      <c r="AN141" s="1477"/>
      <c r="AO141" s="1477"/>
      <c r="AP141" s="1477"/>
      <c r="AQ141" s="1477"/>
      <c r="AR141" s="1477"/>
      <c r="AS141" s="1477"/>
      <c r="AT141" s="1477"/>
      <c r="AU141" s="1477"/>
      <c r="AV141" s="1477"/>
      <c r="AW141" s="1477"/>
      <c r="AX141" s="1477"/>
      <c r="AY141" s="1477"/>
    </row>
    <row r="142" spans="1:51" x14ac:dyDescent="0.25">
      <c r="A142" s="1477"/>
      <c r="B142" s="1477"/>
      <c r="C142" s="1477"/>
      <c r="D142" s="1477"/>
      <c r="E142" s="1477"/>
      <c r="F142" s="1477"/>
      <c r="G142" s="1477"/>
      <c r="H142" s="1477"/>
      <c r="I142" s="1477"/>
      <c r="J142" s="1477"/>
      <c r="K142" s="1477"/>
      <c r="L142" s="1477"/>
      <c r="M142" s="1477"/>
      <c r="N142" s="1477"/>
      <c r="O142" s="1477"/>
      <c r="P142" s="1477"/>
      <c r="Q142" s="1477"/>
      <c r="R142" s="1477"/>
      <c r="S142" s="1477"/>
      <c r="T142" s="1477"/>
      <c r="U142" s="1477"/>
      <c r="V142" s="1477"/>
      <c r="W142" s="1477"/>
      <c r="X142" s="1477"/>
      <c r="Y142" s="1477"/>
      <c r="Z142" s="1477"/>
      <c r="AA142" s="1477"/>
      <c r="AB142" s="1477"/>
      <c r="AC142" s="1477"/>
      <c r="AD142" s="1477"/>
      <c r="AE142" s="1477"/>
      <c r="AF142" s="1477"/>
      <c r="AG142" s="1477"/>
      <c r="AH142" s="1477"/>
      <c r="AI142" s="1477"/>
      <c r="AJ142" s="1477"/>
      <c r="AK142" s="1477"/>
      <c r="AL142" s="1477"/>
      <c r="AM142" s="1477"/>
      <c r="AN142" s="1477"/>
      <c r="AO142" s="1477"/>
      <c r="AP142" s="1477"/>
      <c r="AQ142" s="1477"/>
      <c r="AR142" s="1477"/>
      <c r="AS142" s="1477"/>
      <c r="AT142" s="1477"/>
      <c r="AU142" s="1477"/>
      <c r="AV142" s="1477"/>
      <c r="AW142" s="1477"/>
      <c r="AX142" s="1477"/>
      <c r="AY142" s="1477"/>
    </row>
    <row r="143" spans="1:51" x14ac:dyDescent="0.25">
      <c r="A143" s="1477"/>
      <c r="B143" s="1477"/>
      <c r="C143" s="1477"/>
      <c r="D143" s="1477"/>
      <c r="E143" s="1477"/>
      <c r="F143" s="1477"/>
      <c r="G143" s="1477"/>
      <c r="H143" s="1477"/>
      <c r="I143" s="1477"/>
      <c r="J143" s="1477"/>
      <c r="K143" s="1477"/>
      <c r="L143" s="1477"/>
      <c r="M143" s="1477"/>
      <c r="N143" s="1477"/>
      <c r="O143" s="1477"/>
      <c r="P143" s="1477"/>
      <c r="Q143" s="1477"/>
      <c r="R143" s="1477"/>
      <c r="S143" s="1477"/>
      <c r="T143" s="1477"/>
      <c r="U143" s="1477"/>
      <c r="V143" s="1477"/>
      <c r="W143" s="1477"/>
      <c r="X143" s="1477"/>
      <c r="Y143" s="1477"/>
      <c r="Z143" s="1477"/>
      <c r="AA143" s="1477"/>
      <c r="AB143" s="1477"/>
      <c r="AC143" s="1477"/>
      <c r="AD143" s="1477"/>
      <c r="AE143" s="1477"/>
      <c r="AF143" s="1477"/>
      <c r="AG143" s="1477"/>
      <c r="AH143" s="1477"/>
      <c r="AI143" s="1477"/>
      <c r="AJ143" s="1477"/>
      <c r="AK143" s="1477"/>
      <c r="AL143" s="1477"/>
      <c r="AM143" s="1477"/>
      <c r="AN143" s="1477"/>
      <c r="AO143" s="1477"/>
      <c r="AP143" s="1477"/>
      <c r="AQ143" s="1477"/>
      <c r="AR143" s="1477"/>
      <c r="AS143" s="1477"/>
      <c r="AT143" s="1477"/>
      <c r="AU143" s="1477"/>
      <c r="AV143" s="1477"/>
      <c r="AW143" s="1477"/>
      <c r="AX143" s="1477"/>
      <c r="AY143" s="1477"/>
    </row>
    <row r="144" spans="1:51" x14ac:dyDescent="0.25">
      <c r="A144" s="1477"/>
      <c r="B144" s="1477"/>
      <c r="C144" s="1477"/>
      <c r="D144" s="1477"/>
      <c r="E144" s="1477"/>
      <c r="F144" s="1477"/>
      <c r="G144" s="1477"/>
      <c r="H144" s="1477"/>
      <c r="I144" s="1477"/>
      <c r="J144" s="1477"/>
      <c r="K144" s="1477"/>
      <c r="L144" s="1477"/>
      <c r="M144" s="1477"/>
      <c r="N144" s="1477"/>
      <c r="O144" s="1477"/>
      <c r="P144" s="1477"/>
      <c r="Q144" s="1477"/>
      <c r="R144" s="1477"/>
      <c r="S144" s="1477"/>
      <c r="T144" s="1477"/>
      <c r="U144" s="1477"/>
      <c r="V144" s="1477"/>
      <c r="W144" s="1477"/>
      <c r="X144" s="1477"/>
      <c r="Y144" s="1477"/>
      <c r="Z144" s="1477"/>
      <c r="AA144" s="1477"/>
      <c r="AB144" s="1477"/>
      <c r="AC144" s="1477"/>
      <c r="AD144" s="1477"/>
      <c r="AE144" s="1477"/>
      <c r="AF144" s="1477"/>
      <c r="AG144" s="1477"/>
      <c r="AH144" s="1477"/>
      <c r="AI144" s="1477"/>
      <c r="AJ144" s="1477"/>
      <c r="AK144" s="1477"/>
      <c r="AL144" s="1477"/>
      <c r="AM144" s="1477"/>
      <c r="AN144" s="1477"/>
      <c r="AO144" s="1477"/>
      <c r="AP144" s="1477"/>
      <c r="AQ144" s="1477"/>
      <c r="AR144" s="1477"/>
      <c r="AS144" s="1477"/>
      <c r="AT144" s="1477"/>
      <c r="AU144" s="1477"/>
      <c r="AV144" s="1477"/>
      <c r="AW144" s="1477"/>
      <c r="AX144" s="1477"/>
      <c r="AY144" s="1477"/>
    </row>
    <row r="145" spans="1:51" x14ac:dyDescent="0.25">
      <c r="A145" s="1477"/>
      <c r="B145" s="1477"/>
      <c r="C145" s="1477"/>
      <c r="D145" s="1477"/>
      <c r="E145" s="1477"/>
      <c r="F145" s="1477"/>
      <c r="G145" s="1477"/>
      <c r="H145" s="1477"/>
      <c r="I145" s="1477"/>
      <c r="J145" s="1477"/>
      <c r="K145" s="1477"/>
      <c r="L145" s="1477"/>
      <c r="M145" s="1477"/>
      <c r="N145" s="1477"/>
      <c r="O145" s="1477"/>
      <c r="P145" s="1477"/>
      <c r="Q145" s="1477"/>
      <c r="R145" s="1477"/>
      <c r="S145" s="1477"/>
      <c r="T145" s="1477"/>
      <c r="U145" s="1477"/>
      <c r="V145" s="1477"/>
      <c r="W145" s="1477"/>
      <c r="X145" s="1477"/>
      <c r="Y145" s="1477"/>
      <c r="Z145" s="1477"/>
      <c r="AA145" s="1477"/>
      <c r="AB145" s="1477"/>
      <c r="AC145" s="1477"/>
      <c r="AD145" s="1477"/>
      <c r="AE145" s="1477"/>
      <c r="AF145" s="1477"/>
      <c r="AG145" s="1477"/>
      <c r="AH145" s="1477"/>
      <c r="AI145" s="1477"/>
      <c r="AJ145" s="1477"/>
      <c r="AK145" s="1477"/>
      <c r="AL145" s="1477"/>
      <c r="AM145" s="1477"/>
      <c r="AN145" s="1477"/>
      <c r="AO145" s="1477"/>
      <c r="AP145" s="1477"/>
      <c r="AQ145" s="1477"/>
      <c r="AR145" s="1477"/>
      <c r="AS145" s="1477"/>
      <c r="AT145" s="1477"/>
      <c r="AU145" s="1477"/>
      <c r="AV145" s="1477"/>
      <c r="AW145" s="1477"/>
      <c r="AX145" s="1477"/>
      <c r="AY145" s="1477"/>
    </row>
    <row r="146" spans="1:51" x14ac:dyDescent="0.25">
      <c r="A146" s="1477"/>
      <c r="B146" s="1477"/>
      <c r="C146" s="1477"/>
      <c r="D146" s="1477"/>
      <c r="E146" s="1477"/>
      <c r="F146" s="1477"/>
      <c r="G146" s="1477"/>
      <c r="H146" s="1477"/>
      <c r="I146" s="1477"/>
      <c r="J146" s="1477"/>
      <c r="K146" s="1477"/>
      <c r="L146" s="1477"/>
      <c r="M146" s="1477"/>
      <c r="N146" s="1477"/>
      <c r="O146" s="1477"/>
      <c r="P146" s="1477"/>
      <c r="Q146" s="1477"/>
      <c r="R146" s="1477"/>
      <c r="S146" s="1477"/>
      <c r="T146" s="1477"/>
      <c r="U146" s="1477"/>
      <c r="V146" s="1477"/>
      <c r="W146" s="1477"/>
      <c r="X146" s="1477"/>
      <c r="Y146" s="1477"/>
      <c r="Z146" s="1477"/>
      <c r="AA146" s="1477"/>
      <c r="AB146" s="1477"/>
      <c r="AC146" s="1477"/>
      <c r="AD146" s="1477"/>
      <c r="AE146" s="1477"/>
      <c r="AF146" s="1477"/>
      <c r="AG146" s="1477"/>
      <c r="AH146" s="1477"/>
      <c r="AI146" s="1477"/>
      <c r="AJ146" s="1477"/>
      <c r="AK146" s="1477"/>
      <c r="AL146" s="1477"/>
      <c r="AM146" s="1477"/>
      <c r="AN146" s="1477"/>
      <c r="AO146" s="1477"/>
      <c r="AP146" s="1477"/>
      <c r="AQ146" s="1477"/>
      <c r="AR146" s="1477"/>
      <c r="AS146" s="1477"/>
      <c r="AT146" s="1477"/>
      <c r="AU146" s="1477"/>
      <c r="AV146" s="1477"/>
      <c r="AW146" s="1477"/>
      <c r="AX146" s="1477"/>
      <c r="AY146" s="1477"/>
    </row>
    <row r="147" spans="1:51" x14ac:dyDescent="0.25">
      <c r="A147" s="1477"/>
      <c r="B147" s="1477"/>
      <c r="C147" s="1477"/>
      <c r="D147" s="1477"/>
      <c r="E147" s="1477"/>
      <c r="F147" s="1477"/>
      <c r="G147" s="1477"/>
      <c r="H147" s="1477"/>
      <c r="I147" s="1477"/>
      <c r="J147" s="1477"/>
      <c r="K147" s="1477"/>
      <c r="L147" s="1477"/>
      <c r="M147" s="1477"/>
      <c r="N147" s="1477"/>
      <c r="O147" s="1477"/>
      <c r="P147" s="1477"/>
      <c r="Q147" s="1477"/>
      <c r="R147" s="1477"/>
      <c r="S147" s="1477"/>
      <c r="T147" s="1477"/>
      <c r="U147" s="1477"/>
      <c r="V147" s="1477"/>
      <c r="W147" s="1477"/>
      <c r="X147" s="1477"/>
      <c r="Y147" s="1477"/>
      <c r="Z147" s="1477"/>
      <c r="AA147" s="1477"/>
      <c r="AB147" s="1477"/>
      <c r="AC147" s="1477"/>
      <c r="AD147" s="1477"/>
      <c r="AE147" s="1477"/>
      <c r="AF147" s="1477"/>
      <c r="AG147" s="1477"/>
      <c r="AH147" s="1477"/>
      <c r="AI147" s="1477"/>
      <c r="AJ147" s="1477"/>
      <c r="AK147" s="1477"/>
      <c r="AL147" s="1477"/>
      <c r="AM147" s="1477"/>
      <c r="AN147" s="1477"/>
      <c r="AO147" s="1477"/>
      <c r="AP147" s="1477"/>
      <c r="AQ147" s="1477"/>
      <c r="AR147" s="1477"/>
      <c r="AS147" s="1477"/>
      <c r="AT147" s="1477"/>
      <c r="AU147" s="1477"/>
      <c r="AV147" s="1477"/>
      <c r="AW147" s="1477"/>
      <c r="AX147" s="1477"/>
      <c r="AY147" s="1477"/>
    </row>
    <row r="148" spans="1:51" x14ac:dyDescent="0.25">
      <c r="A148" s="1477"/>
      <c r="B148" s="1477"/>
      <c r="C148" s="1477"/>
      <c r="D148" s="1477"/>
      <c r="E148" s="1477"/>
      <c r="F148" s="1477"/>
      <c r="G148" s="1477"/>
      <c r="H148" s="1477"/>
      <c r="I148" s="1477"/>
      <c r="J148" s="1477"/>
      <c r="K148" s="1477"/>
      <c r="L148" s="1477"/>
      <c r="M148" s="1477"/>
      <c r="N148" s="1477"/>
      <c r="O148" s="1477"/>
      <c r="P148" s="1477"/>
      <c r="Q148" s="1477"/>
      <c r="R148" s="1477"/>
      <c r="S148" s="1477"/>
      <c r="T148" s="1477"/>
      <c r="U148" s="1477"/>
      <c r="V148" s="1477"/>
      <c r="W148" s="1477"/>
      <c r="X148" s="1477"/>
      <c r="Y148" s="1477"/>
      <c r="Z148" s="1477"/>
      <c r="AA148" s="1477"/>
      <c r="AB148" s="1477"/>
      <c r="AC148" s="1477"/>
      <c r="AD148" s="1477"/>
      <c r="AE148" s="1477"/>
      <c r="AF148" s="1477"/>
      <c r="AG148" s="1477"/>
      <c r="AH148" s="1477"/>
      <c r="AI148" s="1477"/>
      <c r="AJ148" s="1477"/>
      <c r="AK148" s="1477"/>
      <c r="AL148" s="1477"/>
      <c r="AM148" s="1477"/>
      <c r="AN148" s="1477"/>
      <c r="AO148" s="1477"/>
      <c r="AP148" s="1477"/>
      <c r="AQ148" s="1477"/>
      <c r="AR148" s="1477"/>
      <c r="AS148" s="1477"/>
      <c r="AT148" s="1477"/>
      <c r="AU148" s="1477"/>
      <c r="AV148" s="1477"/>
      <c r="AW148" s="1477"/>
      <c r="AX148" s="1477"/>
      <c r="AY148" s="1477"/>
    </row>
    <row r="149" spans="1:51" x14ac:dyDescent="0.25">
      <c r="A149" s="1477"/>
      <c r="B149" s="1477"/>
      <c r="C149" s="1477"/>
      <c r="D149" s="1477"/>
      <c r="E149" s="1477"/>
      <c r="F149" s="1477"/>
      <c r="G149" s="1477"/>
      <c r="H149" s="1477"/>
      <c r="I149" s="1477"/>
      <c r="J149" s="1477"/>
      <c r="K149" s="1477"/>
      <c r="L149" s="1477"/>
      <c r="M149" s="1477"/>
      <c r="N149" s="1477"/>
      <c r="O149" s="1477"/>
      <c r="P149" s="1477"/>
      <c r="Q149" s="1477"/>
      <c r="R149" s="1477"/>
      <c r="S149" s="1477"/>
      <c r="T149" s="1477"/>
      <c r="U149" s="1477"/>
      <c r="V149" s="1477"/>
      <c r="W149" s="1477"/>
      <c r="X149" s="1477"/>
      <c r="Y149" s="1477"/>
      <c r="Z149" s="1477"/>
      <c r="AA149" s="1477"/>
      <c r="AB149" s="1477"/>
      <c r="AC149" s="1477"/>
      <c r="AD149" s="1477"/>
      <c r="AE149" s="1477"/>
      <c r="AF149" s="1477"/>
      <c r="AG149" s="1477"/>
      <c r="AH149" s="1477"/>
      <c r="AI149" s="1477"/>
      <c r="AJ149" s="1477"/>
      <c r="AK149" s="1477"/>
      <c r="AL149" s="1477"/>
      <c r="AM149" s="1477"/>
      <c r="AN149" s="1477"/>
      <c r="AO149" s="1477"/>
      <c r="AP149" s="1477"/>
      <c r="AQ149" s="1477"/>
      <c r="AR149" s="1477"/>
      <c r="AS149" s="1477"/>
      <c r="AT149" s="1477"/>
      <c r="AU149" s="1477"/>
      <c r="AV149" s="1477"/>
      <c r="AW149" s="1477"/>
      <c r="AX149" s="1477"/>
      <c r="AY149" s="1477"/>
    </row>
    <row r="150" spans="1:51" x14ac:dyDescent="0.25">
      <c r="A150" s="1477"/>
      <c r="B150" s="1477"/>
      <c r="C150" s="1477"/>
      <c r="D150" s="1477"/>
      <c r="E150" s="1477"/>
      <c r="F150" s="1477"/>
      <c r="G150" s="1477"/>
      <c r="H150" s="1477"/>
      <c r="I150" s="1477"/>
      <c r="J150" s="1477"/>
      <c r="K150" s="1477"/>
      <c r="L150" s="1477"/>
      <c r="M150" s="1477"/>
      <c r="N150" s="1477"/>
      <c r="O150" s="1477"/>
      <c r="P150" s="1477"/>
      <c r="Q150" s="1477"/>
      <c r="R150" s="1477"/>
      <c r="S150" s="1477"/>
      <c r="T150" s="1477"/>
      <c r="U150" s="1477"/>
      <c r="V150" s="1477"/>
      <c r="W150" s="1477"/>
      <c r="X150" s="1477"/>
      <c r="Y150" s="1477"/>
      <c r="Z150" s="1477"/>
      <c r="AA150" s="1477"/>
      <c r="AB150" s="1477"/>
      <c r="AC150" s="1477"/>
      <c r="AD150" s="1477"/>
      <c r="AE150" s="1477"/>
      <c r="AF150" s="1477"/>
      <c r="AG150" s="1477"/>
      <c r="AH150" s="1477"/>
      <c r="AI150" s="1477"/>
      <c r="AJ150" s="1477"/>
      <c r="AK150" s="1477"/>
      <c r="AL150" s="1477"/>
      <c r="AM150" s="1477"/>
      <c r="AN150" s="1477"/>
      <c r="AO150" s="1477"/>
      <c r="AP150" s="1477"/>
      <c r="AQ150" s="1477"/>
      <c r="AR150" s="1477"/>
      <c r="AS150" s="1477"/>
      <c r="AT150" s="1477"/>
      <c r="AU150" s="1477"/>
      <c r="AV150" s="1477"/>
      <c r="AW150" s="1477"/>
      <c r="AX150" s="1477"/>
      <c r="AY150" s="1477"/>
    </row>
    <row r="151" spans="1:51" x14ac:dyDescent="0.25">
      <c r="A151" s="1477"/>
      <c r="B151" s="1477"/>
      <c r="C151" s="1477"/>
      <c r="D151" s="1477"/>
      <c r="E151" s="1477"/>
      <c r="F151" s="1477"/>
      <c r="G151" s="1477"/>
      <c r="H151" s="1477"/>
      <c r="I151" s="1477"/>
      <c r="J151" s="1477"/>
      <c r="K151" s="1477"/>
      <c r="L151" s="1477"/>
      <c r="M151" s="1477"/>
      <c r="N151" s="1477"/>
      <c r="O151" s="1477"/>
      <c r="P151" s="1477"/>
      <c r="Q151" s="1477"/>
      <c r="R151" s="1477"/>
      <c r="S151" s="1477"/>
      <c r="T151" s="1477"/>
      <c r="U151" s="1477"/>
      <c r="V151" s="1477"/>
      <c r="W151" s="1477"/>
      <c r="X151" s="1477"/>
      <c r="Y151" s="1477"/>
      <c r="Z151" s="1477"/>
      <c r="AA151" s="1477"/>
      <c r="AB151" s="1477"/>
      <c r="AC151" s="1477"/>
      <c r="AD151" s="1477"/>
      <c r="AE151" s="1477"/>
      <c r="AF151" s="1477"/>
      <c r="AG151" s="1477"/>
      <c r="AH151" s="1477"/>
      <c r="AI151" s="1477"/>
      <c r="AJ151" s="1477"/>
      <c r="AK151" s="1477"/>
      <c r="AL151" s="1477"/>
      <c r="AM151" s="1477"/>
      <c r="AN151" s="1477"/>
      <c r="AO151" s="1477"/>
      <c r="AP151" s="1477"/>
      <c r="AQ151" s="1477"/>
      <c r="AR151" s="1477"/>
      <c r="AS151" s="1477"/>
      <c r="AT151" s="1477"/>
      <c r="AU151" s="1477"/>
      <c r="AV151" s="1477"/>
      <c r="AW151" s="1477"/>
      <c r="AX151" s="1477"/>
      <c r="AY151" s="1477"/>
    </row>
    <row r="152" spans="1:51" x14ac:dyDescent="0.25">
      <c r="A152" s="1477"/>
      <c r="B152" s="1477"/>
      <c r="C152" s="1477"/>
      <c r="D152" s="1477"/>
      <c r="E152" s="1477"/>
      <c r="F152" s="1477"/>
      <c r="G152" s="1477"/>
      <c r="H152" s="1477"/>
      <c r="I152" s="1477"/>
      <c r="J152" s="1477"/>
      <c r="K152" s="1477"/>
      <c r="L152" s="1477"/>
      <c r="M152" s="1477"/>
      <c r="N152" s="1477"/>
      <c r="O152" s="1477"/>
      <c r="P152" s="1477"/>
      <c r="Q152" s="1477"/>
      <c r="R152" s="1477"/>
      <c r="S152" s="1477"/>
      <c r="T152" s="1477"/>
      <c r="U152" s="1477"/>
      <c r="V152" s="1477"/>
      <c r="W152" s="1477"/>
      <c r="X152" s="1477"/>
      <c r="Y152" s="1477"/>
      <c r="Z152" s="1477"/>
      <c r="AA152" s="1477"/>
      <c r="AB152" s="1477"/>
      <c r="AC152" s="1477"/>
      <c r="AD152" s="1477"/>
      <c r="AE152" s="1477"/>
      <c r="AF152" s="1477"/>
      <c r="AG152" s="1477"/>
      <c r="AH152" s="1477"/>
      <c r="AI152" s="1477"/>
      <c r="AJ152" s="1477"/>
      <c r="AK152" s="1477"/>
      <c r="AL152" s="1477"/>
      <c r="AM152" s="1477"/>
      <c r="AN152" s="1477"/>
      <c r="AO152" s="1477"/>
      <c r="AP152" s="1477"/>
      <c r="AQ152" s="1477"/>
      <c r="AR152" s="1477"/>
      <c r="AS152" s="1477"/>
      <c r="AT152" s="1477"/>
      <c r="AU152" s="1477"/>
      <c r="AV152" s="1477"/>
      <c r="AW152" s="1477"/>
      <c r="AX152" s="1477"/>
      <c r="AY152" s="1477"/>
    </row>
    <row r="153" spans="1:51" x14ac:dyDescent="0.25">
      <c r="A153" s="1477"/>
      <c r="B153" s="1477"/>
      <c r="C153" s="1477"/>
      <c r="D153" s="1477"/>
      <c r="E153" s="1477"/>
      <c r="F153" s="1477"/>
      <c r="G153" s="1477"/>
      <c r="H153" s="1477"/>
      <c r="I153" s="1477"/>
      <c r="J153" s="1477"/>
      <c r="K153" s="1477"/>
      <c r="L153" s="1477"/>
      <c r="M153" s="1477"/>
      <c r="N153" s="1477"/>
      <c r="O153" s="1477"/>
      <c r="P153" s="1477"/>
      <c r="Q153" s="1477"/>
      <c r="R153" s="1477"/>
      <c r="S153" s="1477"/>
      <c r="T153" s="1477"/>
      <c r="U153" s="1477"/>
      <c r="V153" s="1477"/>
      <c r="W153" s="1477"/>
      <c r="X153" s="1477"/>
      <c r="Y153" s="1477"/>
      <c r="Z153" s="1477"/>
      <c r="AA153" s="1477"/>
      <c r="AB153" s="1477"/>
      <c r="AC153" s="1477"/>
      <c r="AD153" s="1477"/>
      <c r="AE153" s="1477"/>
      <c r="AF153" s="1477"/>
      <c r="AG153" s="1477"/>
      <c r="AH153" s="1477"/>
      <c r="AI153" s="1477"/>
      <c r="AJ153" s="1477"/>
      <c r="AK153" s="1477"/>
      <c r="AL153" s="1477"/>
      <c r="AM153" s="1477"/>
      <c r="AN153" s="1477"/>
      <c r="AO153" s="1477"/>
      <c r="AP153" s="1477"/>
      <c r="AQ153" s="1477"/>
      <c r="AR153" s="1477"/>
      <c r="AS153" s="1477"/>
      <c r="AT153" s="1477"/>
      <c r="AU153" s="1477"/>
      <c r="AV153" s="1477"/>
      <c r="AW153" s="1477"/>
      <c r="AX153" s="1477"/>
      <c r="AY153" s="1477"/>
    </row>
    <row r="154" spans="1:51" x14ac:dyDescent="0.25">
      <c r="A154" s="1477"/>
      <c r="B154" s="1477"/>
      <c r="C154" s="1477"/>
      <c r="D154" s="1477"/>
      <c r="E154" s="1477"/>
      <c r="F154" s="1477"/>
      <c r="G154" s="1477"/>
      <c r="H154" s="1477"/>
      <c r="I154" s="1477"/>
      <c r="J154" s="1477"/>
      <c r="K154" s="1477"/>
      <c r="L154" s="1477"/>
      <c r="M154" s="1477"/>
      <c r="N154" s="1477"/>
      <c r="O154" s="1477"/>
      <c r="P154" s="1477"/>
      <c r="Q154" s="1477"/>
      <c r="R154" s="1477"/>
      <c r="S154" s="1477"/>
      <c r="T154" s="1477"/>
      <c r="U154" s="1477"/>
      <c r="V154" s="1477"/>
      <c r="W154" s="1477"/>
      <c r="X154" s="1477"/>
      <c r="Y154" s="1477"/>
      <c r="Z154" s="1477"/>
      <c r="AA154" s="1477"/>
      <c r="AB154" s="1477"/>
      <c r="AC154" s="1477"/>
      <c r="AD154" s="1477"/>
      <c r="AE154" s="1477"/>
      <c r="AF154" s="1477"/>
      <c r="AG154" s="1477"/>
      <c r="AH154" s="1477"/>
      <c r="AI154" s="1477"/>
      <c r="AJ154" s="1477"/>
      <c r="AK154" s="1477"/>
      <c r="AL154" s="1477"/>
      <c r="AM154" s="1477"/>
      <c r="AN154" s="1477"/>
      <c r="AO154" s="1477"/>
      <c r="AP154" s="1477"/>
      <c r="AQ154" s="1477"/>
      <c r="AR154" s="1477"/>
      <c r="AS154" s="1477"/>
      <c r="AT154" s="1477"/>
      <c r="AU154" s="1477"/>
      <c r="AV154" s="1477"/>
      <c r="AW154" s="1477"/>
      <c r="AX154" s="1477"/>
      <c r="AY154" s="1477"/>
    </row>
    <row r="155" spans="1:51" x14ac:dyDescent="0.25">
      <c r="A155" s="1477"/>
      <c r="B155" s="1477"/>
      <c r="C155" s="1477"/>
      <c r="D155" s="1477"/>
      <c r="E155" s="1477"/>
      <c r="F155" s="1477"/>
      <c r="G155" s="1477"/>
      <c r="H155" s="1477"/>
      <c r="I155" s="1477"/>
      <c r="J155" s="1477"/>
      <c r="K155" s="1477"/>
      <c r="L155" s="1477"/>
      <c r="M155" s="1477"/>
      <c r="N155" s="1477"/>
      <c r="O155" s="1477"/>
      <c r="P155" s="1477"/>
      <c r="Q155" s="1477"/>
      <c r="R155" s="1477"/>
      <c r="S155" s="1477"/>
      <c r="T155" s="1477"/>
      <c r="U155" s="1477"/>
      <c r="V155" s="1477"/>
      <c r="W155" s="1477"/>
      <c r="X155" s="1477"/>
      <c r="Y155" s="1477"/>
      <c r="Z155" s="1477"/>
      <c r="AA155" s="1477"/>
      <c r="AB155" s="1477"/>
      <c r="AC155" s="1477"/>
      <c r="AD155" s="1477"/>
      <c r="AE155" s="1477"/>
      <c r="AF155" s="1477"/>
      <c r="AG155" s="1477"/>
      <c r="AH155" s="1477"/>
      <c r="AI155" s="1477"/>
      <c r="AJ155" s="1477"/>
      <c r="AK155" s="1477"/>
      <c r="AL155" s="1477"/>
      <c r="AM155" s="1477"/>
      <c r="AN155" s="1477"/>
      <c r="AO155" s="1477"/>
      <c r="AP155" s="1477"/>
      <c r="AQ155" s="1477"/>
      <c r="AR155" s="1477"/>
      <c r="AS155" s="1477"/>
      <c r="AT155" s="1477"/>
      <c r="AU155" s="1477"/>
      <c r="AV155" s="1477"/>
      <c r="AW155" s="1477"/>
      <c r="AX155" s="1477"/>
      <c r="AY155" s="1477"/>
    </row>
    <row r="156" spans="1:51" x14ac:dyDescent="0.25">
      <c r="A156" s="1477"/>
      <c r="B156" s="1477"/>
      <c r="C156" s="1477"/>
      <c r="D156" s="1477"/>
      <c r="E156" s="1477"/>
      <c r="F156" s="1477"/>
      <c r="G156" s="1477"/>
      <c r="H156" s="1477"/>
      <c r="I156" s="1477"/>
      <c r="J156" s="1477"/>
      <c r="K156" s="1477"/>
      <c r="L156" s="1477"/>
      <c r="M156" s="1477"/>
      <c r="N156" s="1477"/>
      <c r="O156" s="1477"/>
      <c r="P156" s="1477"/>
      <c r="Q156" s="1477"/>
      <c r="R156" s="1477"/>
      <c r="S156" s="1477"/>
      <c r="T156" s="1477"/>
      <c r="U156" s="1477"/>
      <c r="V156" s="1477"/>
      <c r="W156" s="1477"/>
      <c r="X156" s="1477"/>
      <c r="Y156" s="1477"/>
      <c r="Z156" s="1477"/>
      <c r="AA156" s="1477"/>
      <c r="AB156" s="1477"/>
      <c r="AC156" s="1477"/>
      <c r="AD156" s="1477"/>
      <c r="AE156" s="1477"/>
      <c r="AF156" s="1477"/>
      <c r="AG156" s="1477"/>
      <c r="AH156" s="1477"/>
      <c r="AI156" s="1477"/>
      <c r="AJ156" s="1477"/>
      <c r="AK156" s="1477"/>
      <c r="AL156" s="1477"/>
      <c r="AM156" s="1477"/>
      <c r="AN156" s="1477"/>
      <c r="AO156" s="1477"/>
      <c r="AP156" s="1477"/>
      <c r="AQ156" s="1477"/>
      <c r="AR156" s="1477"/>
      <c r="AS156" s="1477"/>
      <c r="AT156" s="1477"/>
      <c r="AU156" s="1477"/>
      <c r="AV156" s="1477"/>
      <c r="AW156" s="1477"/>
      <c r="AX156" s="1477"/>
      <c r="AY156" s="1477"/>
    </row>
    <row r="157" spans="1:51" x14ac:dyDescent="0.25">
      <c r="A157" s="1477"/>
      <c r="B157" s="1477"/>
      <c r="C157" s="1477"/>
      <c r="D157" s="1477"/>
      <c r="E157" s="1477"/>
      <c r="F157" s="1477"/>
      <c r="G157" s="1477"/>
      <c r="H157" s="1477"/>
      <c r="I157" s="1477"/>
      <c r="J157" s="1477"/>
      <c r="K157" s="1477"/>
      <c r="L157" s="1477"/>
      <c r="M157" s="1477"/>
      <c r="N157" s="1477"/>
      <c r="O157" s="1477"/>
      <c r="P157" s="1477"/>
      <c r="Q157" s="1477"/>
      <c r="R157" s="1477"/>
      <c r="S157" s="1477"/>
      <c r="T157" s="1477"/>
      <c r="U157" s="1477"/>
      <c r="V157" s="1477"/>
      <c r="W157" s="1477"/>
      <c r="X157" s="1477"/>
      <c r="Y157" s="1477"/>
      <c r="Z157" s="1477"/>
      <c r="AA157" s="1477"/>
      <c r="AB157" s="1477"/>
      <c r="AC157" s="1477"/>
      <c r="AD157" s="1477"/>
      <c r="AE157" s="1477"/>
      <c r="AF157" s="1477"/>
      <c r="AG157" s="1477"/>
      <c r="AH157" s="1477"/>
      <c r="AI157" s="1477"/>
      <c r="AJ157" s="1477"/>
      <c r="AK157" s="1477"/>
      <c r="AL157" s="1477"/>
      <c r="AM157" s="1477"/>
      <c r="AN157" s="1477"/>
      <c r="AO157" s="1477"/>
      <c r="AP157" s="1477"/>
      <c r="AQ157" s="1477"/>
      <c r="AR157" s="1477"/>
      <c r="AS157" s="1477"/>
      <c r="AT157" s="1477"/>
      <c r="AU157" s="1477"/>
      <c r="AV157" s="1477"/>
      <c r="AW157" s="1477"/>
      <c r="AX157" s="1477"/>
      <c r="AY157" s="1477"/>
    </row>
    <row r="158" spans="1:51" x14ac:dyDescent="0.25">
      <c r="A158" s="1477"/>
      <c r="B158" s="1477"/>
      <c r="C158" s="1477"/>
      <c r="D158" s="1477"/>
      <c r="E158" s="1477"/>
      <c r="F158" s="1477"/>
      <c r="G158" s="1477"/>
      <c r="H158" s="1477"/>
      <c r="I158" s="1477"/>
      <c r="J158" s="1477"/>
      <c r="K158" s="1477"/>
      <c r="L158" s="1477"/>
      <c r="M158" s="1477"/>
      <c r="N158" s="1477"/>
      <c r="O158" s="1477"/>
      <c r="P158" s="1477"/>
      <c r="Q158" s="1477"/>
      <c r="R158" s="1477"/>
      <c r="S158" s="1477"/>
      <c r="T158" s="1477"/>
      <c r="U158" s="1477"/>
      <c r="V158" s="1477"/>
      <c r="W158" s="1477"/>
      <c r="X158" s="1477"/>
      <c r="Y158" s="1477"/>
      <c r="Z158" s="1477"/>
      <c r="AA158" s="1477"/>
      <c r="AB158" s="1477"/>
      <c r="AC158" s="1477"/>
      <c r="AD158" s="1477"/>
      <c r="AE158" s="1477"/>
      <c r="AF158" s="1477"/>
      <c r="AG158" s="1477"/>
      <c r="AH158" s="1477"/>
      <c r="AI158" s="1477"/>
      <c r="AJ158" s="1477"/>
      <c r="AK158" s="1477"/>
      <c r="AL158" s="1477"/>
      <c r="AM158" s="1477"/>
      <c r="AN158" s="1477"/>
      <c r="AO158" s="1477"/>
      <c r="AP158" s="1477"/>
      <c r="AQ158" s="1477"/>
      <c r="AR158" s="1477"/>
      <c r="AS158" s="1477"/>
      <c r="AT158" s="1477"/>
      <c r="AU158" s="1477"/>
      <c r="AV158" s="1477"/>
      <c r="AW158" s="1477"/>
      <c r="AX158" s="1477"/>
      <c r="AY158" s="1477"/>
    </row>
    <row r="159" spans="1:51" x14ac:dyDescent="0.25">
      <c r="A159" s="1477"/>
      <c r="B159" s="1477"/>
      <c r="C159" s="1477"/>
      <c r="D159" s="1477"/>
      <c r="E159" s="1477"/>
      <c r="F159" s="1477"/>
      <c r="G159" s="1477"/>
      <c r="H159" s="1477"/>
      <c r="I159" s="1477"/>
      <c r="J159" s="1477"/>
      <c r="K159" s="1477"/>
      <c r="L159" s="1477"/>
      <c r="M159" s="1477"/>
      <c r="N159" s="1477"/>
      <c r="O159" s="1477"/>
      <c r="P159" s="1477"/>
      <c r="Q159" s="1477"/>
      <c r="R159" s="1477"/>
      <c r="S159" s="1477"/>
      <c r="T159" s="1477"/>
      <c r="U159" s="1477"/>
      <c r="V159" s="1477"/>
      <c r="W159" s="1477"/>
      <c r="X159" s="1477"/>
      <c r="Y159" s="1477"/>
      <c r="Z159" s="1477"/>
      <c r="AA159" s="1477"/>
      <c r="AB159" s="1477"/>
      <c r="AC159" s="1477"/>
      <c r="AD159" s="1477"/>
      <c r="AE159" s="1477"/>
      <c r="AF159" s="1477"/>
      <c r="AG159" s="1477"/>
      <c r="AH159" s="1477"/>
      <c r="AI159" s="1477"/>
      <c r="AJ159" s="1477"/>
      <c r="AK159" s="1477"/>
      <c r="AL159" s="1477"/>
      <c r="AM159" s="1477"/>
      <c r="AN159" s="1477"/>
      <c r="AO159" s="1477"/>
      <c r="AP159" s="1477"/>
      <c r="AQ159" s="1477"/>
      <c r="AR159" s="1477"/>
      <c r="AS159" s="1477"/>
      <c r="AT159" s="1477"/>
      <c r="AU159" s="1477"/>
      <c r="AV159" s="1477"/>
      <c r="AW159" s="1477"/>
      <c r="AX159" s="1477"/>
      <c r="AY159" s="1477"/>
    </row>
    <row r="160" spans="1:51" x14ac:dyDescent="0.25">
      <c r="A160" s="1477"/>
      <c r="B160" s="1477"/>
      <c r="C160" s="1477"/>
      <c r="D160" s="1477"/>
      <c r="E160" s="1477"/>
      <c r="F160" s="1477"/>
      <c r="G160" s="1477"/>
      <c r="H160" s="1477"/>
      <c r="I160" s="1477"/>
      <c r="J160" s="1477"/>
      <c r="K160" s="1477"/>
      <c r="L160" s="1477"/>
      <c r="M160" s="1477"/>
      <c r="N160" s="1477"/>
      <c r="O160" s="1477"/>
      <c r="P160" s="1477"/>
      <c r="Q160" s="1477"/>
      <c r="R160" s="1477"/>
      <c r="S160" s="1477"/>
      <c r="T160" s="1477"/>
      <c r="U160" s="1477"/>
      <c r="V160" s="1477"/>
      <c r="W160" s="1477"/>
      <c r="X160" s="1477"/>
      <c r="Y160" s="1477"/>
      <c r="Z160" s="1477"/>
      <c r="AA160" s="1477"/>
      <c r="AB160" s="1477"/>
      <c r="AC160" s="1477"/>
      <c r="AD160" s="1477"/>
      <c r="AE160" s="1477"/>
      <c r="AF160" s="1477"/>
      <c r="AG160" s="1477"/>
      <c r="AH160" s="1477"/>
      <c r="AI160" s="1477"/>
      <c r="AJ160" s="1477"/>
      <c r="AK160" s="1477"/>
      <c r="AL160" s="1477"/>
      <c r="AM160" s="1477"/>
      <c r="AN160" s="1477"/>
      <c r="AO160" s="1477"/>
      <c r="AP160" s="1477"/>
      <c r="AQ160" s="1477"/>
      <c r="AR160" s="1477"/>
      <c r="AS160" s="1477"/>
      <c r="AT160" s="1477"/>
      <c r="AU160" s="1477"/>
      <c r="AV160" s="1477"/>
      <c r="AW160" s="1477"/>
      <c r="AX160" s="1477"/>
      <c r="AY160" s="1477"/>
    </row>
  </sheetData>
  <sheetProtection algorithmName="SHA-512" hashValue="igYf7h4z5fw9At1oFBhLLOQdsx42wICbwImYjdgiik5b4P/K0rufBNFnI3m73jnGaDvKoMY++Dj/DcqvV33cVQ==" saltValue="TocaAhWCqQNquvibUtTreQ==" spinCount="100000" sheet="1"/>
  <pageMargins left="0.7" right="0.7" top="0.75" bottom="0.75" header="0.3" footer="0.3"/>
  <pageSetup paperSize="5" scale="6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pageSetUpPr fitToPage="1"/>
  </sheetPr>
  <dimension ref="A1:XEO355"/>
  <sheetViews>
    <sheetView zoomScaleNormal="100" workbookViewId="0">
      <pane ySplit="1" topLeftCell="A2" activePane="bottomLeft" state="frozen"/>
      <selection pane="bottomLeft" activeCell="A323" sqref="A323"/>
    </sheetView>
  </sheetViews>
  <sheetFormatPr defaultColWidth="9.140625" defaultRowHeight="15" x14ac:dyDescent="0.25"/>
  <cols>
    <col min="1" max="1" width="57.28515625" style="48" bestFit="1" customWidth="1"/>
    <col min="2" max="2" width="137.140625" style="64" bestFit="1" customWidth="1"/>
    <col min="3" max="3" width="9.140625" style="279" hidden="1" customWidth="1"/>
    <col min="4" max="4" width="12.5703125" style="279" hidden="1" customWidth="1"/>
    <col min="5" max="5" width="19.85546875" style="719" hidden="1" customWidth="1"/>
    <col min="6" max="25" width="0" style="27" hidden="1" customWidth="1"/>
    <col min="26" max="16384" width="9.140625" style="27"/>
  </cols>
  <sheetData>
    <row r="1" spans="1:16369" s="3" customFormat="1" ht="21" thickBot="1" x14ac:dyDescent="0.3">
      <c r="A1" s="1381" t="s">
        <v>365</v>
      </c>
      <c r="B1" s="1383"/>
      <c r="C1" s="276" t="s">
        <v>595</v>
      </c>
      <c r="D1" s="276" t="s">
        <v>596</v>
      </c>
      <c r="E1" s="722" t="s">
        <v>597</v>
      </c>
      <c r="F1" s="23"/>
      <c r="G1" s="23"/>
      <c r="H1" s="23"/>
      <c r="I1" s="23"/>
      <c r="J1" s="23"/>
      <c r="K1" s="24"/>
      <c r="Z1" s="1433"/>
      <c r="AA1" s="1433"/>
      <c r="AB1" s="1433"/>
      <c r="AC1" s="1433"/>
      <c r="AD1" s="1433"/>
      <c r="AE1" s="1433"/>
      <c r="AF1" s="1433"/>
      <c r="AG1" s="1433"/>
      <c r="AH1" s="1433"/>
      <c r="AI1" s="1433"/>
    </row>
    <row r="2" spans="1:16369" ht="19.5" thickBot="1" x14ac:dyDescent="0.3">
      <c r="A2" s="706" t="s">
        <v>146</v>
      </c>
      <c r="B2" s="707" t="s">
        <v>147</v>
      </c>
      <c r="Z2" s="1478"/>
      <c r="AA2" s="1478"/>
      <c r="AB2" s="1478"/>
      <c r="AC2" s="1478"/>
      <c r="AD2" s="1478"/>
      <c r="AE2" s="1478"/>
      <c r="AF2" s="1478"/>
      <c r="AG2" s="1478"/>
      <c r="AH2" s="1478"/>
      <c r="AI2" s="1478"/>
    </row>
    <row r="3" spans="1:16369" ht="25.5" customHeight="1" thickBot="1" x14ac:dyDescent="0.35">
      <c r="A3" s="1425" t="s">
        <v>145</v>
      </c>
      <c r="B3" s="1426"/>
      <c r="C3" s="712"/>
      <c r="D3" s="712"/>
      <c r="E3" s="720"/>
      <c r="F3" s="33"/>
      <c r="G3" s="33"/>
      <c r="H3" s="33"/>
      <c r="I3" s="33"/>
      <c r="J3" s="33"/>
      <c r="K3" s="33"/>
      <c r="L3" s="33"/>
      <c r="M3" s="33"/>
      <c r="N3" s="33"/>
      <c r="O3" s="33"/>
      <c r="P3" s="33"/>
      <c r="Q3" s="33"/>
      <c r="R3" s="33"/>
      <c r="S3" s="33"/>
      <c r="T3" s="33"/>
      <c r="U3" s="33"/>
      <c r="V3" s="33"/>
      <c r="W3" s="33"/>
      <c r="X3" s="33"/>
      <c r="Y3" s="33"/>
      <c r="Z3" s="1479"/>
      <c r="AA3" s="1479"/>
      <c r="AB3" s="1479"/>
      <c r="AC3" s="1479"/>
      <c r="AD3" s="1479"/>
      <c r="AE3" s="1479"/>
      <c r="AF3" s="1479"/>
      <c r="AG3" s="1479"/>
      <c r="AH3" s="1479"/>
      <c r="AI3" s="1479"/>
      <c r="AJ3" s="33"/>
      <c r="AK3" s="33"/>
      <c r="AL3" s="33"/>
      <c r="AM3" s="33"/>
      <c r="AN3" s="33"/>
      <c r="AO3" s="33"/>
      <c r="AP3" s="33"/>
      <c r="AQ3" s="33"/>
      <c r="AR3" s="33"/>
      <c r="AS3" s="33"/>
      <c r="AT3" s="33"/>
      <c r="AU3" s="33"/>
      <c r="AV3" s="33"/>
      <c r="AW3" s="33"/>
      <c r="AX3" s="33"/>
      <c r="AY3" s="33"/>
      <c r="AZ3" s="33"/>
      <c r="BA3" s="33"/>
      <c r="BB3" s="33"/>
      <c r="BC3" s="33"/>
      <c r="BD3" s="33"/>
      <c r="BE3" s="33"/>
    </row>
    <row r="4" spans="1:16369" ht="15" customHeight="1" x14ac:dyDescent="0.25">
      <c r="A4" s="1421" t="s">
        <v>13</v>
      </c>
      <c r="B4" s="1422"/>
      <c r="C4" s="712"/>
      <c r="D4" s="712"/>
      <c r="E4" s="720"/>
      <c r="F4" s="33"/>
      <c r="G4" s="33"/>
      <c r="H4" s="33"/>
      <c r="I4" s="33"/>
      <c r="J4" s="33"/>
      <c r="K4" s="33"/>
      <c r="L4" s="33"/>
      <c r="M4" s="33"/>
      <c r="N4" s="33"/>
      <c r="O4" s="33"/>
      <c r="P4" s="33"/>
      <c r="Q4" s="33"/>
      <c r="R4" s="33"/>
      <c r="S4" s="33"/>
      <c r="T4" s="33"/>
      <c r="U4" s="33"/>
      <c r="V4" s="33"/>
      <c r="W4" s="33"/>
      <c r="X4" s="33"/>
      <c r="Y4" s="33"/>
      <c r="Z4" s="1479"/>
      <c r="AA4" s="1479"/>
      <c r="AB4" s="1479"/>
      <c r="AC4" s="1479"/>
      <c r="AD4" s="1479"/>
      <c r="AE4" s="1479"/>
      <c r="AF4" s="1479"/>
      <c r="AG4" s="1479"/>
      <c r="AH4" s="1479"/>
      <c r="AI4" s="1479"/>
      <c r="AJ4" s="33"/>
      <c r="AK4" s="33"/>
      <c r="AL4" s="33"/>
      <c r="AM4" s="33"/>
      <c r="AN4" s="33"/>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25">
      <c r="A5" s="35" t="s">
        <v>184</v>
      </c>
      <c r="B5" s="54" t="s">
        <v>148</v>
      </c>
      <c r="C5" s="712"/>
      <c r="D5" s="712"/>
      <c r="E5" s="720"/>
      <c r="Z5" s="1479"/>
      <c r="AA5" s="1479"/>
      <c r="AB5" s="1479"/>
      <c r="AC5" s="1479"/>
      <c r="AD5" s="1479"/>
      <c r="AE5" s="1479"/>
      <c r="AF5" s="1479"/>
      <c r="AG5" s="1479"/>
      <c r="AH5" s="1479"/>
      <c r="AI5" s="1479"/>
    </row>
    <row r="6" spans="1:16369" s="33" customFormat="1" ht="15" customHeight="1" x14ac:dyDescent="0.25">
      <c r="A6" s="35" t="s">
        <v>185</v>
      </c>
      <c r="B6" s="54" t="s">
        <v>149</v>
      </c>
      <c r="C6" s="713"/>
      <c r="D6" s="713"/>
      <c r="E6" s="721"/>
      <c r="F6" s="49"/>
      <c r="G6" s="49"/>
      <c r="H6" s="49"/>
      <c r="I6" s="49"/>
      <c r="J6" s="49"/>
      <c r="K6" s="49"/>
      <c r="L6" s="49"/>
      <c r="M6" s="49"/>
      <c r="N6" s="49"/>
      <c r="O6" s="49"/>
      <c r="P6" s="49"/>
      <c r="Q6" s="49"/>
      <c r="R6" s="49"/>
      <c r="S6" s="49"/>
      <c r="T6" s="49"/>
      <c r="U6" s="49"/>
      <c r="V6" s="49"/>
      <c r="W6" s="49"/>
      <c r="X6" s="49"/>
      <c r="Y6" s="49"/>
      <c r="Z6" s="1480"/>
      <c r="AA6" s="1480"/>
      <c r="AB6" s="1480"/>
      <c r="AC6" s="1480"/>
      <c r="AD6" s="1480"/>
      <c r="AE6" s="1480"/>
      <c r="AF6" s="1480"/>
      <c r="AG6" s="1480"/>
      <c r="AH6" s="1480"/>
      <c r="AI6" s="1480"/>
      <c r="AJ6" s="49"/>
      <c r="AK6" s="49"/>
      <c r="AL6" s="49"/>
      <c r="AM6" s="49"/>
      <c r="AN6" s="49"/>
      <c r="AO6" s="49"/>
      <c r="AP6" s="49"/>
      <c r="AQ6" s="49"/>
      <c r="AR6" s="49"/>
      <c r="AS6" s="49"/>
      <c r="AT6" s="49"/>
      <c r="AU6" s="49"/>
      <c r="AV6" s="49"/>
      <c r="AW6" s="49"/>
      <c r="AX6" s="49"/>
    </row>
    <row r="7" spans="1:16369" s="33" customFormat="1" ht="15" customHeight="1" x14ac:dyDescent="0.25">
      <c r="A7" s="35" t="s">
        <v>186</v>
      </c>
      <c r="B7" s="54" t="s">
        <v>150</v>
      </c>
      <c r="C7" s="712"/>
      <c r="D7" s="712"/>
      <c r="E7" s="720"/>
      <c r="Z7" s="1479"/>
      <c r="AA7" s="1479"/>
      <c r="AB7" s="1479"/>
      <c r="AC7" s="1479"/>
      <c r="AD7" s="1479"/>
      <c r="AE7" s="1479"/>
      <c r="AF7" s="1479"/>
      <c r="AG7" s="1479"/>
      <c r="AH7" s="1479"/>
      <c r="AI7" s="1479"/>
    </row>
    <row r="8" spans="1:16369" s="33" customFormat="1" ht="15" customHeight="1" thickBot="1" x14ac:dyDescent="0.3">
      <c r="A8" s="47" t="s">
        <v>46</v>
      </c>
      <c r="B8" s="96" t="s">
        <v>75</v>
      </c>
      <c r="C8" s="712"/>
      <c r="D8" s="712"/>
      <c r="E8" s="720"/>
      <c r="Z8" s="1479"/>
      <c r="AA8" s="1479"/>
      <c r="AB8" s="1479"/>
      <c r="AC8" s="1479"/>
      <c r="AD8" s="1479"/>
      <c r="AE8" s="1479"/>
      <c r="AF8" s="1479"/>
      <c r="AG8" s="1479"/>
      <c r="AH8" s="1479"/>
      <c r="AI8" s="1479"/>
    </row>
    <row r="9" spans="1:16369" s="33" customFormat="1" ht="15.75" thickBot="1" x14ac:dyDescent="0.3">
      <c r="A9" s="50"/>
      <c r="B9" s="56"/>
      <c r="C9" s="712"/>
      <c r="D9" s="712"/>
      <c r="E9" s="720"/>
      <c r="Z9" s="1479"/>
      <c r="AA9" s="1479"/>
      <c r="AB9" s="1479"/>
      <c r="AC9" s="1479"/>
      <c r="AD9" s="1479"/>
      <c r="AE9" s="1479"/>
      <c r="AF9" s="1479"/>
      <c r="AG9" s="1479"/>
      <c r="AH9" s="1479"/>
      <c r="AI9" s="1479"/>
    </row>
    <row r="10" spans="1:16369" s="33" customFormat="1" ht="15" customHeight="1" x14ac:dyDescent="0.25">
      <c r="A10" s="1421" t="s">
        <v>14</v>
      </c>
      <c r="B10" s="1422"/>
      <c r="C10" s="712"/>
      <c r="D10" s="712"/>
      <c r="E10" s="720"/>
      <c r="Z10" s="1479"/>
      <c r="AA10" s="1479"/>
      <c r="AB10" s="1479"/>
      <c r="AC10" s="1479"/>
      <c r="AD10" s="1479"/>
      <c r="AE10" s="1479"/>
      <c r="AF10" s="1479"/>
      <c r="AG10" s="1479"/>
      <c r="AH10" s="1479"/>
      <c r="AI10" s="1479"/>
    </row>
    <row r="11" spans="1:16369" s="33" customFormat="1" ht="15" customHeight="1" x14ac:dyDescent="0.25">
      <c r="A11" s="36" t="s">
        <v>15</v>
      </c>
      <c r="B11" s="54" t="s">
        <v>158</v>
      </c>
      <c r="C11" s="712"/>
      <c r="D11" s="712"/>
      <c r="E11" s="720"/>
      <c r="Z11" s="1479"/>
      <c r="AA11" s="1479"/>
      <c r="AB11" s="1479"/>
      <c r="AC11" s="1479"/>
      <c r="AD11" s="1479"/>
      <c r="AE11" s="1479"/>
      <c r="AF11" s="1479"/>
      <c r="AG11" s="1479"/>
      <c r="AH11" s="1479"/>
      <c r="AI11" s="1479"/>
    </row>
    <row r="12" spans="1:16369" s="33" customFormat="1" ht="15" customHeight="1" x14ac:dyDescent="0.25">
      <c r="A12" s="36" t="s">
        <v>16</v>
      </c>
      <c r="B12" s="54" t="s">
        <v>159</v>
      </c>
      <c r="C12" s="712"/>
      <c r="D12" s="712"/>
      <c r="E12" s="720"/>
      <c r="Z12" s="1479"/>
      <c r="AA12" s="1479"/>
      <c r="AB12" s="1479"/>
      <c r="AC12" s="1479"/>
      <c r="AD12" s="1479"/>
      <c r="AE12" s="1479"/>
      <c r="AF12" s="1479"/>
      <c r="AG12" s="1479"/>
      <c r="AH12" s="1479"/>
      <c r="AI12" s="1479"/>
    </row>
    <row r="13" spans="1:16369" s="33" customFormat="1" ht="15" customHeight="1" x14ac:dyDescent="0.25">
      <c r="A13" s="36" t="s">
        <v>17</v>
      </c>
      <c r="B13" s="54" t="s">
        <v>160</v>
      </c>
      <c r="C13" s="712"/>
      <c r="D13" s="712"/>
      <c r="E13" s="720"/>
      <c r="Z13" s="1479"/>
      <c r="AA13" s="1479"/>
      <c r="AB13" s="1479"/>
      <c r="AC13" s="1479"/>
      <c r="AD13" s="1479"/>
      <c r="AE13" s="1479"/>
      <c r="AF13" s="1479"/>
      <c r="AG13" s="1479"/>
      <c r="AH13" s="1479"/>
      <c r="AI13" s="1479"/>
    </row>
    <row r="14" spans="1:16369" s="33" customFormat="1" ht="15" customHeight="1" x14ac:dyDescent="0.25">
      <c r="A14" s="36" t="s">
        <v>18</v>
      </c>
      <c r="B14" s="54" t="s">
        <v>161</v>
      </c>
      <c r="C14" s="712"/>
      <c r="D14" s="712"/>
      <c r="E14" s="720"/>
      <c r="Z14" s="1479"/>
      <c r="AA14" s="1479"/>
      <c r="AB14" s="1479"/>
      <c r="AC14" s="1479"/>
      <c r="AD14" s="1479"/>
      <c r="AE14" s="1479"/>
      <c r="AF14" s="1479"/>
      <c r="AG14" s="1479"/>
      <c r="AH14" s="1479"/>
      <c r="AI14" s="1479"/>
    </row>
    <row r="15" spans="1:16369" s="33" customFormat="1" ht="15" customHeight="1" x14ac:dyDescent="0.25">
      <c r="A15" s="36" t="s">
        <v>19</v>
      </c>
      <c r="B15" s="54" t="s">
        <v>163</v>
      </c>
      <c r="C15" s="712"/>
      <c r="D15" s="712"/>
      <c r="E15" s="720"/>
      <c r="Z15" s="1479"/>
      <c r="AA15" s="1479"/>
      <c r="AB15" s="1479"/>
      <c r="AC15" s="1479"/>
      <c r="AD15" s="1479"/>
      <c r="AE15" s="1479"/>
      <c r="AF15" s="1479"/>
      <c r="AG15" s="1479"/>
      <c r="AH15" s="1479"/>
      <c r="AI15" s="1479"/>
    </row>
    <row r="16" spans="1:16369" s="33" customFormat="1" ht="15" customHeight="1" thickBot="1" x14ac:dyDescent="0.3">
      <c r="A16" s="37" t="s">
        <v>27</v>
      </c>
      <c r="B16" s="57" t="s">
        <v>162</v>
      </c>
      <c r="C16" s="712"/>
      <c r="D16" s="712"/>
      <c r="E16" s="720"/>
      <c r="Z16" s="1479"/>
      <c r="AA16" s="1479"/>
      <c r="AB16" s="1479"/>
      <c r="AC16" s="1479"/>
      <c r="AD16" s="1479"/>
      <c r="AE16" s="1479"/>
      <c r="AF16" s="1479"/>
      <c r="AG16" s="1479"/>
      <c r="AH16" s="1479"/>
      <c r="AI16" s="1479"/>
    </row>
    <row r="17" spans="1:35" s="33" customFormat="1" ht="15.75" thickBot="1" x14ac:dyDescent="0.3">
      <c r="A17" s="38"/>
      <c r="B17" s="56"/>
      <c r="C17" s="714"/>
      <c r="D17" s="712"/>
      <c r="E17" s="720"/>
      <c r="Z17" s="1479"/>
      <c r="AA17" s="1479"/>
      <c r="AB17" s="1479"/>
      <c r="AC17" s="1479"/>
      <c r="AD17" s="1479"/>
      <c r="AE17" s="1479"/>
      <c r="AF17" s="1479"/>
      <c r="AG17" s="1479"/>
      <c r="AH17" s="1479"/>
      <c r="AI17" s="1479"/>
    </row>
    <row r="18" spans="1:35" s="33" customFormat="1" ht="15" customHeight="1" x14ac:dyDescent="0.25">
      <c r="A18" s="1421" t="s">
        <v>47</v>
      </c>
      <c r="B18" s="1422"/>
      <c r="C18" s="715"/>
      <c r="D18" s="712"/>
      <c r="E18" s="720"/>
      <c r="Z18" s="1479"/>
      <c r="AA18" s="1479"/>
      <c r="AB18" s="1479"/>
      <c r="AC18" s="1479"/>
      <c r="AD18" s="1479"/>
      <c r="AE18" s="1479"/>
      <c r="AF18" s="1479"/>
      <c r="AG18" s="1479"/>
      <c r="AH18" s="1479"/>
      <c r="AI18" s="1479"/>
    </row>
    <row r="19" spans="1:35" s="33" customFormat="1" ht="15" customHeight="1" x14ac:dyDescent="0.25">
      <c r="A19" s="36" t="s">
        <v>78</v>
      </c>
      <c r="B19" s="54" t="s">
        <v>164</v>
      </c>
      <c r="C19" s="715"/>
      <c r="D19" s="712"/>
      <c r="E19" s="720"/>
      <c r="Z19" s="1479"/>
      <c r="AA19" s="1479"/>
      <c r="AB19" s="1479"/>
      <c r="AC19" s="1479"/>
      <c r="AD19" s="1479"/>
      <c r="AE19" s="1479"/>
      <c r="AF19" s="1479"/>
      <c r="AG19" s="1479"/>
      <c r="AH19" s="1479"/>
      <c r="AI19" s="1479"/>
    </row>
    <row r="20" spans="1:35" s="33" customFormat="1" ht="15" customHeight="1" x14ac:dyDescent="0.25">
      <c r="A20" s="36" t="s">
        <v>79</v>
      </c>
      <c r="B20" s="54" t="s">
        <v>165</v>
      </c>
      <c r="C20" s="715"/>
      <c r="D20" s="712"/>
      <c r="E20" s="720"/>
      <c r="Z20" s="1479"/>
      <c r="AA20" s="1479"/>
      <c r="AB20" s="1479"/>
      <c r="AC20" s="1479"/>
      <c r="AD20" s="1479"/>
      <c r="AE20" s="1479"/>
      <c r="AF20" s="1479"/>
      <c r="AG20" s="1479"/>
      <c r="AH20" s="1479"/>
      <c r="AI20" s="1479"/>
    </row>
    <row r="21" spans="1:35" s="33" customFormat="1" ht="15" customHeight="1" x14ac:dyDescent="0.25">
      <c r="A21" s="36" t="s">
        <v>80</v>
      </c>
      <c r="B21" s="54" t="s">
        <v>166</v>
      </c>
      <c r="C21" s="715"/>
      <c r="D21" s="712"/>
      <c r="E21" s="720"/>
      <c r="Z21" s="1479"/>
      <c r="AA21" s="1479"/>
      <c r="AB21" s="1479"/>
      <c r="AC21" s="1479"/>
      <c r="AD21" s="1479"/>
      <c r="AE21" s="1479"/>
      <c r="AF21" s="1479"/>
      <c r="AG21" s="1479"/>
      <c r="AH21" s="1479"/>
      <c r="AI21" s="1479"/>
    </row>
    <row r="22" spans="1:35" s="33" customFormat="1" ht="15" customHeight="1" x14ac:dyDescent="0.25">
      <c r="A22" s="36" t="s">
        <v>126</v>
      </c>
      <c r="B22" s="54" t="s">
        <v>345</v>
      </c>
      <c r="C22" s="715"/>
      <c r="D22" s="712"/>
      <c r="E22" s="720"/>
      <c r="Z22" s="1479"/>
      <c r="AA22" s="1479"/>
      <c r="AB22" s="1479"/>
      <c r="AC22" s="1479"/>
      <c r="AD22" s="1479"/>
      <c r="AE22" s="1479"/>
      <c r="AF22" s="1479"/>
      <c r="AG22" s="1479"/>
      <c r="AH22" s="1479"/>
      <c r="AI22" s="1479"/>
    </row>
    <row r="23" spans="1:35" s="33" customFormat="1" ht="15" customHeight="1" x14ac:dyDescent="0.25">
      <c r="A23" s="36" t="s">
        <v>127</v>
      </c>
      <c r="B23" s="54" t="s">
        <v>346</v>
      </c>
      <c r="C23" s="715"/>
      <c r="D23" s="712"/>
      <c r="E23" s="720"/>
      <c r="Z23" s="1479"/>
      <c r="AA23" s="1479"/>
      <c r="AB23" s="1479"/>
      <c r="AC23" s="1479"/>
      <c r="AD23" s="1479"/>
      <c r="AE23" s="1479"/>
      <c r="AF23" s="1479"/>
      <c r="AG23" s="1479"/>
      <c r="AH23" s="1479"/>
      <c r="AI23" s="1479"/>
    </row>
    <row r="24" spans="1:35" s="33" customFormat="1" ht="15" customHeight="1" thickBot="1" x14ac:dyDescent="0.3">
      <c r="A24" s="37" t="s">
        <v>128</v>
      </c>
      <c r="B24" s="54" t="s">
        <v>347</v>
      </c>
      <c r="C24" s="715"/>
      <c r="D24" s="712"/>
      <c r="E24" s="720"/>
      <c r="Z24" s="1479"/>
      <c r="AA24" s="1479"/>
      <c r="AB24" s="1479"/>
      <c r="AC24" s="1479"/>
      <c r="AD24" s="1479"/>
      <c r="AE24" s="1479"/>
      <c r="AF24" s="1479"/>
      <c r="AG24" s="1479"/>
      <c r="AH24" s="1479"/>
      <c r="AI24" s="1479"/>
    </row>
    <row r="25" spans="1:35" s="33" customFormat="1" ht="15.75" thickBot="1" x14ac:dyDescent="0.3">
      <c r="A25" s="38"/>
      <c r="B25" s="56"/>
      <c r="C25" s="715"/>
      <c r="D25" s="712"/>
      <c r="E25" s="720"/>
      <c r="Z25" s="1479"/>
      <c r="AA25" s="1479"/>
      <c r="AB25" s="1479"/>
      <c r="AC25" s="1479"/>
      <c r="AD25" s="1479"/>
      <c r="AE25" s="1479"/>
      <c r="AF25" s="1479"/>
      <c r="AG25" s="1479"/>
      <c r="AH25" s="1479"/>
      <c r="AI25" s="1479"/>
    </row>
    <row r="26" spans="1:35" s="33" customFormat="1" ht="15" customHeight="1" x14ac:dyDescent="0.25">
      <c r="A26" s="1421" t="s">
        <v>28</v>
      </c>
      <c r="B26" s="1422"/>
      <c r="C26" s="715"/>
      <c r="D26" s="712"/>
      <c r="E26" s="720"/>
      <c r="Z26" s="1479"/>
      <c r="AA26" s="1479"/>
      <c r="AB26" s="1479"/>
      <c r="AC26" s="1479"/>
      <c r="AD26" s="1479"/>
      <c r="AE26" s="1479"/>
      <c r="AF26" s="1479"/>
      <c r="AG26" s="1479"/>
      <c r="AH26" s="1479"/>
      <c r="AI26" s="1479"/>
    </row>
    <row r="27" spans="1:35" s="33" customFormat="1" ht="15" customHeight="1" x14ac:dyDescent="0.25">
      <c r="A27" s="39" t="s">
        <v>11</v>
      </c>
      <c r="B27" s="55" t="s">
        <v>180</v>
      </c>
      <c r="C27" s="715"/>
      <c r="D27" s="712"/>
      <c r="E27" s="720"/>
      <c r="Z27" s="1479"/>
      <c r="AA27" s="1479"/>
      <c r="AB27" s="1479"/>
      <c r="AC27" s="1479"/>
      <c r="AD27" s="1479"/>
      <c r="AE27" s="1479"/>
      <c r="AF27" s="1479"/>
      <c r="AG27" s="1479"/>
      <c r="AH27" s="1479"/>
      <c r="AI27" s="1479"/>
    </row>
    <row r="28" spans="1:35" s="33" customFormat="1" ht="25.5" x14ac:dyDescent="0.25">
      <c r="A28" s="36" t="s">
        <v>129</v>
      </c>
      <c r="B28" s="54" t="s">
        <v>715</v>
      </c>
      <c r="C28" s="715"/>
      <c r="D28" s="712"/>
      <c r="E28" s="720"/>
      <c r="Z28" s="1479"/>
      <c r="AA28" s="1479"/>
      <c r="AB28" s="1479"/>
      <c r="AC28" s="1479"/>
      <c r="AD28" s="1479"/>
      <c r="AE28" s="1479"/>
      <c r="AF28" s="1479"/>
      <c r="AG28" s="1479"/>
      <c r="AH28" s="1479"/>
      <c r="AI28" s="1479"/>
    </row>
    <row r="29" spans="1:35" s="33" customFormat="1" ht="25.5" x14ac:dyDescent="0.25">
      <c r="A29" s="36" t="s">
        <v>130</v>
      </c>
      <c r="B29" s="55" t="s">
        <v>716</v>
      </c>
      <c r="C29" s="713"/>
      <c r="D29" s="712"/>
      <c r="E29" s="720"/>
      <c r="Z29" s="1479"/>
      <c r="AA29" s="1479"/>
      <c r="AB29" s="1479"/>
      <c r="AC29" s="1479"/>
      <c r="AD29" s="1479"/>
      <c r="AE29" s="1479"/>
      <c r="AF29" s="1479"/>
      <c r="AG29" s="1479"/>
      <c r="AH29" s="1479"/>
      <c r="AI29" s="1479"/>
    </row>
    <row r="30" spans="1:35" s="33" customFormat="1" ht="15" customHeight="1" x14ac:dyDescent="0.25">
      <c r="A30" s="39" t="s">
        <v>12</v>
      </c>
      <c r="B30" s="58" t="s">
        <v>348</v>
      </c>
      <c r="C30" s="715"/>
      <c r="D30" s="712"/>
      <c r="E30" s="720"/>
      <c r="Z30" s="1479"/>
      <c r="AA30" s="1479"/>
      <c r="AB30" s="1479"/>
      <c r="AC30" s="1479"/>
      <c r="AD30" s="1479"/>
      <c r="AE30" s="1479"/>
      <c r="AF30" s="1479"/>
      <c r="AG30" s="1479"/>
      <c r="AH30" s="1479"/>
      <c r="AI30" s="1479"/>
    </row>
    <row r="31" spans="1:35" s="33" customFormat="1" ht="15" customHeight="1" x14ac:dyDescent="0.25">
      <c r="A31" s="36" t="s">
        <v>48</v>
      </c>
      <c r="B31" s="58" t="s">
        <v>167</v>
      </c>
      <c r="C31" s="713"/>
      <c r="D31" s="712"/>
      <c r="E31" s="720"/>
      <c r="Z31" s="1479"/>
      <c r="AA31" s="1479"/>
      <c r="AB31" s="1479"/>
      <c r="AC31" s="1479"/>
      <c r="AD31" s="1479"/>
      <c r="AE31" s="1479"/>
      <c r="AF31" s="1479"/>
      <c r="AG31" s="1479"/>
      <c r="AH31" s="1479"/>
      <c r="AI31" s="1479"/>
    </row>
    <row r="32" spans="1:35" s="33" customFormat="1" ht="15" customHeight="1" thickBot="1" x14ac:dyDescent="0.3">
      <c r="A32" s="37" t="s">
        <v>64</v>
      </c>
      <c r="B32" s="59" t="s">
        <v>168</v>
      </c>
      <c r="C32" s="713"/>
      <c r="D32" s="712"/>
      <c r="E32" s="720"/>
      <c r="Z32" s="1479"/>
      <c r="AA32" s="1479"/>
      <c r="AB32" s="1479"/>
      <c r="AC32" s="1479"/>
      <c r="AD32" s="1479"/>
      <c r="AE32" s="1479"/>
      <c r="AF32" s="1479"/>
      <c r="AG32" s="1479"/>
      <c r="AH32" s="1479"/>
      <c r="AI32" s="1479"/>
    </row>
    <row r="33" spans="1:35" s="33" customFormat="1" ht="14.25" customHeight="1" thickBot="1" x14ac:dyDescent="0.3">
      <c r="A33" s="51"/>
      <c r="B33" s="60"/>
      <c r="C33" s="713"/>
      <c r="D33" s="712"/>
      <c r="E33" s="720"/>
      <c r="Z33" s="1479"/>
      <c r="AA33" s="1479"/>
      <c r="AB33" s="1479"/>
      <c r="AC33" s="1479"/>
      <c r="AD33" s="1479"/>
      <c r="AE33" s="1479"/>
      <c r="AF33" s="1479"/>
      <c r="AG33" s="1479"/>
      <c r="AH33" s="1479"/>
      <c r="AI33" s="1479"/>
    </row>
    <row r="34" spans="1:35" s="33" customFormat="1" ht="15" customHeight="1" x14ac:dyDescent="0.25">
      <c r="A34" s="1421" t="s">
        <v>131</v>
      </c>
      <c r="B34" s="1422"/>
      <c r="C34" s="713"/>
      <c r="D34" s="712"/>
      <c r="E34" s="720"/>
      <c r="Z34" s="1479"/>
      <c r="AA34" s="1479"/>
      <c r="AB34" s="1479"/>
      <c r="AC34" s="1479"/>
      <c r="AD34" s="1479"/>
      <c r="AE34" s="1479"/>
      <c r="AF34" s="1479"/>
      <c r="AG34" s="1479"/>
      <c r="AH34" s="1479"/>
      <c r="AI34" s="1479"/>
    </row>
    <row r="35" spans="1:35" s="33" customFormat="1" ht="15" customHeight="1" x14ac:dyDescent="0.25">
      <c r="A35" s="39" t="s">
        <v>49</v>
      </c>
      <c r="B35" s="55" t="s">
        <v>182</v>
      </c>
      <c r="C35" s="713"/>
      <c r="D35" s="712"/>
      <c r="E35" s="720"/>
      <c r="Z35" s="1479"/>
      <c r="AA35" s="1479"/>
      <c r="AB35" s="1479"/>
      <c r="AC35" s="1479"/>
      <c r="AD35" s="1479"/>
      <c r="AE35" s="1479"/>
      <c r="AF35" s="1479"/>
      <c r="AG35" s="1479"/>
      <c r="AH35" s="1479"/>
      <c r="AI35" s="1479"/>
    </row>
    <row r="36" spans="1:35" s="33" customFormat="1" ht="15" customHeight="1" x14ac:dyDescent="0.25">
      <c r="A36" s="39" t="s">
        <v>50</v>
      </c>
      <c r="B36" s="55" t="s">
        <v>183</v>
      </c>
      <c r="C36" s="713"/>
      <c r="D36" s="712"/>
      <c r="E36" s="720"/>
      <c r="Z36" s="1479"/>
      <c r="AA36" s="1479"/>
      <c r="AB36" s="1479"/>
      <c r="AC36" s="1479"/>
      <c r="AD36" s="1479"/>
      <c r="AE36" s="1479"/>
      <c r="AF36" s="1479"/>
      <c r="AG36" s="1479"/>
      <c r="AH36" s="1479"/>
      <c r="AI36" s="1479"/>
    </row>
    <row r="37" spans="1:35" s="33" customFormat="1" ht="15" customHeight="1" x14ac:dyDescent="0.25">
      <c r="A37" s="39" t="s">
        <v>51</v>
      </c>
      <c r="B37" s="55" t="s">
        <v>182</v>
      </c>
      <c r="C37" s="713"/>
      <c r="D37" s="712"/>
      <c r="E37" s="720"/>
      <c r="Z37" s="1479"/>
      <c r="AA37" s="1479"/>
      <c r="AB37" s="1479"/>
      <c r="AC37" s="1479"/>
      <c r="AD37" s="1479"/>
      <c r="AE37" s="1479"/>
      <c r="AF37" s="1479"/>
      <c r="AG37" s="1479"/>
      <c r="AH37" s="1479"/>
      <c r="AI37" s="1479"/>
    </row>
    <row r="38" spans="1:35" s="33" customFormat="1" ht="15" customHeight="1" x14ac:dyDescent="0.25">
      <c r="A38" s="39" t="s">
        <v>52</v>
      </c>
      <c r="B38" s="55" t="s">
        <v>182</v>
      </c>
      <c r="C38" s="713"/>
      <c r="D38" s="712"/>
      <c r="E38" s="720"/>
      <c r="Z38" s="1479"/>
      <c r="AA38" s="1479"/>
      <c r="AB38" s="1479"/>
      <c r="AC38" s="1479"/>
      <c r="AD38" s="1479"/>
      <c r="AE38" s="1479"/>
      <c r="AF38" s="1479"/>
      <c r="AG38" s="1479"/>
      <c r="AH38" s="1479"/>
      <c r="AI38" s="1479"/>
    </row>
    <row r="39" spans="1:35" s="33" customFormat="1" ht="15" customHeight="1" thickBot="1" x14ac:dyDescent="0.3">
      <c r="A39" s="40" t="s">
        <v>5</v>
      </c>
      <c r="B39" s="61" t="s">
        <v>169</v>
      </c>
      <c r="C39" s="713"/>
      <c r="D39" s="712"/>
      <c r="E39" s="720"/>
      <c r="Z39" s="1479"/>
      <c r="AA39" s="1479"/>
      <c r="AB39" s="1479"/>
      <c r="AC39" s="1479"/>
      <c r="AD39" s="1479"/>
      <c r="AE39" s="1479"/>
      <c r="AF39" s="1479"/>
      <c r="AG39" s="1479"/>
      <c r="AH39" s="1479"/>
      <c r="AI39" s="1479"/>
    </row>
    <row r="40" spans="1:35" s="33" customFormat="1" ht="15" customHeight="1" thickBot="1" x14ac:dyDescent="0.3">
      <c r="A40" s="41"/>
      <c r="B40" s="62"/>
      <c r="C40" s="713"/>
      <c r="D40" s="712"/>
      <c r="E40" s="720"/>
      <c r="Z40" s="1479"/>
      <c r="AA40" s="1479"/>
      <c r="AB40" s="1479"/>
      <c r="AC40" s="1479"/>
      <c r="AD40" s="1479"/>
      <c r="AE40" s="1479"/>
      <c r="AF40" s="1479"/>
      <c r="AG40" s="1479"/>
      <c r="AH40" s="1479"/>
      <c r="AI40" s="1479"/>
    </row>
    <row r="41" spans="1:35" s="33" customFormat="1" ht="15" customHeight="1" x14ac:dyDescent="0.25">
      <c r="A41" s="1421" t="s">
        <v>132</v>
      </c>
      <c r="B41" s="1422"/>
      <c r="C41" s="713"/>
      <c r="D41" s="712"/>
      <c r="E41" s="720"/>
      <c r="Z41" s="1479"/>
      <c r="AA41" s="1479"/>
      <c r="AB41" s="1479"/>
      <c r="AC41" s="1479"/>
      <c r="AD41" s="1479"/>
      <c r="AE41" s="1479"/>
      <c r="AF41" s="1479"/>
      <c r="AG41" s="1479"/>
      <c r="AH41" s="1479"/>
      <c r="AI41" s="1479"/>
    </row>
    <row r="42" spans="1:35" s="33" customFormat="1" ht="15" customHeight="1" x14ac:dyDescent="0.25">
      <c r="A42" s="39" t="s">
        <v>0</v>
      </c>
      <c r="B42" s="54" t="s">
        <v>171</v>
      </c>
      <c r="C42" s="713"/>
      <c r="D42" s="712"/>
      <c r="E42" s="720"/>
      <c r="Z42" s="1479"/>
      <c r="AA42" s="1479"/>
      <c r="AB42" s="1479"/>
      <c r="AC42" s="1479"/>
      <c r="AD42" s="1479"/>
      <c r="AE42" s="1479"/>
      <c r="AF42" s="1479"/>
      <c r="AG42" s="1479"/>
      <c r="AH42" s="1479"/>
      <c r="AI42" s="1479"/>
    </row>
    <row r="43" spans="1:35" s="33" customFormat="1" ht="15" customHeight="1" x14ac:dyDescent="0.25">
      <c r="A43" s="39" t="s">
        <v>1</v>
      </c>
      <c r="B43" s="54" t="s">
        <v>172</v>
      </c>
      <c r="C43" s="713"/>
      <c r="D43" s="712"/>
      <c r="E43" s="720"/>
      <c r="Z43" s="1479"/>
      <c r="AA43" s="1479"/>
      <c r="AB43" s="1479"/>
      <c r="AC43" s="1479"/>
      <c r="AD43" s="1479"/>
      <c r="AE43" s="1479"/>
      <c r="AF43" s="1479"/>
      <c r="AG43" s="1479"/>
      <c r="AH43" s="1479"/>
      <c r="AI43" s="1479"/>
    </row>
    <row r="44" spans="1:35" s="33" customFormat="1" ht="15" customHeight="1" x14ac:dyDescent="0.25">
      <c r="A44" s="39" t="s">
        <v>2</v>
      </c>
      <c r="B44" s="54" t="s">
        <v>173</v>
      </c>
      <c r="C44" s="713"/>
      <c r="D44" s="712"/>
      <c r="E44" s="720"/>
      <c r="Z44" s="1479"/>
      <c r="AA44" s="1479"/>
      <c r="AB44" s="1479"/>
      <c r="AC44" s="1479"/>
      <c r="AD44" s="1479"/>
      <c r="AE44" s="1479"/>
      <c r="AF44" s="1479"/>
      <c r="AG44" s="1479"/>
      <c r="AH44" s="1479"/>
      <c r="AI44" s="1479"/>
    </row>
    <row r="45" spans="1:35" s="33" customFormat="1" ht="15" customHeight="1" x14ac:dyDescent="0.25">
      <c r="A45" s="39" t="s">
        <v>3</v>
      </c>
      <c r="B45" s="54" t="s">
        <v>174</v>
      </c>
      <c r="C45" s="713"/>
      <c r="D45" s="712"/>
      <c r="E45" s="720"/>
      <c r="Z45" s="1479"/>
      <c r="AA45" s="1479"/>
      <c r="AB45" s="1479"/>
      <c r="AC45" s="1479"/>
      <c r="AD45" s="1479"/>
      <c r="AE45" s="1479"/>
      <c r="AF45" s="1479"/>
      <c r="AG45" s="1479"/>
      <c r="AH45" s="1479"/>
      <c r="AI45" s="1479"/>
    </row>
    <row r="46" spans="1:35" s="33" customFormat="1" ht="15" customHeight="1" thickBot="1" x14ac:dyDescent="0.3">
      <c r="A46" s="40" t="s">
        <v>5</v>
      </c>
      <c r="B46" s="61" t="s">
        <v>170</v>
      </c>
      <c r="C46" s="713"/>
      <c r="D46" s="712"/>
      <c r="E46" s="720"/>
      <c r="Z46" s="1479"/>
      <c r="AA46" s="1479"/>
      <c r="AB46" s="1479"/>
      <c r="AC46" s="1479"/>
      <c r="AD46" s="1479"/>
      <c r="AE46" s="1479"/>
      <c r="AF46" s="1479"/>
      <c r="AG46" s="1479"/>
      <c r="AH46" s="1479"/>
      <c r="AI46" s="1479"/>
    </row>
    <row r="47" spans="1:35" s="33" customFormat="1" ht="15" customHeight="1" thickBot="1" x14ac:dyDescent="0.3">
      <c r="A47" s="52"/>
      <c r="B47" s="63"/>
      <c r="C47" s="713"/>
      <c r="D47" s="712"/>
      <c r="E47" s="720"/>
      <c r="Z47" s="1479"/>
      <c r="AA47" s="1479"/>
      <c r="AB47" s="1479"/>
      <c r="AC47" s="1479"/>
      <c r="AD47" s="1479"/>
      <c r="AE47" s="1479"/>
      <c r="AF47" s="1479"/>
      <c r="AG47" s="1479"/>
      <c r="AH47" s="1479"/>
      <c r="AI47" s="1479"/>
    </row>
    <row r="48" spans="1:35" s="33" customFormat="1" ht="15" customHeight="1" x14ac:dyDescent="0.25">
      <c r="A48" s="1421" t="s">
        <v>44</v>
      </c>
      <c r="B48" s="1422"/>
      <c r="C48" s="713"/>
      <c r="D48" s="712"/>
      <c r="E48" s="720"/>
      <c r="Z48" s="1479"/>
      <c r="AA48" s="1479"/>
      <c r="AB48" s="1479"/>
      <c r="AC48" s="1479"/>
      <c r="AD48" s="1479"/>
      <c r="AE48" s="1479"/>
      <c r="AF48" s="1479"/>
      <c r="AG48" s="1479"/>
      <c r="AH48" s="1479"/>
      <c r="AI48" s="1479"/>
    </row>
    <row r="49" spans="1:35" s="33" customFormat="1" ht="15" customHeight="1" x14ac:dyDescent="0.25">
      <c r="A49" s="39" t="s">
        <v>6</v>
      </c>
      <c r="B49" s="55" t="s">
        <v>176</v>
      </c>
      <c r="C49" s="713"/>
      <c r="D49" s="712"/>
      <c r="E49" s="720"/>
      <c r="Z49" s="1479"/>
      <c r="AA49" s="1479"/>
      <c r="AB49" s="1479"/>
      <c r="AC49" s="1479"/>
      <c r="AD49" s="1479"/>
      <c r="AE49" s="1479"/>
      <c r="AF49" s="1479"/>
      <c r="AG49" s="1479"/>
      <c r="AH49" s="1479"/>
      <c r="AI49" s="1479"/>
    </row>
    <row r="50" spans="1:35" s="33" customFormat="1" ht="15" customHeight="1" x14ac:dyDescent="0.25">
      <c r="A50" s="39" t="s">
        <v>8</v>
      </c>
      <c r="B50" s="55" t="s">
        <v>177</v>
      </c>
      <c r="C50" s="713"/>
      <c r="D50" s="712"/>
      <c r="E50" s="720"/>
      <c r="Z50" s="1479"/>
      <c r="AA50" s="1479"/>
      <c r="AB50" s="1479"/>
      <c r="AC50" s="1479"/>
      <c r="AD50" s="1479"/>
      <c r="AE50" s="1479"/>
      <c r="AF50" s="1479"/>
      <c r="AG50" s="1479"/>
      <c r="AH50" s="1479"/>
      <c r="AI50" s="1479"/>
    </row>
    <row r="51" spans="1:35" s="33" customFormat="1" ht="15" customHeight="1" x14ac:dyDescent="0.25">
      <c r="A51" s="39" t="s">
        <v>9</v>
      </c>
      <c r="B51" s="55" t="s">
        <v>178</v>
      </c>
      <c r="C51" s="713"/>
      <c r="D51" s="712"/>
      <c r="E51" s="720"/>
      <c r="Z51" s="1479"/>
      <c r="AA51" s="1479"/>
      <c r="AB51" s="1479"/>
      <c r="AC51" s="1479"/>
      <c r="AD51" s="1479"/>
      <c r="AE51" s="1479"/>
      <c r="AF51" s="1479"/>
      <c r="AG51" s="1479"/>
      <c r="AH51" s="1479"/>
      <c r="AI51" s="1479"/>
    </row>
    <row r="52" spans="1:35" s="33" customFormat="1" ht="15" customHeight="1" x14ac:dyDescent="0.25">
      <c r="A52" s="39" t="s">
        <v>10</v>
      </c>
      <c r="B52" s="55" t="s">
        <v>179</v>
      </c>
      <c r="C52" s="713"/>
      <c r="D52" s="712"/>
      <c r="E52" s="720"/>
      <c r="Z52" s="1479"/>
      <c r="AA52" s="1479"/>
      <c r="AB52" s="1479"/>
      <c r="AC52" s="1479"/>
      <c r="AD52" s="1479"/>
      <c r="AE52" s="1479"/>
      <c r="AF52" s="1479"/>
      <c r="AG52" s="1479"/>
      <c r="AH52" s="1479"/>
      <c r="AI52" s="1479"/>
    </row>
    <row r="53" spans="1:35" s="33" customFormat="1" ht="15" customHeight="1" thickBot="1" x14ac:dyDescent="0.3">
      <c r="A53" s="40" t="s">
        <v>5</v>
      </c>
      <c r="B53" s="61" t="s">
        <v>175</v>
      </c>
      <c r="C53" s="713"/>
      <c r="D53" s="712"/>
      <c r="E53" s="720"/>
      <c r="Z53" s="1479"/>
      <c r="AA53" s="1479"/>
      <c r="AB53" s="1479"/>
      <c r="AC53" s="1479"/>
      <c r="AD53" s="1479"/>
      <c r="AE53" s="1479"/>
      <c r="AF53" s="1479"/>
      <c r="AG53" s="1479"/>
      <c r="AH53" s="1479"/>
      <c r="AI53" s="1479"/>
    </row>
    <row r="54" spans="1:35" s="33" customFormat="1" ht="15" customHeight="1" thickBot="1" x14ac:dyDescent="0.3">
      <c r="A54" s="52"/>
      <c r="B54" s="63"/>
      <c r="C54" s="713"/>
      <c r="D54" s="712"/>
      <c r="E54" s="720"/>
      <c r="Z54" s="1479"/>
      <c r="AA54" s="1479"/>
      <c r="AB54" s="1479"/>
      <c r="AC54" s="1479"/>
      <c r="AD54" s="1479"/>
      <c r="AE54" s="1479"/>
      <c r="AF54" s="1479"/>
      <c r="AG54" s="1479"/>
      <c r="AH54" s="1479"/>
      <c r="AI54" s="1479"/>
    </row>
    <row r="55" spans="1:35" x14ac:dyDescent="0.25">
      <c r="A55" s="1423" t="s">
        <v>45</v>
      </c>
      <c r="B55" s="1424"/>
      <c r="C55" s="715"/>
      <c r="Z55" s="1478"/>
      <c r="AA55" s="1478"/>
      <c r="AB55" s="1478"/>
      <c r="AC55" s="1478"/>
      <c r="AD55" s="1478"/>
      <c r="AE55" s="1478"/>
      <c r="AF55" s="1478"/>
      <c r="AG55" s="1478"/>
      <c r="AH55" s="1478"/>
      <c r="AI55" s="1478"/>
    </row>
    <row r="56" spans="1:35" s="33" customFormat="1" ht="15" customHeight="1" x14ac:dyDescent="0.25">
      <c r="A56" s="39" t="s">
        <v>31</v>
      </c>
      <c r="B56" s="58" t="s">
        <v>67</v>
      </c>
      <c r="C56" s="715"/>
      <c r="D56" s="712"/>
      <c r="E56" s="720"/>
      <c r="Z56" s="1479"/>
      <c r="AA56" s="1479"/>
      <c r="AB56" s="1479"/>
      <c r="AC56" s="1479"/>
      <c r="AD56" s="1479"/>
      <c r="AE56" s="1479"/>
      <c r="AF56" s="1479"/>
      <c r="AG56" s="1479"/>
      <c r="AH56" s="1479"/>
      <c r="AI56" s="1479"/>
    </row>
    <row r="57" spans="1:35" s="33" customFormat="1" ht="15" customHeight="1" x14ac:dyDescent="0.25">
      <c r="A57" s="36" t="s">
        <v>53</v>
      </c>
      <c r="B57" s="54" t="s">
        <v>66</v>
      </c>
      <c r="C57" s="715"/>
      <c r="D57" s="712"/>
      <c r="E57" s="720"/>
      <c r="Z57" s="1479"/>
      <c r="AA57" s="1479"/>
      <c r="AB57" s="1479"/>
      <c r="AC57" s="1479"/>
      <c r="AD57" s="1479"/>
      <c r="AE57" s="1479"/>
      <c r="AF57" s="1479"/>
      <c r="AG57" s="1479"/>
      <c r="AH57" s="1479"/>
      <c r="AI57" s="1479"/>
    </row>
    <row r="58" spans="1:35" s="33" customFormat="1" ht="15" customHeight="1" x14ac:dyDescent="0.25">
      <c r="A58" s="259" t="s">
        <v>497</v>
      </c>
      <c r="B58" s="54" t="s">
        <v>500</v>
      </c>
      <c r="C58" s="715"/>
      <c r="D58" s="712"/>
      <c r="E58" s="720"/>
      <c r="Z58" s="1479"/>
      <c r="AA58" s="1479"/>
      <c r="AB58" s="1479"/>
      <c r="AC58" s="1479"/>
      <c r="AD58" s="1479"/>
      <c r="AE58" s="1479"/>
      <c r="AF58" s="1479"/>
      <c r="AG58" s="1479"/>
      <c r="AH58" s="1479"/>
      <c r="AI58" s="1479"/>
    </row>
    <row r="59" spans="1:35" s="33" customFormat="1" ht="15" customHeight="1" x14ac:dyDescent="0.25">
      <c r="A59" s="259" t="s">
        <v>498</v>
      </c>
      <c r="B59" s="54" t="s">
        <v>501</v>
      </c>
      <c r="C59" s="715"/>
      <c r="D59" s="712"/>
      <c r="E59" s="720"/>
      <c r="Z59" s="1479"/>
      <c r="AA59" s="1479"/>
      <c r="AB59" s="1479"/>
      <c r="AC59" s="1479"/>
      <c r="AD59" s="1479"/>
      <c r="AE59" s="1479"/>
      <c r="AF59" s="1479"/>
      <c r="AG59" s="1479"/>
      <c r="AH59" s="1479"/>
      <c r="AI59" s="1479"/>
    </row>
    <row r="60" spans="1:35" s="33" customFormat="1" ht="15" customHeight="1" thickBot="1" x14ac:dyDescent="0.3">
      <c r="A60" s="384" t="s">
        <v>499</v>
      </c>
      <c r="B60" s="57" t="s">
        <v>502</v>
      </c>
      <c r="C60" s="715"/>
      <c r="D60" s="712"/>
      <c r="E60" s="720"/>
      <c r="Z60" s="1479"/>
      <c r="AA60" s="1479"/>
      <c r="AB60" s="1479"/>
      <c r="AC60" s="1479"/>
      <c r="AD60" s="1479"/>
      <c r="AE60" s="1479"/>
      <c r="AF60" s="1479"/>
      <c r="AG60" s="1479"/>
      <c r="AH60" s="1479"/>
      <c r="AI60" s="1479"/>
    </row>
    <row r="61" spans="1:35" s="33" customFormat="1" ht="15" customHeight="1" thickBot="1" x14ac:dyDescent="0.3">
      <c r="A61" s="42"/>
      <c r="B61" s="64"/>
      <c r="C61" s="716"/>
      <c r="D61" s="712"/>
      <c r="E61" s="720"/>
      <c r="Z61" s="1479"/>
      <c r="AA61" s="1479"/>
      <c r="AB61" s="1479"/>
      <c r="AC61" s="1479"/>
      <c r="AD61" s="1479"/>
      <c r="AE61" s="1479"/>
      <c r="AF61" s="1479"/>
      <c r="AG61" s="1479"/>
      <c r="AH61" s="1479"/>
      <c r="AI61" s="1479"/>
    </row>
    <row r="62" spans="1:35" s="33" customFormat="1" ht="15" customHeight="1" x14ac:dyDescent="0.25">
      <c r="A62" s="1423" t="s">
        <v>55</v>
      </c>
      <c r="B62" s="1424"/>
      <c r="C62" s="715"/>
      <c r="D62" s="712"/>
      <c r="E62" s="720"/>
      <c r="Z62" s="1479"/>
      <c r="AA62" s="1479"/>
      <c r="AB62" s="1479"/>
      <c r="AC62" s="1479"/>
      <c r="AD62" s="1479"/>
      <c r="AE62" s="1479"/>
      <c r="AF62" s="1479"/>
      <c r="AG62" s="1479"/>
      <c r="AH62" s="1479"/>
      <c r="AI62" s="1479"/>
    </row>
    <row r="63" spans="1:35" s="33" customFormat="1" ht="38.25" x14ac:dyDescent="0.25">
      <c r="A63" s="39" t="s">
        <v>414</v>
      </c>
      <c r="B63" s="58" t="s">
        <v>416</v>
      </c>
      <c r="C63" s="715"/>
      <c r="D63" s="712"/>
      <c r="E63" s="720"/>
      <c r="Z63" s="1479"/>
      <c r="AA63" s="1479"/>
      <c r="AB63" s="1479"/>
      <c r="AC63" s="1479"/>
      <c r="AD63" s="1479"/>
      <c r="AE63" s="1479"/>
      <c r="AF63" s="1479"/>
      <c r="AG63" s="1479"/>
      <c r="AH63" s="1479"/>
      <c r="AI63" s="1479"/>
    </row>
    <row r="64" spans="1:35" s="33" customFormat="1" ht="38.25" x14ac:dyDescent="0.25">
      <c r="A64" s="39" t="s">
        <v>415</v>
      </c>
      <c r="B64" s="58" t="s">
        <v>417</v>
      </c>
      <c r="C64" s="715"/>
      <c r="D64" s="712"/>
      <c r="E64" s="720"/>
      <c r="Z64" s="1479"/>
      <c r="AA64" s="1479"/>
      <c r="AB64" s="1479"/>
      <c r="AC64" s="1479"/>
      <c r="AD64" s="1479"/>
      <c r="AE64" s="1479"/>
      <c r="AF64" s="1479"/>
      <c r="AG64" s="1479"/>
      <c r="AH64" s="1479"/>
      <c r="AI64" s="1479"/>
    </row>
    <row r="65" spans="1:35" s="33" customFormat="1" ht="15" customHeight="1" x14ac:dyDescent="0.25">
      <c r="A65" s="39" t="s">
        <v>134</v>
      </c>
      <c r="B65" s="54" t="s">
        <v>187</v>
      </c>
      <c r="C65" s="715"/>
      <c r="D65" s="712"/>
      <c r="E65" s="720"/>
      <c r="Z65" s="1479"/>
      <c r="AA65" s="1479"/>
      <c r="AB65" s="1479"/>
      <c r="AC65" s="1479"/>
      <c r="AD65" s="1479"/>
      <c r="AE65" s="1479"/>
      <c r="AF65" s="1479"/>
      <c r="AG65" s="1479"/>
      <c r="AH65" s="1479"/>
      <c r="AI65" s="1479"/>
    </row>
    <row r="66" spans="1:35" s="33" customFormat="1" ht="15" customHeight="1" x14ac:dyDescent="0.25">
      <c r="A66" s="39" t="s">
        <v>181</v>
      </c>
      <c r="B66" s="54" t="s">
        <v>188</v>
      </c>
      <c r="C66" s="715"/>
      <c r="D66" s="712"/>
      <c r="E66" s="720"/>
      <c r="Z66" s="1479"/>
      <c r="AA66" s="1479"/>
      <c r="AB66" s="1479"/>
      <c r="AC66" s="1479"/>
      <c r="AD66" s="1479"/>
      <c r="AE66" s="1479"/>
      <c r="AF66" s="1479"/>
      <c r="AG66" s="1479"/>
      <c r="AH66" s="1479"/>
      <c r="AI66" s="1479"/>
    </row>
    <row r="67" spans="1:35" x14ac:dyDescent="0.25">
      <c r="A67" s="39" t="s">
        <v>25</v>
      </c>
      <c r="B67" s="54" t="s">
        <v>189</v>
      </c>
      <c r="C67" s="715"/>
      <c r="Z67" s="1478"/>
      <c r="AA67" s="1478"/>
      <c r="AB67" s="1478"/>
      <c r="AC67" s="1478"/>
      <c r="AD67" s="1478"/>
      <c r="AE67" s="1478"/>
      <c r="AF67" s="1478"/>
      <c r="AG67" s="1478"/>
      <c r="AH67" s="1478"/>
      <c r="AI67" s="1478"/>
    </row>
    <row r="68" spans="1:35" s="33" customFormat="1" ht="39" thickBot="1" x14ac:dyDescent="0.3">
      <c r="A68" s="40" t="s">
        <v>135</v>
      </c>
      <c r="B68" s="57" t="s">
        <v>190</v>
      </c>
      <c r="C68" s="715"/>
      <c r="D68" s="712"/>
      <c r="E68" s="720"/>
      <c r="Z68" s="1479"/>
      <c r="AA68" s="1479"/>
      <c r="AB68" s="1479"/>
      <c r="AC68" s="1479"/>
      <c r="AD68" s="1479"/>
      <c r="AE68" s="1479"/>
      <c r="AF68" s="1479"/>
      <c r="AG68" s="1479"/>
      <c r="AH68" s="1479"/>
      <c r="AI68" s="1479"/>
    </row>
    <row r="69" spans="1:35" s="33" customFormat="1" ht="15" customHeight="1" thickBot="1" x14ac:dyDescent="0.3">
      <c r="A69" s="43"/>
      <c r="B69" s="65"/>
      <c r="C69" s="279"/>
      <c r="D69" s="712"/>
      <c r="E69" s="720"/>
      <c r="Z69" s="1479"/>
      <c r="AA69" s="1479"/>
      <c r="AB69" s="1479"/>
      <c r="AC69" s="1479"/>
      <c r="AD69" s="1479"/>
      <c r="AE69" s="1479"/>
      <c r="AF69" s="1479"/>
      <c r="AG69" s="1479"/>
      <c r="AH69" s="1479"/>
      <c r="AI69" s="1479"/>
    </row>
    <row r="70" spans="1:35" s="33" customFormat="1" ht="15" customHeight="1" x14ac:dyDescent="0.25">
      <c r="A70" s="1418" t="s">
        <v>59</v>
      </c>
      <c r="B70" s="1419"/>
      <c r="C70" s="717"/>
      <c r="D70" s="712"/>
      <c r="E70" s="720"/>
      <c r="Z70" s="1479"/>
      <c r="AA70" s="1479"/>
      <c r="AB70" s="1479"/>
      <c r="AC70" s="1479"/>
      <c r="AD70" s="1479"/>
      <c r="AE70" s="1479"/>
      <c r="AF70" s="1479"/>
      <c r="AG70" s="1479"/>
      <c r="AH70" s="1479"/>
      <c r="AI70" s="1479"/>
    </row>
    <row r="71" spans="1:35" s="33" customFormat="1" ht="25.5" x14ac:dyDescent="0.25">
      <c r="A71" s="39" t="s">
        <v>645</v>
      </c>
      <c r="B71" s="97" t="s">
        <v>199</v>
      </c>
      <c r="C71" s="710"/>
      <c r="D71" s="712"/>
      <c r="E71" s="720"/>
      <c r="Z71" s="1479"/>
      <c r="AA71" s="1479"/>
      <c r="AB71" s="1479"/>
      <c r="AC71" s="1479"/>
      <c r="AD71" s="1479"/>
      <c r="AE71" s="1479"/>
      <c r="AF71" s="1479"/>
      <c r="AG71" s="1479"/>
      <c r="AH71" s="1479"/>
      <c r="AI71" s="1479"/>
    </row>
    <row r="72" spans="1:35" s="33" customFormat="1" ht="15" customHeight="1" x14ac:dyDescent="0.25">
      <c r="A72" s="39" t="s">
        <v>646</v>
      </c>
      <c r="B72" s="54" t="s">
        <v>349</v>
      </c>
      <c r="C72" s="717"/>
      <c r="D72" s="712"/>
      <c r="E72" s="720"/>
      <c r="Z72" s="1479"/>
      <c r="AA72" s="1479"/>
      <c r="AB72" s="1479"/>
      <c r="AC72" s="1479"/>
      <c r="AD72" s="1479"/>
      <c r="AE72" s="1479"/>
      <c r="AF72" s="1479"/>
      <c r="AG72" s="1479"/>
      <c r="AH72" s="1479"/>
      <c r="AI72" s="1479"/>
    </row>
    <row r="73" spans="1:35" s="33" customFormat="1" ht="90" thickBot="1" x14ac:dyDescent="0.3">
      <c r="A73" s="40" t="s">
        <v>57</v>
      </c>
      <c r="B73" s="57" t="s">
        <v>592</v>
      </c>
      <c r="C73" s="717"/>
      <c r="D73" s="712"/>
      <c r="E73" s="720"/>
      <c r="Z73" s="1479"/>
      <c r="AA73" s="1479"/>
      <c r="AB73" s="1479"/>
      <c r="AC73" s="1479"/>
      <c r="AD73" s="1479"/>
      <c r="AE73" s="1479"/>
      <c r="AF73" s="1479"/>
      <c r="AG73" s="1479"/>
      <c r="AH73" s="1479"/>
      <c r="AI73" s="1479"/>
    </row>
    <row r="74" spans="1:35" s="33" customFormat="1" ht="15" customHeight="1" thickBot="1" x14ac:dyDescent="0.3">
      <c r="A74" s="43"/>
      <c r="B74" s="65"/>
      <c r="C74" s="717"/>
      <c r="D74" s="712"/>
      <c r="E74" s="720"/>
      <c r="Z74" s="1479"/>
      <c r="AA74" s="1479"/>
      <c r="AB74" s="1479"/>
      <c r="AC74" s="1479"/>
      <c r="AD74" s="1479"/>
      <c r="AE74" s="1479"/>
      <c r="AF74" s="1479"/>
      <c r="AG74" s="1479"/>
      <c r="AH74" s="1479"/>
      <c r="AI74" s="1479"/>
    </row>
    <row r="75" spans="1:35" s="33" customFormat="1" ht="15" customHeight="1" x14ac:dyDescent="0.25">
      <c r="A75" s="1418" t="s">
        <v>54</v>
      </c>
      <c r="B75" s="1419"/>
      <c r="C75" s="717"/>
      <c r="D75" s="712"/>
      <c r="E75" s="720"/>
      <c r="Z75" s="1479"/>
      <c r="AA75" s="1479"/>
      <c r="AB75" s="1479"/>
      <c r="AC75" s="1479"/>
      <c r="AD75" s="1479"/>
      <c r="AE75" s="1479"/>
      <c r="AF75" s="1479"/>
      <c r="AG75" s="1479"/>
      <c r="AH75" s="1479"/>
      <c r="AI75" s="1479"/>
    </row>
    <row r="76" spans="1:35" s="33" customFormat="1" ht="15" customHeight="1" x14ac:dyDescent="0.25">
      <c r="A76" s="39" t="s">
        <v>20</v>
      </c>
      <c r="B76" s="58" t="s">
        <v>191</v>
      </c>
      <c r="C76" s="717"/>
      <c r="D76" s="712"/>
      <c r="E76" s="720"/>
      <c r="Z76" s="1479"/>
      <c r="AA76" s="1479"/>
      <c r="AB76" s="1479"/>
      <c r="AC76" s="1479"/>
      <c r="AD76" s="1479"/>
      <c r="AE76" s="1479"/>
      <c r="AF76" s="1479"/>
      <c r="AG76" s="1479"/>
      <c r="AH76" s="1479"/>
      <c r="AI76" s="1479"/>
    </row>
    <row r="77" spans="1:35" s="33" customFormat="1" ht="15" customHeight="1" x14ac:dyDescent="0.25">
      <c r="A77" s="39" t="s">
        <v>25</v>
      </c>
      <c r="B77" s="58" t="s">
        <v>192</v>
      </c>
      <c r="C77" s="717"/>
      <c r="D77" s="712"/>
      <c r="E77" s="720"/>
      <c r="Z77" s="1479"/>
      <c r="AA77" s="1479"/>
      <c r="AB77" s="1479"/>
      <c r="AC77" s="1479"/>
      <c r="AD77" s="1479"/>
      <c r="AE77" s="1479"/>
      <c r="AF77" s="1479"/>
      <c r="AG77" s="1479"/>
      <c r="AH77" s="1479"/>
      <c r="AI77" s="1479"/>
    </row>
    <row r="78" spans="1:35" s="33" customFormat="1" ht="15" customHeight="1" x14ac:dyDescent="0.25">
      <c r="A78" s="39" t="s">
        <v>26</v>
      </c>
      <c r="B78" s="58" t="s">
        <v>193</v>
      </c>
      <c r="C78" s="717"/>
      <c r="D78" s="712"/>
      <c r="E78" s="720"/>
      <c r="Z78" s="1479"/>
      <c r="AA78" s="1479"/>
      <c r="AB78" s="1479"/>
      <c r="AC78" s="1479"/>
      <c r="AD78" s="1479"/>
      <c r="AE78" s="1479"/>
      <c r="AF78" s="1479"/>
      <c r="AG78" s="1479"/>
      <c r="AH78" s="1479"/>
      <c r="AI78" s="1479"/>
    </row>
    <row r="79" spans="1:35" s="33" customFormat="1" ht="15" customHeight="1" x14ac:dyDescent="0.25">
      <c r="A79" s="39" t="s">
        <v>58</v>
      </c>
      <c r="B79" s="58" t="s">
        <v>194</v>
      </c>
      <c r="C79" s="717"/>
      <c r="D79" s="712"/>
      <c r="E79" s="720"/>
      <c r="Z79" s="1479"/>
      <c r="AA79" s="1479"/>
      <c r="AB79" s="1479"/>
      <c r="AC79" s="1479"/>
      <c r="AD79" s="1479"/>
      <c r="AE79" s="1479"/>
      <c r="AF79" s="1479"/>
      <c r="AG79" s="1479"/>
      <c r="AH79" s="1479"/>
      <c r="AI79" s="1479"/>
    </row>
    <row r="80" spans="1:35" s="33" customFormat="1" ht="15" customHeight="1" x14ac:dyDescent="0.25">
      <c r="A80" s="39" t="s">
        <v>135</v>
      </c>
      <c r="B80" s="58" t="s">
        <v>195</v>
      </c>
      <c r="C80" s="717"/>
      <c r="D80" s="712"/>
      <c r="E80" s="720"/>
      <c r="Z80" s="1479"/>
      <c r="AA80" s="1479"/>
      <c r="AB80" s="1479"/>
      <c r="AC80" s="1479"/>
      <c r="AD80" s="1479"/>
      <c r="AE80" s="1479"/>
      <c r="AF80" s="1479"/>
      <c r="AG80" s="1479"/>
      <c r="AH80" s="1479"/>
      <c r="AI80" s="1479"/>
    </row>
    <row r="81" spans="1:35" s="33" customFormat="1" ht="15" customHeight="1" x14ac:dyDescent="0.25">
      <c r="A81" s="39" t="s">
        <v>136</v>
      </c>
      <c r="B81" s="58" t="s">
        <v>196</v>
      </c>
      <c r="C81" s="717"/>
      <c r="D81" s="712"/>
      <c r="E81" s="720"/>
      <c r="Z81" s="1479"/>
      <c r="AA81" s="1479"/>
      <c r="AB81" s="1479"/>
      <c r="AC81" s="1479"/>
      <c r="AD81" s="1479"/>
      <c r="AE81" s="1479"/>
      <c r="AF81" s="1479"/>
      <c r="AG81" s="1479"/>
      <c r="AH81" s="1479"/>
      <c r="AI81" s="1479"/>
    </row>
    <row r="82" spans="1:35" s="33" customFormat="1" ht="15" customHeight="1" x14ac:dyDescent="0.25">
      <c r="A82" s="39" t="s">
        <v>137</v>
      </c>
      <c r="B82" s="58" t="s">
        <v>197</v>
      </c>
      <c r="C82" s="717"/>
      <c r="D82" s="712"/>
      <c r="E82" s="720"/>
      <c r="Z82" s="1479"/>
      <c r="AA82" s="1479"/>
      <c r="AB82" s="1479"/>
      <c r="AC82" s="1479"/>
      <c r="AD82" s="1479"/>
      <c r="AE82" s="1479"/>
      <c r="AF82" s="1479"/>
      <c r="AG82" s="1479"/>
      <c r="AH82" s="1479"/>
      <c r="AI82" s="1479"/>
    </row>
    <row r="83" spans="1:35" s="33" customFormat="1" ht="15" customHeight="1" thickBot="1" x14ac:dyDescent="0.3">
      <c r="A83" s="40" t="s">
        <v>350</v>
      </c>
      <c r="B83" s="59" t="s">
        <v>351</v>
      </c>
      <c r="C83" s="717"/>
      <c r="D83" s="712"/>
      <c r="E83" s="720"/>
      <c r="Z83" s="1479"/>
      <c r="AA83" s="1479"/>
      <c r="AB83" s="1479"/>
      <c r="AC83" s="1479"/>
      <c r="AD83" s="1479"/>
      <c r="AE83" s="1479"/>
      <c r="AF83" s="1479"/>
      <c r="AG83" s="1479"/>
      <c r="AH83" s="1479"/>
      <c r="AI83" s="1479"/>
    </row>
    <row r="84" spans="1:35" s="33" customFormat="1" ht="15" customHeight="1" thickBot="1" x14ac:dyDescent="0.3">
      <c r="A84" s="43"/>
      <c r="B84" s="65"/>
      <c r="C84" s="717"/>
      <c r="D84" s="712"/>
      <c r="E84" s="720"/>
      <c r="Z84" s="1479"/>
      <c r="AA84" s="1479"/>
      <c r="AB84" s="1479"/>
      <c r="AC84" s="1479"/>
      <c r="AD84" s="1479"/>
      <c r="AE84" s="1479"/>
      <c r="AF84" s="1479"/>
      <c r="AG84" s="1479"/>
      <c r="AH84" s="1479"/>
      <c r="AI84" s="1479"/>
    </row>
    <row r="85" spans="1:35" s="33" customFormat="1" ht="15" customHeight="1" x14ac:dyDescent="0.25">
      <c r="A85" s="1414" t="s">
        <v>65</v>
      </c>
      <c r="B85" s="1415"/>
      <c r="C85" s="717"/>
      <c r="D85" s="712"/>
      <c r="E85" s="720"/>
      <c r="Z85" s="1479"/>
      <c r="AA85" s="1479"/>
      <c r="AB85" s="1479"/>
      <c r="AC85" s="1479"/>
      <c r="AD85" s="1479"/>
      <c r="AE85" s="1479"/>
      <c r="AF85" s="1479"/>
      <c r="AG85" s="1479"/>
      <c r="AH85" s="1479"/>
      <c r="AI85" s="1479"/>
    </row>
    <row r="86" spans="1:35" s="33" customFormat="1" ht="15" customHeight="1" x14ac:dyDescent="0.25">
      <c r="A86" s="36" t="s">
        <v>138</v>
      </c>
      <c r="B86" s="54" t="s">
        <v>200</v>
      </c>
      <c r="C86" s="717"/>
      <c r="D86" s="712"/>
      <c r="E86" s="720"/>
      <c r="Z86" s="1479"/>
      <c r="AA86" s="1479"/>
      <c r="AB86" s="1479"/>
      <c r="AC86" s="1479"/>
      <c r="AD86" s="1479"/>
      <c r="AE86" s="1479"/>
      <c r="AF86" s="1479"/>
      <c r="AG86" s="1479"/>
      <c r="AH86" s="1479"/>
      <c r="AI86" s="1479"/>
    </row>
    <row r="87" spans="1:35" s="33" customFormat="1" ht="15" customHeight="1" x14ac:dyDescent="0.25">
      <c r="A87" s="294" t="s">
        <v>474</v>
      </c>
      <c r="B87" s="328" t="s">
        <v>489</v>
      </c>
      <c r="C87" s="717"/>
      <c r="D87" s="712"/>
      <c r="E87" s="720"/>
      <c r="Z87" s="1479"/>
      <c r="AA87" s="1479"/>
      <c r="AB87" s="1479"/>
      <c r="AC87" s="1479"/>
      <c r="AD87" s="1479"/>
      <c r="AE87" s="1479"/>
      <c r="AF87" s="1479"/>
      <c r="AG87" s="1479"/>
      <c r="AH87" s="1479"/>
      <c r="AI87" s="1479"/>
    </row>
    <row r="88" spans="1:35" s="33" customFormat="1" ht="26.25" thickBot="1" x14ac:dyDescent="0.3">
      <c r="A88" s="37" t="s">
        <v>139</v>
      </c>
      <c r="B88" s="57" t="s">
        <v>198</v>
      </c>
      <c r="C88" s="717"/>
      <c r="D88" s="712"/>
      <c r="E88" s="720"/>
      <c r="Z88" s="1479"/>
      <c r="AA88" s="1479"/>
      <c r="AB88" s="1479"/>
      <c r="AC88" s="1479"/>
      <c r="AD88" s="1479"/>
      <c r="AE88" s="1479"/>
      <c r="AF88" s="1479"/>
      <c r="AG88" s="1479"/>
      <c r="AH88" s="1479"/>
      <c r="AI88" s="1479"/>
    </row>
    <row r="89" spans="1:35" s="33" customFormat="1" ht="15" customHeight="1" thickBot="1" x14ac:dyDescent="0.3">
      <c r="A89" s="42"/>
      <c r="B89" s="64"/>
      <c r="C89" s="717"/>
      <c r="D89" s="712"/>
      <c r="E89" s="720"/>
      <c r="Z89" s="1479"/>
      <c r="AA89" s="1479"/>
      <c r="AB89" s="1479"/>
      <c r="AC89" s="1479"/>
      <c r="AD89" s="1479"/>
      <c r="AE89" s="1479"/>
      <c r="AF89" s="1479"/>
      <c r="AG89" s="1479"/>
      <c r="AH89" s="1479"/>
      <c r="AI89" s="1479"/>
    </row>
    <row r="90" spans="1:35" s="33" customFormat="1" ht="15" customHeight="1" x14ac:dyDescent="0.25">
      <c r="A90" s="1418" t="s">
        <v>60</v>
      </c>
      <c r="B90" s="1419"/>
      <c r="C90" s="717"/>
      <c r="D90" s="712"/>
      <c r="E90" s="720"/>
      <c r="Z90" s="1479"/>
      <c r="AA90" s="1479"/>
      <c r="AB90" s="1479"/>
      <c r="AC90" s="1479"/>
      <c r="AD90" s="1479"/>
      <c r="AE90" s="1479"/>
      <c r="AF90" s="1479"/>
      <c r="AG90" s="1479"/>
      <c r="AH90" s="1479"/>
      <c r="AI90" s="1479"/>
    </row>
    <row r="91" spans="1:35" s="33" customFormat="1" ht="15" customHeight="1" x14ac:dyDescent="0.25">
      <c r="A91" s="39" t="s">
        <v>647</v>
      </c>
      <c r="B91" s="58" t="s">
        <v>201</v>
      </c>
      <c r="C91" s="717"/>
      <c r="D91" s="712"/>
      <c r="E91" s="720"/>
      <c r="Z91" s="1479"/>
      <c r="AA91" s="1479"/>
      <c r="AB91" s="1479"/>
      <c r="AC91" s="1479"/>
      <c r="AD91" s="1479"/>
      <c r="AE91" s="1479"/>
      <c r="AF91" s="1479"/>
      <c r="AG91" s="1479"/>
      <c r="AH91" s="1479"/>
      <c r="AI91" s="1479"/>
    </row>
    <row r="92" spans="1:35" s="33" customFormat="1" ht="15" customHeight="1" x14ac:dyDescent="0.25">
      <c r="A92" s="39" t="s">
        <v>644</v>
      </c>
      <c r="B92" s="58" t="s">
        <v>202</v>
      </c>
      <c r="C92" s="717"/>
      <c r="D92" s="712"/>
      <c r="Z92" s="1479"/>
      <c r="AA92" s="1479"/>
      <c r="AB92" s="1479"/>
      <c r="AC92" s="1479"/>
      <c r="AD92" s="1479"/>
      <c r="AE92" s="1479"/>
      <c r="AF92" s="1479"/>
      <c r="AG92" s="1479"/>
      <c r="AH92" s="1479"/>
      <c r="AI92" s="1479"/>
    </row>
    <row r="93" spans="1:35" s="33" customFormat="1" ht="15" customHeight="1" x14ac:dyDescent="0.25">
      <c r="A93" s="39" t="s">
        <v>642</v>
      </c>
      <c r="B93" s="58" t="s">
        <v>203</v>
      </c>
      <c r="C93" s="717"/>
      <c r="D93" s="712"/>
      <c r="E93" s="720"/>
      <c r="Z93" s="1479"/>
      <c r="AA93" s="1479"/>
      <c r="AB93" s="1479"/>
      <c r="AC93" s="1479"/>
      <c r="AD93" s="1479"/>
      <c r="AE93" s="1479"/>
      <c r="AF93" s="1479"/>
      <c r="AG93" s="1479"/>
      <c r="AH93" s="1479"/>
      <c r="AI93" s="1479"/>
    </row>
    <row r="94" spans="1:35" s="33" customFormat="1" ht="24.75" customHeight="1" x14ac:dyDescent="0.25">
      <c r="A94" s="781" t="s">
        <v>562</v>
      </c>
      <c r="B94" s="58" t="s">
        <v>625</v>
      </c>
      <c r="C94" s="717"/>
      <c r="D94" s="712" t="s">
        <v>617</v>
      </c>
      <c r="E94" s="1408" t="s">
        <v>540</v>
      </c>
      <c r="F94" s="1409"/>
      <c r="G94" s="1409"/>
      <c r="H94" s="1409"/>
      <c r="I94" s="1409"/>
      <c r="J94" s="1409"/>
      <c r="K94" s="1409"/>
      <c r="L94" s="1409"/>
      <c r="M94" s="1409"/>
      <c r="N94" s="1409"/>
      <c r="O94" s="1409"/>
      <c r="P94" s="1409"/>
      <c r="Q94" s="1409"/>
      <c r="R94" s="1409"/>
      <c r="S94" s="1409"/>
      <c r="T94" s="1409"/>
      <c r="U94" s="1409"/>
      <c r="V94" s="1409"/>
      <c r="W94" s="1409"/>
      <c r="X94" s="1409"/>
      <c r="Z94" s="1479"/>
      <c r="AA94" s="1479"/>
      <c r="AB94" s="1479"/>
      <c r="AC94" s="1479"/>
      <c r="AD94" s="1479"/>
      <c r="AE94" s="1479"/>
      <c r="AF94" s="1479"/>
      <c r="AG94" s="1479"/>
      <c r="AH94" s="1479"/>
      <c r="AI94" s="1479"/>
    </row>
    <row r="95" spans="1:35" s="33" customFormat="1" ht="26.25" thickBot="1" x14ac:dyDescent="0.3">
      <c r="A95" s="780" t="s">
        <v>580</v>
      </c>
      <c r="B95" s="59" t="s">
        <v>626</v>
      </c>
      <c r="C95" s="717"/>
      <c r="D95" s="712"/>
      <c r="E95" s="720"/>
      <c r="Z95" s="1479"/>
      <c r="AA95" s="1479"/>
      <c r="AB95" s="1479"/>
      <c r="AC95" s="1479"/>
      <c r="AD95" s="1479"/>
      <c r="AE95" s="1479"/>
      <c r="AF95" s="1479"/>
      <c r="AG95" s="1479"/>
      <c r="AH95" s="1479"/>
      <c r="AI95" s="1479"/>
    </row>
    <row r="96" spans="1:35" s="33" customFormat="1" ht="15" customHeight="1" thickBot="1" x14ac:dyDescent="0.3">
      <c r="A96" s="42"/>
      <c r="B96" s="64"/>
      <c r="C96" s="717"/>
      <c r="D96" s="712"/>
      <c r="E96" s="720"/>
      <c r="Z96" s="1479"/>
      <c r="AA96" s="1479"/>
      <c r="AB96" s="1479"/>
      <c r="AC96" s="1479"/>
      <c r="AD96" s="1479"/>
      <c r="AE96" s="1479"/>
      <c r="AF96" s="1479"/>
      <c r="AG96" s="1479"/>
      <c r="AH96" s="1479"/>
      <c r="AI96" s="1479"/>
    </row>
    <row r="97" spans="1:35" s="33" customFormat="1" ht="15" customHeight="1" x14ac:dyDescent="0.25">
      <c r="A97" s="1414" t="s">
        <v>441</v>
      </c>
      <c r="B97" s="1415"/>
      <c r="C97" s="717"/>
      <c r="D97" s="712"/>
      <c r="E97" s="720"/>
      <c r="Z97" s="1479"/>
      <c r="AA97" s="1479"/>
      <c r="AB97" s="1479"/>
      <c r="AC97" s="1479"/>
      <c r="AD97" s="1479"/>
      <c r="AE97" s="1479"/>
      <c r="AF97" s="1479"/>
      <c r="AG97" s="1479"/>
      <c r="AH97" s="1479"/>
      <c r="AI97" s="1479"/>
    </row>
    <row r="98" spans="1:35" s="33" customFormat="1" ht="15" customHeight="1" x14ac:dyDescent="0.25">
      <c r="A98" s="36" t="s">
        <v>63</v>
      </c>
      <c r="B98" s="54" t="s">
        <v>204</v>
      </c>
      <c r="C98" s="717"/>
      <c r="D98" s="712"/>
      <c r="E98" s="720"/>
      <c r="Z98" s="1479"/>
      <c r="AA98" s="1479"/>
      <c r="AB98" s="1479"/>
      <c r="AC98" s="1479"/>
      <c r="AD98" s="1479"/>
      <c r="AE98" s="1479"/>
      <c r="AF98" s="1479"/>
      <c r="AG98" s="1479"/>
      <c r="AH98" s="1479"/>
      <c r="AI98" s="1479"/>
    </row>
    <row r="99" spans="1:35" s="33" customFormat="1" ht="15" customHeight="1" x14ac:dyDescent="0.25">
      <c r="A99" s="39" t="s">
        <v>21</v>
      </c>
      <c r="B99" s="54" t="s">
        <v>68</v>
      </c>
      <c r="C99" s="717"/>
      <c r="D99" s="712"/>
      <c r="E99" s="720"/>
      <c r="Z99" s="1479"/>
      <c r="AA99" s="1479"/>
      <c r="AB99" s="1479"/>
      <c r="AC99" s="1479"/>
      <c r="AD99" s="1479"/>
      <c r="AE99" s="1479"/>
      <c r="AF99" s="1479"/>
      <c r="AG99" s="1479"/>
      <c r="AH99" s="1479"/>
      <c r="AI99" s="1479"/>
    </row>
    <row r="100" spans="1:35" s="33" customFormat="1" ht="15" customHeight="1" x14ac:dyDescent="0.25">
      <c r="A100" s="39" t="s">
        <v>22</v>
      </c>
      <c r="B100" s="54" t="s">
        <v>69</v>
      </c>
      <c r="C100" s="717"/>
      <c r="D100" s="712"/>
      <c r="E100" s="720"/>
      <c r="Z100" s="1479"/>
      <c r="AA100" s="1479"/>
      <c r="AB100" s="1479"/>
      <c r="AC100" s="1479"/>
      <c r="AD100" s="1479"/>
      <c r="AE100" s="1479"/>
      <c r="AF100" s="1479"/>
      <c r="AG100" s="1479"/>
      <c r="AH100" s="1479"/>
      <c r="AI100" s="1479"/>
    </row>
    <row r="101" spans="1:35" s="33" customFormat="1" ht="15" customHeight="1" x14ac:dyDescent="0.25">
      <c r="A101" s="36" t="s">
        <v>23</v>
      </c>
      <c r="B101" s="54" t="s">
        <v>205</v>
      </c>
      <c r="C101" s="717"/>
      <c r="D101" s="712"/>
      <c r="E101" s="720"/>
      <c r="Z101" s="1479"/>
      <c r="AA101" s="1479"/>
      <c r="AB101" s="1479"/>
      <c r="AC101" s="1479"/>
      <c r="AD101" s="1479"/>
      <c r="AE101" s="1479"/>
      <c r="AF101" s="1479"/>
      <c r="AG101" s="1479"/>
      <c r="AH101" s="1479"/>
      <c r="AI101" s="1479"/>
    </row>
    <row r="102" spans="1:35" s="33" customFormat="1" ht="15" customHeight="1" x14ac:dyDescent="0.25">
      <c r="A102" s="36" t="s">
        <v>428</v>
      </c>
      <c r="B102" s="54" t="s">
        <v>422</v>
      </c>
      <c r="C102" s="717"/>
      <c r="D102" s="712"/>
      <c r="E102" s="720"/>
      <c r="Z102" s="1479"/>
      <c r="AA102" s="1479"/>
      <c r="AB102" s="1479"/>
      <c r="AC102" s="1479"/>
      <c r="AD102" s="1479"/>
      <c r="AE102" s="1479"/>
      <c r="AF102" s="1479"/>
      <c r="AG102" s="1479"/>
      <c r="AH102" s="1479"/>
      <c r="AI102" s="1479"/>
    </row>
    <row r="103" spans="1:35" s="33" customFormat="1" ht="15" customHeight="1" x14ac:dyDescent="0.25">
      <c r="A103" s="36" t="s">
        <v>429</v>
      </c>
      <c r="B103" s="54" t="s">
        <v>427</v>
      </c>
      <c r="C103" s="717"/>
      <c r="D103" s="712"/>
      <c r="E103" s="720"/>
      <c r="Z103" s="1479"/>
      <c r="AA103" s="1479"/>
      <c r="AB103" s="1479"/>
      <c r="AC103" s="1479"/>
      <c r="AD103" s="1479"/>
      <c r="AE103" s="1479"/>
      <c r="AF103" s="1479"/>
      <c r="AG103" s="1479"/>
      <c r="AH103" s="1479"/>
      <c r="AI103" s="1479"/>
    </row>
    <row r="104" spans="1:35" s="33" customFormat="1" ht="15" customHeight="1" x14ac:dyDescent="0.25">
      <c r="A104" s="36" t="s">
        <v>430</v>
      </c>
      <c r="B104" s="156" t="s">
        <v>418</v>
      </c>
      <c r="C104" s="717"/>
      <c r="D104" s="712"/>
      <c r="E104" s="720"/>
      <c r="Z104" s="1479"/>
      <c r="AA104" s="1479"/>
      <c r="AB104" s="1479"/>
      <c r="AC104" s="1479"/>
      <c r="AD104" s="1479"/>
      <c r="AE104" s="1479"/>
      <c r="AF104" s="1479"/>
      <c r="AG104" s="1479"/>
      <c r="AH104" s="1479"/>
      <c r="AI104" s="1479"/>
    </row>
    <row r="105" spans="1:35" s="33" customFormat="1" ht="15" customHeight="1" x14ac:dyDescent="0.25">
      <c r="A105" s="36" t="s">
        <v>24</v>
      </c>
      <c r="B105" s="54" t="s">
        <v>344</v>
      </c>
      <c r="C105" s="717"/>
      <c r="D105" s="712"/>
      <c r="E105" s="720"/>
      <c r="Z105" s="1479"/>
      <c r="AA105" s="1479"/>
      <c r="AB105" s="1479"/>
      <c r="AC105" s="1479"/>
      <c r="AD105" s="1479"/>
      <c r="AE105" s="1479"/>
      <c r="AF105" s="1479"/>
      <c r="AG105" s="1479"/>
      <c r="AH105" s="1479"/>
      <c r="AI105" s="1479"/>
    </row>
    <row r="106" spans="1:35" s="33" customFormat="1" ht="15" customHeight="1" x14ac:dyDescent="0.25">
      <c r="A106" s="39" t="s">
        <v>140</v>
      </c>
      <c r="B106" s="54" t="s">
        <v>650</v>
      </c>
      <c r="C106" s="717"/>
      <c r="D106" s="712"/>
      <c r="E106" s="720"/>
      <c r="Z106" s="1479"/>
      <c r="AA106" s="1479"/>
      <c r="AB106" s="1479"/>
      <c r="AC106" s="1479"/>
      <c r="AD106" s="1479"/>
      <c r="AE106" s="1479"/>
      <c r="AF106" s="1479"/>
      <c r="AG106" s="1479"/>
      <c r="AH106" s="1479"/>
      <c r="AI106" s="1479"/>
    </row>
    <row r="107" spans="1:35" s="33" customFormat="1" ht="15" customHeight="1" x14ac:dyDescent="0.25">
      <c r="A107" s="152" t="s">
        <v>525</v>
      </c>
      <c r="B107" s="156" t="s">
        <v>651</v>
      </c>
      <c r="C107" s="717"/>
      <c r="D107" s="712"/>
      <c r="E107" s="720"/>
      <c r="Z107" s="1479"/>
      <c r="AA107" s="1479"/>
      <c r="AB107" s="1479"/>
      <c r="AC107" s="1479"/>
      <c r="AD107" s="1479"/>
      <c r="AE107" s="1479"/>
      <c r="AF107" s="1479"/>
      <c r="AG107" s="1479"/>
      <c r="AH107" s="1479"/>
      <c r="AI107" s="1479"/>
    </row>
    <row r="108" spans="1:35" s="33" customFormat="1" ht="15" customHeight="1" x14ac:dyDescent="0.25">
      <c r="A108" s="39" t="s">
        <v>141</v>
      </c>
      <c r="B108" s="54" t="s">
        <v>206</v>
      </c>
      <c r="C108" s="717"/>
      <c r="D108" s="712"/>
      <c r="E108" s="720"/>
      <c r="Z108" s="1479"/>
      <c r="AA108" s="1479"/>
      <c r="AB108" s="1479"/>
      <c r="AC108" s="1479"/>
      <c r="AD108" s="1479"/>
      <c r="AE108" s="1479"/>
      <c r="AF108" s="1479"/>
      <c r="AG108" s="1479"/>
      <c r="AH108" s="1479"/>
      <c r="AI108" s="1479"/>
    </row>
    <row r="109" spans="1:35" s="33" customFormat="1" ht="15" customHeight="1" thickBot="1" x14ac:dyDescent="0.3">
      <c r="A109" s="40" t="s">
        <v>142</v>
      </c>
      <c r="B109" s="57" t="s">
        <v>207</v>
      </c>
      <c r="C109" s="717"/>
      <c r="D109" s="712"/>
      <c r="E109" s="720"/>
      <c r="Z109" s="1479"/>
      <c r="AA109" s="1479"/>
      <c r="AB109" s="1479"/>
      <c r="AC109" s="1479"/>
      <c r="AD109" s="1479"/>
      <c r="AE109" s="1479"/>
      <c r="AF109" s="1479"/>
      <c r="AG109" s="1479"/>
      <c r="AH109" s="1479"/>
      <c r="AI109" s="1479"/>
    </row>
    <row r="110" spans="1:35" s="33" customFormat="1" ht="15" customHeight="1" thickBot="1" x14ac:dyDescent="0.3">
      <c r="A110" s="42"/>
      <c r="B110" s="64"/>
      <c r="C110" s="717"/>
      <c r="D110" s="712"/>
      <c r="E110" s="720"/>
      <c r="Z110" s="1479"/>
      <c r="AA110" s="1479"/>
      <c r="AB110" s="1479"/>
      <c r="AC110" s="1479"/>
      <c r="AD110" s="1479"/>
      <c r="AE110" s="1479"/>
      <c r="AF110" s="1479"/>
      <c r="AG110" s="1479"/>
      <c r="AH110" s="1479"/>
      <c r="AI110" s="1479"/>
    </row>
    <row r="111" spans="1:35" s="33" customFormat="1" ht="15" customHeight="1" x14ac:dyDescent="0.25">
      <c r="A111" s="1418" t="s">
        <v>442</v>
      </c>
      <c r="B111" s="1419"/>
      <c r="C111" s="717"/>
      <c r="D111" s="712"/>
      <c r="E111" s="720"/>
      <c r="Z111" s="1479"/>
      <c r="AA111" s="1479"/>
      <c r="AB111" s="1479"/>
      <c r="AC111" s="1479"/>
      <c r="AD111" s="1479"/>
      <c r="AE111" s="1479"/>
      <c r="AF111" s="1479"/>
      <c r="AG111" s="1479"/>
      <c r="AH111" s="1479"/>
      <c r="AI111" s="1479"/>
    </row>
    <row r="112" spans="1:35" s="33" customFormat="1" ht="15" customHeight="1" x14ac:dyDescent="0.25">
      <c r="A112" s="39" t="s">
        <v>208</v>
      </c>
      <c r="B112" s="558" t="s">
        <v>68</v>
      </c>
      <c r="C112" s="717"/>
      <c r="D112" s="712"/>
      <c r="E112" s="720"/>
      <c r="Z112" s="1479"/>
      <c r="AA112" s="1479"/>
      <c r="AB112" s="1479"/>
      <c r="AC112" s="1479"/>
      <c r="AD112" s="1479"/>
      <c r="AE112" s="1479"/>
      <c r="AF112" s="1479"/>
      <c r="AG112" s="1479"/>
      <c r="AH112" s="1479"/>
      <c r="AI112" s="1479"/>
    </row>
    <row r="113" spans="1:35" s="33" customFormat="1" ht="15" customHeight="1" x14ac:dyDescent="0.25">
      <c r="A113" s="39" t="s">
        <v>22</v>
      </c>
      <c r="B113" s="558" t="s">
        <v>546</v>
      </c>
      <c r="C113" s="717"/>
      <c r="D113" s="712"/>
      <c r="E113" s="720"/>
      <c r="Z113" s="1479"/>
      <c r="AA113" s="1479"/>
      <c r="AB113" s="1479"/>
      <c r="AC113" s="1479"/>
      <c r="AD113" s="1479"/>
      <c r="AE113" s="1479"/>
      <c r="AF113" s="1479"/>
      <c r="AG113" s="1479"/>
      <c r="AH113" s="1479"/>
      <c r="AI113" s="1479"/>
    </row>
    <row r="114" spans="1:35" s="33" customFormat="1" ht="15" customHeight="1" x14ac:dyDescent="0.25">
      <c r="A114" s="39" t="s">
        <v>23</v>
      </c>
      <c r="B114" s="558" t="s">
        <v>547</v>
      </c>
      <c r="C114" s="717"/>
      <c r="D114" s="712"/>
      <c r="E114" s="720"/>
      <c r="Z114" s="1479"/>
      <c r="AA114" s="1479"/>
      <c r="AB114" s="1479"/>
      <c r="AC114" s="1479"/>
      <c r="AD114" s="1479"/>
      <c r="AE114" s="1479"/>
      <c r="AF114" s="1479"/>
      <c r="AG114" s="1479"/>
      <c r="AH114" s="1479"/>
      <c r="AI114" s="1479"/>
    </row>
    <row r="115" spans="1:35" s="33" customFormat="1" ht="15.75" customHeight="1" x14ac:dyDescent="0.25">
      <c r="A115" s="36" t="s">
        <v>428</v>
      </c>
      <c r="B115" s="558" t="s">
        <v>548</v>
      </c>
      <c r="C115" s="717"/>
      <c r="D115" s="712"/>
      <c r="E115" s="720"/>
      <c r="Z115" s="1479"/>
      <c r="AA115" s="1479"/>
      <c r="AB115" s="1479"/>
      <c r="AC115" s="1479"/>
      <c r="AD115" s="1479"/>
      <c r="AE115" s="1479"/>
      <c r="AF115" s="1479"/>
      <c r="AG115" s="1479"/>
      <c r="AH115" s="1479"/>
      <c r="AI115" s="1479"/>
    </row>
    <row r="116" spans="1:35" s="33" customFormat="1" ht="15.75" customHeight="1" x14ac:dyDescent="0.25">
      <c r="A116" s="36" t="s">
        <v>429</v>
      </c>
      <c r="B116" s="558" t="s">
        <v>549</v>
      </c>
      <c r="C116" s="717"/>
      <c r="D116" s="712"/>
      <c r="E116" s="720"/>
      <c r="Z116" s="1479"/>
      <c r="AA116" s="1479"/>
      <c r="AB116" s="1479"/>
      <c r="AC116" s="1479"/>
      <c r="AD116" s="1479"/>
      <c r="AE116" s="1479"/>
      <c r="AF116" s="1479"/>
      <c r="AG116" s="1479"/>
      <c r="AH116" s="1479"/>
      <c r="AI116" s="1479"/>
    </row>
    <row r="117" spans="1:35" s="33" customFormat="1" ht="15.75" customHeight="1" x14ac:dyDescent="0.25">
      <c r="A117" s="36" t="s">
        <v>430</v>
      </c>
      <c r="B117" s="559" t="s">
        <v>550</v>
      </c>
      <c r="C117" s="717"/>
      <c r="D117" s="712"/>
      <c r="E117" s="720"/>
      <c r="Z117" s="1479"/>
      <c r="AA117" s="1479"/>
      <c r="AB117" s="1479"/>
      <c r="AC117" s="1479"/>
      <c r="AD117" s="1479"/>
      <c r="AE117" s="1479"/>
      <c r="AF117" s="1479"/>
      <c r="AG117" s="1479"/>
      <c r="AH117" s="1479"/>
      <c r="AI117" s="1479"/>
    </row>
    <row r="118" spans="1:35" s="33" customFormat="1" ht="15" customHeight="1" x14ac:dyDescent="0.25">
      <c r="A118" s="36" t="s">
        <v>24</v>
      </c>
      <c r="B118" s="558" t="s">
        <v>551</v>
      </c>
      <c r="C118" s="717"/>
      <c r="D118" s="712"/>
      <c r="E118" s="720"/>
      <c r="Z118" s="1479"/>
      <c r="AA118" s="1479"/>
      <c r="AB118" s="1479"/>
      <c r="AC118" s="1479"/>
      <c r="AD118" s="1479"/>
      <c r="AE118" s="1479"/>
      <c r="AF118" s="1479"/>
      <c r="AG118" s="1479"/>
      <c r="AH118" s="1479"/>
      <c r="AI118" s="1479"/>
    </row>
    <row r="119" spans="1:35" s="33" customFormat="1" ht="15" customHeight="1" x14ac:dyDescent="0.25">
      <c r="A119" s="39" t="s">
        <v>140</v>
      </c>
      <c r="B119" s="558" t="s">
        <v>552</v>
      </c>
      <c r="C119" s="717"/>
      <c r="D119" s="712"/>
      <c r="E119" s="720"/>
      <c r="Z119" s="1479"/>
      <c r="AA119" s="1479"/>
      <c r="AB119" s="1479"/>
      <c r="AC119" s="1479"/>
      <c r="AD119" s="1479"/>
      <c r="AE119" s="1479"/>
      <c r="AF119" s="1479"/>
      <c r="AG119" s="1479"/>
      <c r="AH119" s="1479"/>
      <c r="AI119" s="1479"/>
    </row>
    <row r="120" spans="1:35" s="33" customFormat="1" ht="15" customHeight="1" x14ac:dyDescent="0.25">
      <c r="A120" s="152" t="s">
        <v>525</v>
      </c>
      <c r="B120" s="559" t="s">
        <v>651</v>
      </c>
      <c r="C120" s="717"/>
      <c r="D120" s="712"/>
      <c r="E120" s="720"/>
      <c r="Z120" s="1479"/>
      <c r="AA120" s="1479"/>
      <c r="AB120" s="1479"/>
      <c r="AC120" s="1479"/>
      <c r="AD120" s="1479"/>
      <c r="AE120" s="1479"/>
      <c r="AF120" s="1479"/>
      <c r="AG120" s="1479"/>
      <c r="AH120" s="1479"/>
      <c r="AI120" s="1479"/>
    </row>
    <row r="121" spans="1:35" s="33" customFormat="1" ht="15" customHeight="1" x14ac:dyDescent="0.25">
      <c r="A121" s="39" t="s">
        <v>141</v>
      </c>
      <c r="B121" s="558" t="s">
        <v>553</v>
      </c>
      <c r="C121" s="717"/>
      <c r="D121" s="712"/>
      <c r="E121" s="720"/>
      <c r="Z121" s="1479"/>
      <c r="AA121" s="1479"/>
      <c r="AB121" s="1479"/>
      <c r="AC121" s="1479"/>
      <c r="AD121" s="1479"/>
      <c r="AE121" s="1479"/>
      <c r="AF121" s="1479"/>
      <c r="AG121" s="1479"/>
      <c r="AH121" s="1479"/>
      <c r="AI121" s="1479"/>
    </row>
    <row r="122" spans="1:35" s="33" customFormat="1" ht="15" customHeight="1" thickBot="1" x14ac:dyDescent="0.3">
      <c r="A122" s="40" t="s">
        <v>142</v>
      </c>
      <c r="B122" s="560" t="s">
        <v>554</v>
      </c>
      <c r="C122" s="717"/>
      <c r="D122" s="712"/>
      <c r="E122" s="720"/>
      <c r="Z122" s="1479"/>
      <c r="AA122" s="1479"/>
      <c r="AB122" s="1479"/>
      <c r="AC122" s="1479"/>
      <c r="AD122" s="1479"/>
      <c r="AE122" s="1479"/>
      <c r="AF122" s="1479"/>
      <c r="AG122" s="1479"/>
      <c r="AH122" s="1479"/>
      <c r="AI122" s="1479"/>
    </row>
    <row r="123" spans="1:35" s="33" customFormat="1" ht="15" customHeight="1" thickBot="1" x14ac:dyDescent="0.3">
      <c r="A123" s="43"/>
      <c r="B123" s="150"/>
      <c r="C123" s="717"/>
      <c r="D123" s="712"/>
      <c r="E123" s="720"/>
      <c r="Z123" s="1479"/>
      <c r="AA123" s="1479"/>
      <c r="AB123" s="1479"/>
      <c r="AC123" s="1479"/>
      <c r="AD123" s="1479"/>
      <c r="AE123" s="1479"/>
      <c r="AF123" s="1479"/>
      <c r="AG123" s="1479"/>
      <c r="AH123" s="1479"/>
      <c r="AI123" s="1479"/>
    </row>
    <row r="124" spans="1:35" s="33" customFormat="1" ht="15" customHeight="1" x14ac:dyDescent="0.25">
      <c r="A124" s="1414" t="s">
        <v>444</v>
      </c>
      <c r="B124" s="1415"/>
      <c r="C124" s="717"/>
      <c r="D124" s="712"/>
      <c r="E124" s="720"/>
      <c r="Z124" s="1479"/>
      <c r="AA124" s="1479"/>
      <c r="AB124" s="1479"/>
      <c r="AC124" s="1479"/>
      <c r="AD124" s="1479"/>
      <c r="AE124" s="1479"/>
      <c r="AF124" s="1479"/>
      <c r="AG124" s="1479"/>
      <c r="AH124" s="1479"/>
      <c r="AI124" s="1479"/>
    </row>
    <row r="125" spans="1:35" s="33" customFormat="1" ht="15" customHeight="1" x14ac:dyDescent="0.25">
      <c r="A125" s="36" t="s">
        <v>63</v>
      </c>
      <c r="B125" s="54" t="s">
        <v>436</v>
      </c>
      <c r="C125" s="717"/>
      <c r="D125" s="712"/>
      <c r="E125" s="720"/>
      <c r="Z125" s="1479"/>
      <c r="AA125" s="1479"/>
      <c r="AB125" s="1479"/>
      <c r="AC125" s="1479"/>
      <c r="AD125" s="1479"/>
      <c r="AE125" s="1479"/>
      <c r="AF125" s="1479"/>
      <c r="AG125" s="1479"/>
      <c r="AH125" s="1479"/>
      <c r="AI125" s="1479"/>
    </row>
    <row r="126" spans="1:35" s="33" customFormat="1" ht="15" customHeight="1" x14ac:dyDescent="0.25">
      <c r="A126" s="36" t="s">
        <v>21</v>
      </c>
      <c r="B126" s="558" t="s">
        <v>68</v>
      </c>
      <c r="C126" s="717"/>
      <c r="D126" s="712"/>
      <c r="E126" s="720"/>
      <c r="Z126" s="1479"/>
      <c r="AA126" s="1479"/>
      <c r="AB126" s="1479"/>
      <c r="AC126" s="1479"/>
      <c r="AD126" s="1479"/>
      <c r="AE126" s="1479"/>
      <c r="AF126" s="1479"/>
      <c r="AG126" s="1479"/>
      <c r="AH126" s="1479"/>
      <c r="AI126" s="1479"/>
    </row>
    <row r="127" spans="1:35" s="33" customFormat="1" ht="15" customHeight="1" x14ac:dyDescent="0.25">
      <c r="A127" s="36" t="s">
        <v>22</v>
      </c>
      <c r="B127" s="558" t="s">
        <v>546</v>
      </c>
      <c r="C127" s="717"/>
      <c r="D127" s="712"/>
      <c r="E127" s="720"/>
      <c r="Z127" s="1479"/>
      <c r="AA127" s="1479"/>
      <c r="AB127" s="1479"/>
      <c r="AC127" s="1479"/>
      <c r="AD127" s="1479"/>
      <c r="AE127" s="1479"/>
      <c r="AF127" s="1479"/>
      <c r="AG127" s="1479"/>
      <c r="AH127" s="1479"/>
      <c r="AI127" s="1479"/>
    </row>
    <row r="128" spans="1:35" s="33" customFormat="1" ht="15" customHeight="1" x14ac:dyDescent="0.25">
      <c r="A128" s="36" t="s">
        <v>23</v>
      </c>
      <c r="B128" s="558" t="s">
        <v>547</v>
      </c>
      <c r="C128" s="717"/>
      <c r="D128" s="712"/>
      <c r="E128" s="720"/>
      <c r="Z128" s="1479"/>
      <c r="AA128" s="1479"/>
      <c r="AB128" s="1479"/>
      <c r="AC128" s="1479"/>
      <c r="AD128" s="1479"/>
      <c r="AE128" s="1479"/>
      <c r="AF128" s="1479"/>
      <c r="AG128" s="1479"/>
      <c r="AH128" s="1479"/>
      <c r="AI128" s="1479"/>
    </row>
    <row r="129" spans="1:35" s="33" customFormat="1" ht="15" customHeight="1" x14ac:dyDescent="0.25">
      <c r="A129" s="36" t="s">
        <v>428</v>
      </c>
      <c r="B129" s="558" t="s">
        <v>548</v>
      </c>
      <c r="C129" s="717"/>
      <c r="D129" s="712"/>
      <c r="E129" s="720"/>
      <c r="Z129" s="1479"/>
      <c r="AA129" s="1479"/>
      <c r="AB129" s="1479"/>
      <c r="AC129" s="1479"/>
      <c r="AD129" s="1479"/>
      <c r="AE129" s="1479"/>
      <c r="AF129" s="1479"/>
      <c r="AG129" s="1479"/>
      <c r="AH129" s="1479"/>
      <c r="AI129" s="1479"/>
    </row>
    <row r="130" spans="1:35" s="33" customFormat="1" ht="15" customHeight="1" x14ac:dyDescent="0.25">
      <c r="A130" s="36" t="s">
        <v>429</v>
      </c>
      <c r="B130" s="558" t="s">
        <v>549</v>
      </c>
      <c r="C130" s="717"/>
      <c r="D130" s="712"/>
      <c r="E130" s="720"/>
      <c r="Z130" s="1479"/>
      <c r="AA130" s="1479"/>
      <c r="AB130" s="1479"/>
      <c r="AC130" s="1479"/>
      <c r="AD130" s="1479"/>
      <c r="AE130" s="1479"/>
      <c r="AF130" s="1479"/>
      <c r="AG130" s="1479"/>
      <c r="AH130" s="1479"/>
      <c r="AI130" s="1479"/>
    </row>
    <row r="131" spans="1:35" s="33" customFormat="1" ht="15" customHeight="1" x14ac:dyDescent="0.25">
      <c r="A131" s="36" t="s">
        <v>430</v>
      </c>
      <c r="B131" s="559" t="s">
        <v>550</v>
      </c>
      <c r="C131" s="717"/>
      <c r="D131" s="712"/>
      <c r="E131" s="720"/>
      <c r="Z131" s="1479"/>
      <c r="AA131" s="1479"/>
      <c r="AB131" s="1479"/>
      <c r="AC131" s="1479"/>
      <c r="AD131" s="1479"/>
      <c r="AE131" s="1479"/>
      <c r="AF131" s="1479"/>
      <c r="AG131" s="1479"/>
      <c r="AH131" s="1479"/>
      <c r="AI131" s="1479"/>
    </row>
    <row r="132" spans="1:35" s="33" customFormat="1" ht="15" customHeight="1" x14ac:dyDescent="0.25">
      <c r="A132" s="36" t="s">
        <v>24</v>
      </c>
      <c r="B132" s="558" t="s">
        <v>551</v>
      </c>
      <c r="C132" s="717"/>
      <c r="D132" s="712"/>
      <c r="E132" s="720"/>
      <c r="Z132" s="1479"/>
      <c r="AA132" s="1479"/>
      <c r="AB132" s="1479"/>
      <c r="AC132" s="1479"/>
      <c r="AD132" s="1479"/>
      <c r="AE132" s="1479"/>
      <c r="AF132" s="1479"/>
      <c r="AG132" s="1479"/>
      <c r="AH132" s="1479"/>
      <c r="AI132" s="1479"/>
    </row>
    <row r="133" spans="1:35" s="33" customFormat="1" ht="15" customHeight="1" x14ac:dyDescent="0.25">
      <c r="A133" s="36" t="s">
        <v>140</v>
      </c>
      <c r="B133" s="558" t="s">
        <v>552</v>
      </c>
      <c r="C133" s="717"/>
      <c r="D133" s="712"/>
      <c r="E133" s="720"/>
      <c r="Z133" s="1479"/>
      <c r="AA133" s="1479"/>
      <c r="AB133" s="1479"/>
      <c r="AC133" s="1479"/>
      <c r="AD133" s="1479"/>
      <c r="AE133" s="1479"/>
      <c r="AF133" s="1479"/>
      <c r="AG133" s="1479"/>
      <c r="AH133" s="1479"/>
      <c r="AI133" s="1479"/>
    </row>
    <row r="134" spans="1:35" s="33" customFormat="1" ht="15" customHeight="1" x14ac:dyDescent="0.25">
      <c r="A134" s="152" t="s">
        <v>525</v>
      </c>
      <c r="B134" s="559" t="s">
        <v>545</v>
      </c>
      <c r="C134" s="717"/>
      <c r="D134" s="712"/>
      <c r="E134" s="720"/>
      <c r="Z134" s="1479"/>
      <c r="AA134" s="1479"/>
      <c r="AB134" s="1479"/>
      <c r="AC134" s="1479"/>
      <c r="AD134" s="1479"/>
      <c r="AE134" s="1479"/>
      <c r="AF134" s="1479"/>
      <c r="AG134" s="1479"/>
      <c r="AH134" s="1479"/>
      <c r="AI134" s="1479"/>
    </row>
    <row r="135" spans="1:35" s="33" customFormat="1" ht="15" customHeight="1" x14ac:dyDescent="0.25">
      <c r="A135" s="36" t="s">
        <v>141</v>
      </c>
      <c r="B135" s="558" t="s">
        <v>553</v>
      </c>
      <c r="C135" s="717"/>
      <c r="D135" s="712"/>
      <c r="E135" s="720"/>
      <c r="Z135" s="1479"/>
      <c r="AA135" s="1479"/>
      <c r="AB135" s="1479"/>
      <c r="AC135" s="1479"/>
      <c r="AD135" s="1479"/>
      <c r="AE135" s="1479"/>
      <c r="AF135" s="1479"/>
      <c r="AG135" s="1479"/>
      <c r="AH135" s="1479"/>
      <c r="AI135" s="1479"/>
    </row>
    <row r="136" spans="1:35" s="33" customFormat="1" ht="15" customHeight="1" thickBot="1" x14ac:dyDescent="0.3">
      <c r="A136" s="37" t="s">
        <v>142</v>
      </c>
      <c r="B136" s="560" t="s">
        <v>554</v>
      </c>
      <c r="C136" s="717"/>
      <c r="D136" s="712"/>
      <c r="E136" s="720"/>
      <c r="Z136" s="1479"/>
      <c r="AA136" s="1479"/>
      <c r="AB136" s="1479"/>
      <c r="AC136" s="1479"/>
      <c r="AD136" s="1479"/>
      <c r="AE136" s="1479"/>
      <c r="AF136" s="1479"/>
      <c r="AG136" s="1479"/>
      <c r="AH136" s="1479"/>
      <c r="AI136" s="1479"/>
    </row>
    <row r="137" spans="1:35" s="33" customFormat="1" ht="15" customHeight="1" thickBot="1" x14ac:dyDescent="0.3">
      <c r="A137" s="42"/>
      <c r="B137" s="64"/>
      <c r="C137" s="717"/>
      <c r="D137" s="712"/>
      <c r="E137" s="720"/>
      <c r="Z137" s="1479"/>
      <c r="AA137" s="1479"/>
      <c r="AB137" s="1479"/>
      <c r="AC137" s="1479"/>
      <c r="AD137" s="1479"/>
      <c r="AE137" s="1479"/>
      <c r="AF137" s="1479"/>
      <c r="AG137" s="1479"/>
      <c r="AH137" s="1479"/>
      <c r="AI137" s="1479"/>
    </row>
    <row r="138" spans="1:35" s="33" customFormat="1" ht="15" customHeight="1" x14ac:dyDescent="0.25">
      <c r="A138" s="1418" t="s">
        <v>443</v>
      </c>
      <c r="B138" s="1419"/>
      <c r="C138" s="717"/>
      <c r="D138" s="712"/>
      <c r="E138" s="720"/>
      <c r="Z138" s="1479"/>
      <c r="AA138" s="1479"/>
      <c r="AB138" s="1479"/>
      <c r="AC138" s="1479"/>
      <c r="AD138" s="1479"/>
      <c r="AE138" s="1479"/>
      <c r="AF138" s="1479"/>
      <c r="AG138" s="1479"/>
      <c r="AH138" s="1479"/>
      <c r="AI138" s="1479"/>
    </row>
    <row r="139" spans="1:35" s="33" customFormat="1" ht="15" customHeight="1" x14ac:dyDescent="0.25">
      <c r="A139" s="36" t="s">
        <v>208</v>
      </c>
      <c r="B139" s="558" t="s">
        <v>68</v>
      </c>
      <c r="C139" s="717"/>
      <c r="D139" s="712"/>
      <c r="E139" s="720"/>
      <c r="Z139" s="1479"/>
      <c r="AA139" s="1479"/>
      <c r="AB139" s="1479"/>
      <c r="AC139" s="1479"/>
      <c r="AD139" s="1479"/>
      <c r="AE139" s="1479"/>
      <c r="AF139" s="1479"/>
      <c r="AG139" s="1479"/>
      <c r="AH139" s="1479"/>
      <c r="AI139" s="1479"/>
    </row>
    <row r="140" spans="1:35" s="33" customFormat="1" ht="15" customHeight="1" x14ac:dyDescent="0.25">
      <c r="A140" s="36" t="s">
        <v>22</v>
      </c>
      <c r="B140" s="558" t="s">
        <v>546</v>
      </c>
      <c r="C140" s="717"/>
      <c r="D140" s="712"/>
      <c r="E140" s="720"/>
      <c r="Z140" s="1479"/>
      <c r="AA140" s="1479"/>
      <c r="AB140" s="1479"/>
      <c r="AC140" s="1479"/>
      <c r="AD140" s="1479"/>
      <c r="AE140" s="1479"/>
      <c r="AF140" s="1479"/>
      <c r="AG140" s="1479"/>
      <c r="AH140" s="1479"/>
      <c r="AI140" s="1479"/>
    </row>
    <row r="141" spans="1:35" s="33" customFormat="1" ht="15" customHeight="1" x14ac:dyDescent="0.25">
      <c r="A141" s="36" t="s">
        <v>23</v>
      </c>
      <c r="B141" s="558" t="s">
        <v>547</v>
      </c>
      <c r="C141" s="717"/>
      <c r="D141" s="712"/>
      <c r="E141" s="720"/>
      <c r="Z141" s="1479"/>
      <c r="AA141" s="1479"/>
      <c r="AB141" s="1479"/>
      <c r="AC141" s="1479"/>
      <c r="AD141" s="1479"/>
      <c r="AE141" s="1479"/>
      <c r="AF141" s="1479"/>
      <c r="AG141" s="1479"/>
      <c r="AH141" s="1479"/>
      <c r="AI141" s="1479"/>
    </row>
    <row r="142" spans="1:35" s="33" customFormat="1" ht="15" customHeight="1" x14ac:dyDescent="0.25">
      <c r="A142" s="36" t="s">
        <v>428</v>
      </c>
      <c r="B142" s="558" t="s">
        <v>548</v>
      </c>
      <c r="C142" s="717"/>
      <c r="D142" s="712"/>
      <c r="E142" s="720"/>
      <c r="Z142" s="1479"/>
      <c r="AA142" s="1479"/>
      <c r="AB142" s="1479"/>
      <c r="AC142" s="1479"/>
      <c r="AD142" s="1479"/>
      <c r="AE142" s="1479"/>
      <c r="AF142" s="1479"/>
      <c r="AG142" s="1479"/>
      <c r="AH142" s="1479"/>
      <c r="AI142" s="1479"/>
    </row>
    <row r="143" spans="1:35" s="33" customFormat="1" ht="15" customHeight="1" x14ac:dyDescent="0.25">
      <c r="A143" s="36" t="s">
        <v>429</v>
      </c>
      <c r="B143" s="558" t="s">
        <v>549</v>
      </c>
      <c r="C143" s="717"/>
      <c r="D143" s="712"/>
      <c r="E143" s="720"/>
      <c r="Z143" s="1479"/>
      <c r="AA143" s="1479"/>
      <c r="AB143" s="1479"/>
      <c r="AC143" s="1479"/>
      <c r="AD143" s="1479"/>
      <c r="AE143" s="1479"/>
      <c r="AF143" s="1479"/>
      <c r="AG143" s="1479"/>
      <c r="AH143" s="1479"/>
      <c r="AI143" s="1479"/>
    </row>
    <row r="144" spans="1:35" s="33" customFormat="1" ht="15" customHeight="1" x14ac:dyDescent="0.25">
      <c r="A144" s="36" t="s">
        <v>430</v>
      </c>
      <c r="B144" s="559" t="s">
        <v>550</v>
      </c>
      <c r="C144" s="717"/>
      <c r="D144" s="712"/>
      <c r="E144" s="720"/>
      <c r="Z144" s="1479"/>
      <c r="AA144" s="1479"/>
      <c r="AB144" s="1479"/>
      <c r="AC144" s="1479"/>
      <c r="AD144" s="1479"/>
      <c r="AE144" s="1479"/>
      <c r="AF144" s="1479"/>
      <c r="AG144" s="1479"/>
      <c r="AH144" s="1479"/>
      <c r="AI144" s="1479"/>
    </row>
    <row r="145" spans="1:35" s="33" customFormat="1" ht="15" customHeight="1" x14ac:dyDescent="0.25">
      <c r="A145" s="36" t="s">
        <v>24</v>
      </c>
      <c r="B145" s="558" t="s">
        <v>551</v>
      </c>
      <c r="C145" s="717"/>
      <c r="D145" s="712"/>
      <c r="E145" s="720"/>
      <c r="Z145" s="1479"/>
      <c r="AA145" s="1479"/>
      <c r="AB145" s="1479"/>
      <c r="AC145" s="1479"/>
      <c r="AD145" s="1479"/>
      <c r="AE145" s="1479"/>
      <c r="AF145" s="1479"/>
      <c r="AG145" s="1479"/>
      <c r="AH145" s="1479"/>
      <c r="AI145" s="1479"/>
    </row>
    <row r="146" spans="1:35" s="33" customFormat="1" ht="15" customHeight="1" x14ac:dyDescent="0.25">
      <c r="A146" s="36" t="s">
        <v>140</v>
      </c>
      <c r="B146" s="558" t="s">
        <v>552</v>
      </c>
      <c r="C146" s="717"/>
      <c r="D146" s="712"/>
      <c r="E146" s="720"/>
      <c r="Z146" s="1479"/>
      <c r="AA146" s="1479"/>
      <c r="AB146" s="1479"/>
      <c r="AC146" s="1479"/>
      <c r="AD146" s="1479"/>
      <c r="AE146" s="1479"/>
      <c r="AF146" s="1479"/>
      <c r="AG146" s="1479"/>
      <c r="AH146" s="1479"/>
      <c r="AI146" s="1479"/>
    </row>
    <row r="147" spans="1:35" s="33" customFormat="1" ht="15" customHeight="1" x14ac:dyDescent="0.25">
      <c r="A147" s="152" t="s">
        <v>525</v>
      </c>
      <c r="B147" s="559" t="s">
        <v>651</v>
      </c>
      <c r="C147" s="717"/>
      <c r="D147" s="712"/>
      <c r="E147" s="720"/>
      <c r="Z147" s="1479"/>
      <c r="AA147" s="1479"/>
      <c r="AB147" s="1479"/>
      <c r="AC147" s="1479"/>
      <c r="AD147" s="1479"/>
      <c r="AE147" s="1479"/>
      <c r="AF147" s="1479"/>
      <c r="AG147" s="1479"/>
      <c r="AH147" s="1479"/>
      <c r="AI147" s="1479"/>
    </row>
    <row r="148" spans="1:35" s="33" customFormat="1" ht="15" customHeight="1" x14ac:dyDescent="0.25">
      <c r="A148" s="36" t="s">
        <v>141</v>
      </c>
      <c r="B148" s="558" t="s">
        <v>553</v>
      </c>
      <c r="C148" s="717"/>
      <c r="D148" s="712"/>
      <c r="E148" s="720"/>
      <c r="Z148" s="1479"/>
      <c r="AA148" s="1479"/>
      <c r="AB148" s="1479"/>
      <c r="AC148" s="1479"/>
      <c r="AD148" s="1479"/>
      <c r="AE148" s="1479"/>
      <c r="AF148" s="1479"/>
      <c r="AG148" s="1479"/>
      <c r="AH148" s="1479"/>
      <c r="AI148" s="1479"/>
    </row>
    <row r="149" spans="1:35" s="33" customFormat="1" ht="15" customHeight="1" thickBot="1" x14ac:dyDescent="0.3">
      <c r="A149" s="37" t="s">
        <v>142</v>
      </c>
      <c r="B149" s="560" t="s">
        <v>554</v>
      </c>
      <c r="C149" s="717"/>
      <c r="D149" s="712"/>
      <c r="E149" s="720"/>
      <c r="Z149" s="1479"/>
      <c r="AA149" s="1479"/>
      <c r="AB149" s="1479"/>
      <c r="AC149" s="1479"/>
      <c r="AD149" s="1479"/>
      <c r="AE149" s="1479"/>
      <c r="AF149" s="1479"/>
      <c r="AG149" s="1479"/>
      <c r="AH149" s="1479"/>
      <c r="AI149" s="1479"/>
    </row>
    <row r="150" spans="1:35" s="33" customFormat="1" ht="15" customHeight="1" thickBot="1" x14ac:dyDescent="0.3">
      <c r="A150" s="43"/>
      <c r="B150" s="65"/>
      <c r="C150" s="717"/>
      <c r="D150" s="712"/>
      <c r="E150" s="720"/>
      <c r="Z150" s="1479"/>
      <c r="AA150" s="1479"/>
      <c r="AB150" s="1479"/>
      <c r="AC150" s="1479"/>
      <c r="AD150" s="1479"/>
      <c r="AE150" s="1479"/>
      <c r="AF150" s="1479"/>
      <c r="AG150" s="1479"/>
      <c r="AH150" s="1479"/>
      <c r="AI150" s="1479"/>
    </row>
    <row r="151" spans="1:35" s="33" customFormat="1" ht="15" customHeight="1" x14ac:dyDescent="0.25">
      <c r="A151" s="1414" t="s">
        <v>456</v>
      </c>
      <c r="B151" s="1415"/>
      <c r="C151" s="717"/>
      <c r="D151" s="712"/>
      <c r="E151" s="720"/>
      <c r="Z151" s="1479"/>
      <c r="AA151" s="1479"/>
      <c r="AB151" s="1479"/>
      <c r="AC151" s="1479"/>
      <c r="AD151" s="1479"/>
      <c r="AE151" s="1479"/>
      <c r="AF151" s="1479"/>
      <c r="AG151" s="1479"/>
      <c r="AH151" s="1479"/>
      <c r="AI151" s="1479"/>
    </row>
    <row r="152" spans="1:35" s="33" customFormat="1" ht="26.25" thickBot="1" x14ac:dyDescent="0.3">
      <c r="A152" s="40" t="s">
        <v>488</v>
      </c>
      <c r="B152" s="329" t="s">
        <v>490</v>
      </c>
      <c r="C152" s="717"/>
      <c r="D152" s="712"/>
      <c r="E152" s="720"/>
      <c r="Z152" s="1479"/>
      <c r="AA152" s="1479"/>
      <c r="AB152" s="1479"/>
      <c r="AC152" s="1479"/>
      <c r="AD152" s="1479"/>
      <c r="AE152" s="1479"/>
      <c r="AF152" s="1479"/>
      <c r="AG152" s="1479"/>
      <c r="AH152" s="1479"/>
      <c r="AI152" s="1479"/>
    </row>
    <row r="153" spans="1:35" s="33" customFormat="1" ht="15" customHeight="1" thickBot="1" x14ac:dyDescent="0.3">
      <c r="A153" s="43"/>
      <c r="B153" s="65"/>
      <c r="C153" s="717"/>
      <c r="D153" s="712"/>
      <c r="E153" s="720"/>
      <c r="Z153" s="1479"/>
      <c r="AA153" s="1479"/>
      <c r="AB153" s="1479"/>
      <c r="AC153" s="1479"/>
      <c r="AD153" s="1479"/>
      <c r="AE153" s="1479"/>
      <c r="AF153" s="1479"/>
      <c r="AG153" s="1479"/>
      <c r="AH153" s="1479"/>
      <c r="AI153" s="1479"/>
    </row>
    <row r="154" spans="1:35" s="33" customFormat="1" ht="15" customHeight="1" x14ac:dyDescent="0.25">
      <c r="A154" s="1414" t="s">
        <v>72</v>
      </c>
      <c r="B154" s="1415"/>
      <c r="C154" s="717"/>
      <c r="D154" s="712"/>
      <c r="E154" s="720"/>
      <c r="Z154" s="1479"/>
      <c r="AA154" s="1479"/>
      <c r="AB154" s="1479"/>
      <c r="AC154" s="1479"/>
      <c r="AD154" s="1479"/>
      <c r="AE154" s="1479"/>
      <c r="AF154" s="1479"/>
      <c r="AG154" s="1479"/>
      <c r="AH154" s="1479"/>
      <c r="AI154" s="1479"/>
    </row>
    <row r="155" spans="1:35" s="33" customFormat="1" ht="15" customHeight="1" thickBot="1" x14ac:dyDescent="0.3">
      <c r="A155" s="44" t="s">
        <v>367</v>
      </c>
      <c r="B155" s="57" t="s">
        <v>366</v>
      </c>
      <c r="C155" s="717"/>
      <c r="D155" s="712"/>
      <c r="E155" s="720"/>
      <c r="Z155" s="1479"/>
      <c r="AA155" s="1479"/>
      <c r="AB155" s="1479"/>
      <c r="AC155" s="1479"/>
      <c r="AD155" s="1479"/>
      <c r="AE155" s="1479"/>
      <c r="AF155" s="1479"/>
      <c r="AG155" s="1479"/>
      <c r="AH155" s="1479"/>
      <c r="AI155" s="1479"/>
    </row>
    <row r="156" spans="1:35" s="33" customFormat="1" ht="15" customHeight="1" thickBot="1" x14ac:dyDescent="0.3">
      <c r="A156" s="45"/>
      <c r="B156" s="65"/>
      <c r="C156" s="717"/>
      <c r="D156" s="712"/>
      <c r="E156" s="720"/>
      <c r="Z156" s="1479"/>
      <c r="AA156" s="1479"/>
      <c r="AB156" s="1479"/>
      <c r="AC156" s="1479"/>
      <c r="AD156" s="1479"/>
      <c r="AE156" s="1479"/>
      <c r="AF156" s="1479"/>
      <c r="AG156" s="1479"/>
      <c r="AH156" s="1479"/>
      <c r="AI156" s="1479"/>
    </row>
    <row r="157" spans="1:35" s="33" customFormat="1" ht="15" customHeight="1" x14ac:dyDescent="0.25">
      <c r="A157" s="1414" t="s">
        <v>419</v>
      </c>
      <c r="B157" s="1415"/>
      <c r="C157" s="717"/>
      <c r="D157" s="712"/>
      <c r="E157" s="720"/>
      <c r="Z157" s="1479"/>
      <c r="AA157" s="1479"/>
      <c r="AB157" s="1479"/>
      <c r="AC157" s="1479"/>
      <c r="AD157" s="1479"/>
      <c r="AE157" s="1479"/>
      <c r="AF157" s="1479"/>
      <c r="AG157" s="1479"/>
      <c r="AH157" s="1479"/>
      <c r="AI157" s="1479"/>
    </row>
    <row r="158" spans="1:35" s="33" customFormat="1" ht="15" customHeight="1" x14ac:dyDescent="0.25">
      <c r="A158" s="46" t="s">
        <v>29</v>
      </c>
      <c r="B158" s="58" t="s">
        <v>211</v>
      </c>
      <c r="C158" s="717"/>
      <c r="D158" s="712"/>
      <c r="E158" s="720"/>
      <c r="Z158" s="1479"/>
      <c r="AA158" s="1479"/>
      <c r="AB158" s="1479"/>
      <c r="AC158" s="1479"/>
      <c r="AD158" s="1479"/>
      <c r="AE158" s="1479"/>
      <c r="AF158" s="1479"/>
      <c r="AG158" s="1479"/>
      <c r="AH158" s="1479"/>
      <c r="AI158" s="1479"/>
    </row>
    <row r="159" spans="1:35" s="33" customFormat="1" ht="15" customHeight="1" x14ac:dyDescent="0.25">
      <c r="A159" s="46" t="s">
        <v>30</v>
      </c>
      <c r="B159" s="58" t="s">
        <v>212</v>
      </c>
      <c r="C159" s="717"/>
      <c r="D159" s="712"/>
      <c r="E159" s="720"/>
      <c r="Z159" s="1479"/>
      <c r="AA159" s="1479"/>
      <c r="AB159" s="1479"/>
      <c r="AC159" s="1479"/>
      <c r="AD159" s="1479"/>
      <c r="AE159" s="1479"/>
      <c r="AF159" s="1479"/>
      <c r="AG159" s="1479"/>
      <c r="AH159" s="1479"/>
      <c r="AI159" s="1479"/>
    </row>
    <row r="160" spans="1:35" s="33" customFormat="1" ht="15" customHeight="1" x14ac:dyDescent="0.25">
      <c r="A160" s="46" t="s">
        <v>420</v>
      </c>
      <c r="B160" s="58" t="s">
        <v>421</v>
      </c>
      <c r="C160" s="717"/>
      <c r="D160" s="712"/>
      <c r="E160" s="720"/>
      <c r="Z160" s="1479"/>
      <c r="AA160" s="1479"/>
      <c r="AB160" s="1479"/>
      <c r="AC160" s="1479"/>
      <c r="AD160" s="1479"/>
      <c r="AE160" s="1479"/>
      <c r="AF160" s="1479"/>
      <c r="AG160" s="1479"/>
      <c r="AH160" s="1479"/>
      <c r="AI160" s="1479"/>
    </row>
    <row r="161" spans="1:57" s="33" customFormat="1" ht="15" customHeight="1" x14ac:dyDescent="0.25">
      <c r="A161" s="46" t="s">
        <v>62</v>
      </c>
      <c r="B161" s="58" t="s">
        <v>213</v>
      </c>
      <c r="C161" s="717"/>
      <c r="D161" s="712"/>
      <c r="E161" s="720"/>
      <c r="Z161" s="1479"/>
      <c r="AA161" s="1479"/>
      <c r="AB161" s="1479"/>
      <c r="AC161" s="1479"/>
      <c r="AD161" s="1479"/>
      <c r="AE161" s="1479"/>
      <c r="AF161" s="1479"/>
      <c r="AG161" s="1479"/>
      <c r="AH161" s="1479"/>
      <c r="AI161" s="1479"/>
    </row>
    <row r="162" spans="1:57" s="33" customFormat="1" ht="15" customHeight="1" x14ac:dyDescent="0.25">
      <c r="A162" s="46" t="s">
        <v>61</v>
      </c>
      <c r="B162" s="58" t="s">
        <v>214</v>
      </c>
      <c r="C162" s="717"/>
      <c r="D162" s="712"/>
      <c r="E162" s="720"/>
      <c r="Z162" s="1479"/>
      <c r="AA162" s="1479"/>
      <c r="AB162" s="1479"/>
      <c r="AC162" s="1479"/>
      <c r="AD162" s="1479"/>
      <c r="AE162" s="1479"/>
      <c r="AF162" s="1479"/>
      <c r="AG162" s="1479"/>
      <c r="AH162" s="1479"/>
      <c r="AI162" s="1479"/>
    </row>
    <row r="163" spans="1:57" s="33" customFormat="1" ht="15" customHeight="1" x14ac:dyDescent="0.25">
      <c r="A163" s="46" t="s">
        <v>25</v>
      </c>
      <c r="B163" s="58" t="s">
        <v>215</v>
      </c>
      <c r="C163" s="717"/>
      <c r="D163" s="712"/>
      <c r="E163" s="720"/>
      <c r="Z163" s="1479"/>
      <c r="AA163" s="1479"/>
      <c r="AB163" s="1479"/>
      <c r="AC163" s="1479"/>
      <c r="AD163" s="1479"/>
      <c r="AE163" s="1479"/>
      <c r="AF163" s="1479"/>
      <c r="AG163" s="1479"/>
      <c r="AH163" s="1479"/>
      <c r="AI163" s="1479"/>
    </row>
    <row r="164" spans="1:57" s="33" customFormat="1" ht="15" customHeight="1" x14ac:dyDescent="0.25">
      <c r="A164" s="743" t="s">
        <v>602</v>
      </c>
      <c r="B164" s="93" t="s">
        <v>603</v>
      </c>
      <c r="C164" s="717"/>
      <c r="D164" s="712"/>
      <c r="E164" s="720"/>
      <c r="Z164" s="1479"/>
      <c r="AA164" s="1479"/>
      <c r="AB164" s="1479"/>
      <c r="AC164" s="1479"/>
      <c r="AD164" s="1479"/>
      <c r="AE164" s="1479"/>
      <c r="AF164" s="1479"/>
      <c r="AG164" s="1479"/>
      <c r="AH164" s="1479"/>
      <c r="AI164" s="1479"/>
    </row>
    <row r="165" spans="1:57" s="33" customFormat="1" ht="15" customHeight="1" thickBot="1" x14ac:dyDescent="0.3">
      <c r="A165" s="44" t="s">
        <v>76</v>
      </c>
      <c r="B165" s="57" t="s">
        <v>352</v>
      </c>
      <c r="C165" s="717"/>
      <c r="D165" s="712"/>
      <c r="E165" s="720"/>
      <c r="Z165" s="1479"/>
      <c r="AA165" s="1479"/>
      <c r="AB165" s="1479"/>
      <c r="AC165" s="1479"/>
      <c r="AD165" s="1479"/>
      <c r="AE165" s="1479"/>
      <c r="AF165" s="1479"/>
      <c r="AG165" s="1479"/>
      <c r="AH165" s="1479"/>
      <c r="AI165" s="1479"/>
    </row>
    <row r="166" spans="1:57" s="33" customFormat="1" ht="15" customHeight="1" thickBot="1" x14ac:dyDescent="0.3">
      <c r="A166" s="66"/>
      <c r="B166" s="67"/>
      <c r="C166" s="717"/>
      <c r="D166" s="712"/>
      <c r="E166" s="720"/>
      <c r="Z166" s="1479"/>
      <c r="AA166" s="1479"/>
      <c r="AB166" s="1479"/>
      <c r="AC166" s="1479"/>
      <c r="AD166" s="1479"/>
      <c r="AE166" s="1479"/>
      <c r="AF166" s="1479"/>
      <c r="AG166" s="1479"/>
      <c r="AH166" s="1479"/>
      <c r="AI166" s="1479"/>
    </row>
    <row r="167" spans="1:57" s="33" customFormat="1" ht="15" customHeight="1" x14ac:dyDescent="0.25">
      <c r="A167" s="1414" t="s">
        <v>56</v>
      </c>
      <c r="B167" s="1415"/>
      <c r="C167" s="717"/>
      <c r="D167" s="712"/>
      <c r="E167" s="720"/>
      <c r="Z167" s="1479"/>
      <c r="AA167" s="1479"/>
      <c r="AB167" s="1479"/>
      <c r="AC167" s="1479"/>
      <c r="AD167" s="1479"/>
      <c r="AE167" s="1479"/>
      <c r="AF167" s="1479"/>
      <c r="AG167" s="1479"/>
      <c r="AH167" s="1479"/>
      <c r="AI167" s="1479"/>
    </row>
    <row r="168" spans="1:57" s="33" customFormat="1" ht="15" customHeight="1" x14ac:dyDescent="0.25">
      <c r="A168" s="35" t="s">
        <v>368</v>
      </c>
      <c r="B168" s="98" t="s">
        <v>353</v>
      </c>
      <c r="C168" s="717"/>
      <c r="D168" s="712"/>
      <c r="E168" s="720"/>
      <c r="Z168" s="1479"/>
      <c r="AA168" s="1479"/>
      <c r="AB168" s="1479"/>
      <c r="AC168" s="1479"/>
      <c r="AD168" s="1479"/>
      <c r="AE168" s="1479"/>
      <c r="AF168" s="1479"/>
      <c r="AG168" s="1479"/>
      <c r="AH168" s="1479"/>
      <c r="AI168" s="1479"/>
    </row>
    <row r="169" spans="1:57" s="33" customFormat="1" ht="15" customHeight="1" x14ac:dyDescent="0.25">
      <c r="A169" s="35" t="s">
        <v>369</v>
      </c>
      <c r="B169" s="54" t="s">
        <v>209</v>
      </c>
      <c r="C169" s="717"/>
      <c r="D169" s="712"/>
      <c r="E169" s="720"/>
      <c r="Z169" s="1479"/>
      <c r="AA169" s="1479"/>
      <c r="AB169" s="1479"/>
      <c r="AC169" s="1479"/>
      <c r="AD169" s="1479"/>
      <c r="AE169" s="1479"/>
      <c r="AF169" s="1479"/>
      <c r="AG169" s="1479"/>
      <c r="AH169" s="1479"/>
      <c r="AI169" s="1479"/>
    </row>
    <row r="170" spans="1:57" s="33" customFormat="1" ht="15" customHeight="1" x14ac:dyDescent="0.25">
      <c r="A170" s="35" t="s">
        <v>371</v>
      </c>
      <c r="B170" s="34" t="s">
        <v>652</v>
      </c>
      <c r="C170" s="717"/>
      <c r="D170" s="712"/>
      <c r="E170" s="720"/>
      <c r="Z170" s="1479"/>
      <c r="AA170" s="1479"/>
      <c r="AB170" s="1479"/>
      <c r="AC170" s="1479"/>
      <c r="AD170" s="1479"/>
      <c r="AE170" s="1479"/>
      <c r="AF170" s="1479"/>
      <c r="AG170" s="1479"/>
      <c r="AH170" s="1479"/>
      <c r="AI170" s="1479"/>
    </row>
    <row r="171" spans="1:57" s="33" customFormat="1" ht="15" customHeight="1" x14ac:dyDescent="0.25">
      <c r="A171" s="35" t="s">
        <v>372</v>
      </c>
      <c r="B171" s="34" t="s">
        <v>210</v>
      </c>
      <c r="C171" s="717"/>
      <c r="D171" s="712"/>
      <c r="E171" s="720"/>
      <c r="Z171" s="1479"/>
      <c r="AA171" s="1479"/>
      <c r="AB171" s="1479"/>
      <c r="AC171" s="1479"/>
      <c r="AD171" s="1479"/>
      <c r="AE171" s="1479"/>
      <c r="AF171" s="1479"/>
      <c r="AG171" s="1479"/>
      <c r="AH171" s="1479"/>
      <c r="AI171" s="1479"/>
    </row>
    <row r="172" spans="1:57" s="33" customFormat="1" x14ac:dyDescent="0.25">
      <c r="A172" s="35" t="s">
        <v>216</v>
      </c>
      <c r="B172" s="54" t="s">
        <v>218</v>
      </c>
      <c r="C172" s="717"/>
      <c r="D172" s="712"/>
      <c r="E172" s="720"/>
      <c r="Z172" s="1479"/>
      <c r="AA172" s="1479"/>
      <c r="AB172" s="1479"/>
      <c r="AC172" s="1479"/>
      <c r="AD172" s="1479"/>
      <c r="AE172" s="1479"/>
      <c r="AF172" s="1479"/>
      <c r="AG172" s="1479"/>
      <c r="AH172" s="1479"/>
      <c r="AI172" s="1479"/>
    </row>
    <row r="173" spans="1:57" ht="15" customHeight="1" x14ac:dyDescent="0.25">
      <c r="A173" s="35" t="s">
        <v>220</v>
      </c>
      <c r="B173" s="54" t="s">
        <v>219</v>
      </c>
      <c r="C173" s="712"/>
      <c r="D173" s="712"/>
      <c r="E173" s="720"/>
      <c r="F173" s="33"/>
      <c r="G173" s="33"/>
      <c r="H173" s="33"/>
      <c r="I173" s="33"/>
      <c r="J173" s="33"/>
      <c r="K173" s="33"/>
      <c r="L173" s="33"/>
      <c r="M173" s="33"/>
      <c r="N173" s="33"/>
      <c r="O173" s="33"/>
      <c r="P173" s="33"/>
      <c r="Q173" s="33"/>
      <c r="R173" s="33"/>
      <c r="S173" s="33"/>
      <c r="T173" s="33"/>
      <c r="U173" s="33"/>
      <c r="V173" s="33"/>
      <c r="W173" s="33"/>
      <c r="X173" s="33"/>
      <c r="Y173" s="33"/>
      <c r="Z173" s="1479"/>
      <c r="AA173" s="1479"/>
      <c r="AB173" s="1479"/>
      <c r="AC173" s="1479"/>
      <c r="AD173" s="1479"/>
      <c r="AE173" s="1479"/>
      <c r="AF173" s="1479"/>
      <c r="AG173" s="1479"/>
      <c r="AH173" s="1479"/>
      <c r="AI173" s="1479"/>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row>
    <row r="174" spans="1:57" s="33" customFormat="1" ht="15" customHeight="1" x14ac:dyDescent="0.25">
      <c r="A174" s="35" t="s">
        <v>217</v>
      </c>
      <c r="B174" s="54" t="s">
        <v>221</v>
      </c>
      <c r="C174" s="711"/>
      <c r="D174" s="712"/>
      <c r="E174" s="720"/>
      <c r="Z174" s="1479"/>
      <c r="AA174" s="1479"/>
      <c r="AB174" s="1479"/>
      <c r="AC174" s="1479"/>
      <c r="AD174" s="1479"/>
      <c r="AE174" s="1479"/>
      <c r="AF174" s="1479"/>
      <c r="AG174" s="1479"/>
      <c r="AH174" s="1479"/>
      <c r="AI174" s="1479"/>
    </row>
    <row r="175" spans="1:57" s="33" customFormat="1" ht="15" customHeight="1" x14ac:dyDescent="0.25">
      <c r="A175" s="35" t="s">
        <v>143</v>
      </c>
      <c r="B175" s="54" t="s">
        <v>222</v>
      </c>
      <c r="C175" s="711"/>
      <c r="D175" s="712"/>
      <c r="E175" s="720"/>
      <c r="Z175" s="1479"/>
      <c r="AA175" s="1479"/>
      <c r="AB175" s="1479"/>
      <c r="AC175" s="1479"/>
      <c r="AD175" s="1479"/>
      <c r="AE175" s="1479"/>
      <c r="AF175" s="1479"/>
      <c r="AG175" s="1479"/>
      <c r="AH175" s="1479"/>
      <c r="AI175" s="1479"/>
    </row>
    <row r="176" spans="1:57" s="33" customFormat="1" ht="15" customHeight="1" thickBot="1" x14ac:dyDescent="0.3">
      <c r="A176" s="47" t="s">
        <v>373</v>
      </c>
      <c r="B176" s="57" t="s">
        <v>354</v>
      </c>
      <c r="C176" s="717"/>
      <c r="D176" s="712"/>
      <c r="E176" s="720"/>
      <c r="Z176" s="1479"/>
      <c r="AA176" s="1479"/>
      <c r="AB176" s="1479"/>
      <c r="AC176" s="1479"/>
      <c r="AD176" s="1479"/>
      <c r="AE176" s="1479"/>
      <c r="AF176" s="1479"/>
      <c r="AG176" s="1479"/>
      <c r="AH176" s="1479"/>
      <c r="AI176" s="1479"/>
    </row>
    <row r="177" spans="1:35" s="33" customFormat="1" ht="15" customHeight="1" thickBot="1" x14ac:dyDescent="0.3">
      <c r="A177" s="149"/>
      <c r="B177" s="150"/>
      <c r="C177" s="717"/>
      <c r="D177" s="712"/>
      <c r="E177" s="720"/>
      <c r="Z177" s="1479"/>
      <c r="AA177" s="1479"/>
      <c r="AB177" s="1479"/>
      <c r="AC177" s="1479"/>
      <c r="AD177" s="1479"/>
      <c r="AE177" s="1479"/>
      <c r="AF177" s="1479"/>
      <c r="AG177" s="1479"/>
      <c r="AH177" s="1479"/>
      <c r="AI177" s="1479"/>
    </row>
    <row r="178" spans="1:35" s="33" customFormat="1" ht="15" customHeight="1" x14ac:dyDescent="0.25">
      <c r="A178" s="1412" t="s">
        <v>676</v>
      </c>
      <c r="B178" s="1413"/>
      <c r="C178" s="717"/>
      <c r="D178" s="712"/>
      <c r="E178" s="720"/>
      <c r="Z178" s="1479"/>
      <c r="AA178" s="1479"/>
      <c r="AB178" s="1479"/>
      <c r="AC178" s="1479"/>
      <c r="AD178" s="1479"/>
      <c r="AE178" s="1479"/>
      <c r="AF178" s="1479"/>
      <c r="AG178" s="1479"/>
      <c r="AH178" s="1479"/>
      <c r="AI178" s="1479"/>
    </row>
    <row r="179" spans="1:35" s="33" customFormat="1" ht="15" customHeight="1" x14ac:dyDescent="0.25">
      <c r="A179" s="89" t="s">
        <v>661</v>
      </c>
      <c r="B179" s="58" t="s">
        <v>677</v>
      </c>
      <c r="C179" s="717"/>
      <c r="D179" s="712"/>
      <c r="E179" s="720"/>
      <c r="Z179" s="1479"/>
      <c r="AA179" s="1479"/>
      <c r="AB179" s="1479"/>
      <c r="AC179" s="1479"/>
      <c r="AD179" s="1479"/>
      <c r="AE179" s="1479"/>
      <c r="AF179" s="1479"/>
      <c r="AG179" s="1479"/>
      <c r="AH179" s="1479"/>
      <c r="AI179" s="1479"/>
    </row>
    <row r="180" spans="1:35" s="33" customFormat="1" ht="15" customHeight="1" x14ac:dyDescent="0.25">
      <c r="A180" s="89" t="s">
        <v>671</v>
      </c>
      <c r="B180" s="58" t="s">
        <v>678</v>
      </c>
      <c r="C180" s="717"/>
      <c r="D180" s="712"/>
      <c r="E180" s="720"/>
      <c r="Z180" s="1479"/>
      <c r="AA180" s="1479"/>
      <c r="AB180" s="1479"/>
      <c r="AC180" s="1479"/>
      <c r="AD180" s="1479"/>
      <c r="AE180" s="1479"/>
      <c r="AF180" s="1479"/>
      <c r="AG180" s="1479"/>
      <c r="AH180" s="1479"/>
      <c r="AI180" s="1479"/>
    </row>
    <row r="181" spans="1:35" s="33" customFormat="1" ht="25.5" x14ac:dyDescent="0.25">
      <c r="A181" s="89" t="s">
        <v>672</v>
      </c>
      <c r="B181" s="58" t="s">
        <v>679</v>
      </c>
      <c r="C181" s="717"/>
      <c r="D181" s="712"/>
      <c r="E181" s="720"/>
      <c r="Z181" s="1479"/>
      <c r="AA181" s="1479"/>
      <c r="AB181" s="1479"/>
      <c r="AC181" s="1479"/>
      <c r="AD181" s="1479"/>
      <c r="AE181" s="1479"/>
      <c r="AF181" s="1479"/>
      <c r="AG181" s="1479"/>
      <c r="AH181" s="1479"/>
      <c r="AI181" s="1479"/>
    </row>
    <row r="182" spans="1:35" s="33" customFormat="1" ht="15" customHeight="1" x14ac:dyDescent="0.25">
      <c r="A182" s="89" t="s">
        <v>663</v>
      </c>
      <c r="B182" s="58" t="s">
        <v>680</v>
      </c>
      <c r="C182" s="717"/>
      <c r="D182" s="712"/>
      <c r="E182" s="720"/>
      <c r="Z182" s="1479"/>
      <c r="AA182" s="1479"/>
      <c r="AB182" s="1479"/>
      <c r="AC182" s="1479"/>
      <c r="AD182" s="1479"/>
      <c r="AE182" s="1479"/>
      <c r="AF182" s="1479"/>
      <c r="AG182" s="1479"/>
      <c r="AH182" s="1479"/>
      <c r="AI182" s="1479"/>
    </row>
    <row r="183" spans="1:35" s="33" customFormat="1" ht="15" customHeight="1" x14ac:dyDescent="0.25">
      <c r="A183" s="90" t="s">
        <v>681</v>
      </c>
      <c r="B183" s="58" t="s">
        <v>682</v>
      </c>
      <c r="C183" s="717"/>
      <c r="D183" s="712"/>
      <c r="E183" s="720"/>
      <c r="Z183" s="1479"/>
      <c r="AA183" s="1479"/>
      <c r="AB183" s="1479"/>
      <c r="AC183" s="1479"/>
      <c r="AD183" s="1479"/>
      <c r="AE183" s="1479"/>
      <c r="AF183" s="1479"/>
      <c r="AG183" s="1479"/>
      <c r="AH183" s="1479"/>
      <c r="AI183" s="1479"/>
    </row>
    <row r="184" spans="1:35" s="33" customFormat="1" ht="15" customHeight="1" x14ac:dyDescent="0.25">
      <c r="A184" s="90" t="s">
        <v>683</v>
      </c>
      <c r="B184" s="58" t="s">
        <v>684</v>
      </c>
      <c r="C184" s="717"/>
      <c r="D184" s="712"/>
      <c r="E184" s="720"/>
      <c r="Z184" s="1479"/>
      <c r="AA184" s="1479"/>
      <c r="AB184" s="1479"/>
      <c r="AC184" s="1479"/>
      <c r="AD184" s="1479"/>
      <c r="AE184" s="1479"/>
      <c r="AF184" s="1479"/>
      <c r="AG184" s="1479"/>
      <c r="AH184" s="1479"/>
      <c r="AI184" s="1479"/>
    </row>
    <row r="185" spans="1:35" s="33" customFormat="1" ht="15" customHeight="1" x14ac:dyDescent="0.25">
      <c r="A185" s="90" t="s">
        <v>685</v>
      </c>
      <c r="B185" s="58" t="s">
        <v>691</v>
      </c>
      <c r="C185" s="717"/>
      <c r="D185" s="712"/>
      <c r="E185" s="720"/>
      <c r="Z185" s="1479"/>
      <c r="AA185" s="1479"/>
      <c r="AB185" s="1479"/>
      <c r="AC185" s="1479"/>
      <c r="AD185" s="1479"/>
      <c r="AE185" s="1479"/>
      <c r="AF185" s="1479"/>
      <c r="AG185" s="1479"/>
      <c r="AH185" s="1479"/>
      <c r="AI185" s="1479"/>
    </row>
    <row r="186" spans="1:35" s="33" customFormat="1" ht="15" customHeight="1" x14ac:dyDescent="0.25">
      <c r="A186" s="92" t="s">
        <v>686</v>
      </c>
      <c r="B186" s="58" t="s">
        <v>692</v>
      </c>
      <c r="C186" s="717"/>
      <c r="D186" s="712"/>
      <c r="E186" s="720"/>
      <c r="Z186" s="1479"/>
      <c r="AA186" s="1479"/>
      <c r="AB186" s="1479"/>
      <c r="AC186" s="1479"/>
      <c r="AD186" s="1479"/>
      <c r="AE186" s="1479"/>
      <c r="AF186" s="1479"/>
      <c r="AG186" s="1479"/>
      <c r="AH186" s="1479"/>
      <c r="AI186" s="1479"/>
    </row>
    <row r="187" spans="1:35" s="33" customFormat="1" ht="15" customHeight="1" x14ac:dyDescent="0.25">
      <c r="A187" s="92" t="s">
        <v>687</v>
      </c>
      <c r="B187" s="58" t="s">
        <v>693</v>
      </c>
      <c r="C187" s="717"/>
      <c r="D187" s="712"/>
      <c r="E187" s="720"/>
      <c r="Z187" s="1479"/>
      <c r="AA187" s="1479"/>
      <c r="AB187" s="1479"/>
      <c r="AC187" s="1479"/>
      <c r="AD187" s="1479"/>
      <c r="AE187" s="1479"/>
      <c r="AF187" s="1479"/>
      <c r="AG187" s="1479"/>
      <c r="AH187" s="1479"/>
      <c r="AI187" s="1479"/>
    </row>
    <row r="188" spans="1:35" s="33" customFormat="1" ht="15" customHeight="1" x14ac:dyDescent="0.25">
      <c r="A188" s="92" t="s">
        <v>662</v>
      </c>
      <c r="B188" s="328" t="s">
        <v>694</v>
      </c>
      <c r="C188" s="717"/>
      <c r="D188" s="712"/>
      <c r="E188" s="720"/>
      <c r="Z188" s="1479"/>
      <c r="AA188" s="1479"/>
      <c r="AB188" s="1479"/>
      <c r="AC188" s="1479"/>
      <c r="AD188" s="1479"/>
      <c r="AE188" s="1479"/>
      <c r="AF188" s="1479"/>
      <c r="AG188" s="1479"/>
      <c r="AH188" s="1479"/>
      <c r="AI188" s="1479"/>
    </row>
    <row r="189" spans="1:35" s="33" customFormat="1" ht="15" customHeight="1" x14ac:dyDescent="0.25">
      <c r="A189" s="92" t="s">
        <v>688</v>
      </c>
      <c r="B189" s="328" t="s">
        <v>695</v>
      </c>
      <c r="C189" s="717"/>
      <c r="D189" s="712"/>
      <c r="E189" s="720"/>
      <c r="Z189" s="1479"/>
      <c r="AA189" s="1479"/>
      <c r="AB189" s="1479"/>
      <c r="AC189" s="1479"/>
      <c r="AD189" s="1479"/>
      <c r="AE189" s="1479"/>
      <c r="AF189" s="1479"/>
      <c r="AG189" s="1479"/>
      <c r="AH189" s="1479"/>
      <c r="AI189" s="1479"/>
    </row>
    <row r="190" spans="1:35" s="33" customFormat="1" ht="15" customHeight="1" x14ac:dyDescent="0.25">
      <c r="A190" s="92" t="s">
        <v>668</v>
      </c>
      <c r="B190" s="328" t="s">
        <v>696</v>
      </c>
      <c r="C190" s="717"/>
      <c r="D190" s="712"/>
      <c r="E190" s="720"/>
      <c r="Z190" s="1479"/>
      <c r="AA190" s="1479"/>
      <c r="AB190" s="1479"/>
      <c r="AC190" s="1479"/>
      <c r="AD190" s="1479"/>
      <c r="AE190" s="1479"/>
      <c r="AF190" s="1479"/>
      <c r="AG190" s="1479"/>
      <c r="AH190" s="1479"/>
      <c r="AI190" s="1479"/>
    </row>
    <row r="191" spans="1:35" s="33" customFormat="1" ht="15" customHeight="1" x14ac:dyDescent="0.25">
      <c r="A191" s="92" t="s">
        <v>667</v>
      </c>
      <c r="B191" s="328" t="s">
        <v>697</v>
      </c>
      <c r="C191" s="717"/>
      <c r="D191" s="712"/>
      <c r="E191" s="720"/>
      <c r="Z191" s="1479"/>
      <c r="AA191" s="1479"/>
      <c r="AB191" s="1479"/>
      <c r="AC191" s="1479"/>
      <c r="AD191" s="1479"/>
      <c r="AE191" s="1479"/>
      <c r="AF191" s="1479"/>
      <c r="AG191" s="1479"/>
      <c r="AH191" s="1479"/>
      <c r="AI191" s="1479"/>
    </row>
    <row r="192" spans="1:35" s="33" customFormat="1" ht="15" customHeight="1" x14ac:dyDescent="0.25">
      <c r="A192" s="92" t="s">
        <v>666</v>
      </c>
      <c r="B192" s="328" t="s">
        <v>698</v>
      </c>
      <c r="C192" s="717"/>
      <c r="D192" s="712"/>
      <c r="E192" s="720"/>
      <c r="Z192" s="1479"/>
      <c r="AA192" s="1479"/>
      <c r="AB192" s="1479"/>
      <c r="AC192" s="1479"/>
      <c r="AD192" s="1479"/>
      <c r="AE192" s="1479"/>
      <c r="AF192" s="1479"/>
      <c r="AG192" s="1479"/>
      <c r="AH192" s="1479"/>
      <c r="AI192" s="1479"/>
    </row>
    <row r="193" spans="1:35" s="33" customFormat="1" ht="25.5" x14ac:dyDescent="0.25">
      <c r="A193" s="92" t="s">
        <v>689</v>
      </c>
      <c r="B193" s="328" t="s">
        <v>699</v>
      </c>
      <c r="C193" s="717"/>
      <c r="D193" s="712"/>
      <c r="E193" s="720"/>
      <c r="Z193" s="1479"/>
      <c r="AA193" s="1479"/>
      <c r="AB193" s="1479"/>
      <c r="AC193" s="1479"/>
      <c r="AD193" s="1479"/>
      <c r="AE193" s="1479"/>
      <c r="AF193" s="1479"/>
      <c r="AG193" s="1479"/>
      <c r="AH193" s="1479"/>
      <c r="AI193" s="1479"/>
    </row>
    <row r="194" spans="1:35" s="33" customFormat="1" ht="15" customHeight="1" thickBot="1" x14ac:dyDescent="0.3">
      <c r="A194" s="91" t="s">
        <v>690</v>
      </c>
      <c r="B194" s="57" t="s">
        <v>700</v>
      </c>
      <c r="C194" s="717"/>
      <c r="D194" s="712"/>
      <c r="E194" s="720"/>
      <c r="Z194" s="1479"/>
      <c r="AA194" s="1479"/>
      <c r="AB194" s="1479"/>
      <c r="AC194" s="1479"/>
      <c r="AD194" s="1479"/>
      <c r="AE194" s="1479"/>
      <c r="AF194" s="1479"/>
      <c r="AG194" s="1479"/>
      <c r="AH194" s="1479"/>
      <c r="AI194" s="1479"/>
    </row>
    <row r="195" spans="1:35" s="33" customFormat="1" ht="15" customHeight="1" x14ac:dyDescent="0.25">
      <c r="A195" s="149"/>
      <c r="B195" s="150"/>
      <c r="C195" s="717"/>
      <c r="D195" s="712"/>
      <c r="E195" s="720"/>
      <c r="Z195" s="1479"/>
      <c r="AA195" s="1479"/>
      <c r="AB195" s="1479"/>
      <c r="AC195" s="1479"/>
      <c r="AD195" s="1479"/>
      <c r="AE195" s="1479"/>
      <c r="AF195" s="1479"/>
      <c r="AG195" s="1479"/>
      <c r="AH195" s="1479"/>
      <c r="AI195" s="1479"/>
    </row>
    <row r="196" spans="1:35" s="33" customFormat="1" ht="15" customHeight="1" thickBot="1" x14ac:dyDescent="0.3">
      <c r="A196" s="1420" t="s">
        <v>374</v>
      </c>
      <c r="B196" s="1420"/>
      <c r="C196" s="717"/>
      <c r="D196" s="712"/>
      <c r="E196" s="720"/>
      <c r="Z196" s="1479"/>
      <c r="AA196" s="1479"/>
      <c r="AB196" s="1479"/>
      <c r="AC196" s="1479"/>
      <c r="AD196" s="1479"/>
      <c r="AE196" s="1479"/>
      <c r="AF196" s="1479"/>
      <c r="AG196" s="1479"/>
      <c r="AH196" s="1479"/>
      <c r="AI196" s="1479"/>
    </row>
    <row r="197" spans="1:35" s="33" customFormat="1" ht="15" customHeight="1" x14ac:dyDescent="0.25">
      <c r="A197" s="1410" t="s">
        <v>375</v>
      </c>
      <c r="B197" s="1411"/>
      <c r="C197" s="717"/>
      <c r="D197" s="712"/>
      <c r="E197" s="720"/>
      <c r="Z197" s="1479"/>
      <c r="AA197" s="1479"/>
      <c r="AB197" s="1479"/>
      <c r="AC197" s="1479"/>
      <c r="AD197" s="1479"/>
      <c r="AE197" s="1479"/>
      <c r="AF197" s="1479"/>
      <c r="AG197" s="1479"/>
      <c r="AH197" s="1479"/>
      <c r="AI197" s="1479"/>
    </row>
    <row r="198" spans="1:35" s="33" customFormat="1" x14ac:dyDescent="0.25">
      <c r="A198" s="152" t="s">
        <v>252</v>
      </c>
      <c r="B198" s="98" t="s">
        <v>379</v>
      </c>
      <c r="C198" s="717"/>
      <c r="D198" s="712"/>
      <c r="E198" s="720"/>
      <c r="Z198" s="1479"/>
      <c r="AA198" s="1479"/>
      <c r="AB198" s="1479"/>
      <c r="AC198" s="1479"/>
      <c r="AD198" s="1479"/>
      <c r="AE198" s="1479"/>
      <c r="AF198" s="1479"/>
      <c r="AG198" s="1479"/>
      <c r="AH198" s="1479"/>
      <c r="AI198" s="1479"/>
    </row>
    <row r="199" spans="1:35" s="33" customFormat="1" ht="15" customHeight="1" x14ac:dyDescent="0.25">
      <c r="A199" s="152" t="s">
        <v>253</v>
      </c>
      <c r="B199" s="151" t="s">
        <v>377</v>
      </c>
      <c r="C199" s="717"/>
      <c r="D199" s="712"/>
      <c r="E199" s="720"/>
      <c r="Z199" s="1479"/>
      <c r="AA199" s="1479"/>
      <c r="AB199" s="1479"/>
      <c r="AC199" s="1479"/>
      <c r="AD199" s="1479"/>
      <c r="AE199" s="1479"/>
      <c r="AF199" s="1479"/>
      <c r="AG199" s="1479"/>
      <c r="AH199" s="1479"/>
      <c r="AI199" s="1479"/>
    </row>
    <row r="200" spans="1:35" s="33" customFormat="1" ht="15" customHeight="1" x14ac:dyDescent="0.25">
      <c r="A200" s="152" t="s">
        <v>254</v>
      </c>
      <c r="B200" s="151" t="s">
        <v>386</v>
      </c>
      <c r="C200" s="717"/>
      <c r="D200" s="712"/>
      <c r="E200" s="720"/>
      <c r="Z200" s="1479"/>
      <c r="AA200" s="1479"/>
      <c r="AB200" s="1479"/>
      <c r="AC200" s="1479"/>
      <c r="AD200" s="1479"/>
      <c r="AE200" s="1479"/>
      <c r="AF200" s="1479"/>
      <c r="AG200" s="1479"/>
      <c r="AH200" s="1479"/>
      <c r="AI200" s="1479"/>
    </row>
    <row r="201" spans="1:35" s="33" customFormat="1" ht="15" customHeight="1" x14ac:dyDescent="0.25">
      <c r="A201" s="152" t="s">
        <v>255</v>
      </c>
      <c r="B201" s="156" t="s">
        <v>385</v>
      </c>
      <c r="C201" s="717"/>
      <c r="D201" s="712"/>
      <c r="E201" s="720"/>
      <c r="Z201" s="1479"/>
      <c r="AA201" s="1479"/>
      <c r="AB201" s="1479"/>
      <c r="AC201" s="1479"/>
      <c r="AD201" s="1479"/>
      <c r="AE201" s="1479"/>
      <c r="AF201" s="1479"/>
      <c r="AG201" s="1479"/>
      <c r="AH201" s="1479"/>
      <c r="AI201" s="1479"/>
    </row>
    <row r="202" spans="1:35" s="33" customFormat="1" ht="15" customHeight="1" x14ac:dyDescent="0.25">
      <c r="A202" s="152" t="s">
        <v>256</v>
      </c>
      <c r="B202" s="151" t="s">
        <v>378</v>
      </c>
      <c r="C202" s="717"/>
      <c r="D202" s="712"/>
      <c r="E202" s="720"/>
      <c r="Z202" s="1479"/>
      <c r="AA202" s="1479"/>
      <c r="AB202" s="1479"/>
      <c r="AC202" s="1479"/>
      <c r="AD202" s="1479"/>
      <c r="AE202" s="1479"/>
      <c r="AF202" s="1479"/>
      <c r="AG202" s="1479"/>
      <c r="AH202" s="1479"/>
      <c r="AI202" s="1479"/>
    </row>
    <row r="203" spans="1:35" s="33" customFormat="1" ht="15" customHeight="1" x14ac:dyDescent="0.25">
      <c r="A203" s="152" t="s">
        <v>136</v>
      </c>
      <c r="B203" s="156" t="s">
        <v>390</v>
      </c>
      <c r="C203" s="717"/>
      <c r="D203" s="712"/>
      <c r="E203" s="720"/>
      <c r="Z203" s="1479"/>
      <c r="AA203" s="1479"/>
      <c r="AB203" s="1479"/>
      <c r="AC203" s="1479"/>
      <c r="AD203" s="1479"/>
      <c r="AE203" s="1479"/>
      <c r="AF203" s="1479"/>
      <c r="AG203" s="1479"/>
      <c r="AH203" s="1479"/>
      <c r="AI203" s="1479"/>
    </row>
    <row r="204" spans="1:35" s="33" customFormat="1" ht="15" customHeight="1" x14ac:dyDescent="0.25">
      <c r="A204" s="152" t="s">
        <v>524</v>
      </c>
      <c r="B204" s="156" t="s">
        <v>651</v>
      </c>
      <c r="C204" s="717"/>
      <c r="D204" s="712"/>
      <c r="E204" s="720"/>
      <c r="Z204" s="1479"/>
      <c r="AA204" s="1479"/>
      <c r="AB204" s="1479"/>
      <c r="AC204" s="1479"/>
      <c r="AD204" s="1479"/>
      <c r="AE204" s="1479"/>
      <c r="AF204" s="1479"/>
      <c r="AG204" s="1479"/>
      <c r="AH204" s="1479"/>
      <c r="AI204" s="1479"/>
    </row>
    <row r="205" spans="1:35" s="33" customFormat="1" x14ac:dyDescent="0.25">
      <c r="A205" s="152" t="s">
        <v>257</v>
      </c>
      <c r="B205" s="156" t="s">
        <v>388</v>
      </c>
      <c r="C205" s="717"/>
      <c r="D205" s="712"/>
      <c r="E205" s="720"/>
      <c r="Z205" s="1479"/>
      <c r="AA205" s="1479"/>
      <c r="AB205" s="1479"/>
      <c r="AC205" s="1479"/>
      <c r="AD205" s="1479"/>
      <c r="AE205" s="1479"/>
      <c r="AF205" s="1479"/>
      <c r="AG205" s="1479"/>
      <c r="AH205" s="1479"/>
      <c r="AI205" s="1479"/>
    </row>
    <row r="206" spans="1:35" s="33" customFormat="1" ht="15" customHeight="1" thickBot="1" x14ac:dyDescent="0.3">
      <c r="A206" s="153" t="s">
        <v>258</v>
      </c>
      <c r="B206" s="57" t="s">
        <v>389</v>
      </c>
      <c r="C206" s="717"/>
      <c r="D206" s="712"/>
      <c r="E206" s="720"/>
      <c r="Z206" s="1479"/>
      <c r="AA206" s="1479"/>
      <c r="AB206" s="1479"/>
      <c r="AC206" s="1479"/>
      <c r="AD206" s="1479"/>
      <c r="AE206" s="1479"/>
      <c r="AF206" s="1479"/>
      <c r="AG206" s="1479"/>
      <c r="AH206" s="1479"/>
      <c r="AI206" s="1479"/>
    </row>
    <row r="207" spans="1:35" s="33" customFormat="1" ht="15" customHeight="1" x14ac:dyDescent="0.25">
      <c r="A207" s="1410" t="s">
        <v>590</v>
      </c>
      <c r="B207" s="1411"/>
      <c r="C207" s="717"/>
      <c r="D207" s="712"/>
      <c r="E207" s="720"/>
      <c r="Z207" s="1479"/>
      <c r="AA207" s="1479"/>
      <c r="AB207" s="1479"/>
      <c r="AC207" s="1479"/>
      <c r="AD207" s="1479"/>
      <c r="AE207" s="1479"/>
      <c r="AF207" s="1479"/>
      <c r="AG207" s="1479"/>
      <c r="AH207" s="1479"/>
      <c r="AI207" s="1479"/>
    </row>
    <row r="208" spans="1:35" s="33" customFormat="1" ht="81.75" customHeight="1" thickBot="1" x14ac:dyDescent="0.3">
      <c r="A208" s="709" t="s">
        <v>591</v>
      </c>
      <c r="B208" s="708" t="s">
        <v>531</v>
      </c>
      <c r="C208" s="717"/>
      <c r="D208" s="712"/>
      <c r="E208" s="720"/>
      <c r="Z208" s="1479"/>
      <c r="AA208" s="1479"/>
      <c r="AB208" s="1479"/>
      <c r="AC208" s="1479"/>
      <c r="AD208" s="1479"/>
      <c r="AE208" s="1479"/>
      <c r="AF208" s="1479"/>
      <c r="AG208" s="1479"/>
      <c r="AH208" s="1479"/>
      <c r="AI208" s="1479"/>
    </row>
    <row r="209" spans="1:35" s="33" customFormat="1" ht="15" customHeight="1" x14ac:dyDescent="0.25">
      <c r="A209" s="1410" t="s">
        <v>391</v>
      </c>
      <c r="B209" s="1411"/>
      <c r="C209" s="717"/>
      <c r="D209" s="712"/>
      <c r="E209" s="720"/>
      <c r="Z209" s="1479"/>
      <c r="AA209" s="1479"/>
      <c r="AB209" s="1479"/>
      <c r="AC209" s="1479"/>
      <c r="AD209" s="1479"/>
      <c r="AE209" s="1479"/>
      <c r="AF209" s="1479"/>
      <c r="AG209" s="1479"/>
      <c r="AH209" s="1479"/>
      <c r="AI209" s="1479"/>
    </row>
    <row r="210" spans="1:35" s="33" customFormat="1" ht="15" customHeight="1" x14ac:dyDescent="0.25">
      <c r="A210" s="152" t="s">
        <v>259</v>
      </c>
      <c r="B210" s="151" t="s">
        <v>380</v>
      </c>
      <c r="C210" s="717"/>
      <c r="D210" s="712"/>
      <c r="E210" s="720"/>
      <c r="Z210" s="1479"/>
      <c r="AA210" s="1479"/>
      <c r="AB210" s="1479"/>
      <c r="AC210" s="1479"/>
      <c r="AD210" s="1479"/>
      <c r="AE210" s="1479"/>
      <c r="AF210" s="1479"/>
      <c r="AG210" s="1479"/>
      <c r="AH210" s="1479"/>
      <c r="AI210" s="1479"/>
    </row>
    <row r="211" spans="1:35" s="33" customFormat="1" ht="15" customHeight="1" x14ac:dyDescent="0.25">
      <c r="A211" s="152" t="s">
        <v>260</v>
      </c>
      <c r="B211" s="156" t="s">
        <v>387</v>
      </c>
      <c r="C211" s="717"/>
      <c r="D211" s="712"/>
      <c r="E211" s="720"/>
      <c r="Z211" s="1479"/>
      <c r="AA211" s="1479"/>
      <c r="AB211" s="1479"/>
      <c r="AC211" s="1479"/>
      <c r="AD211" s="1479"/>
      <c r="AE211" s="1479"/>
      <c r="AF211" s="1479"/>
      <c r="AG211" s="1479"/>
      <c r="AH211" s="1479"/>
      <c r="AI211" s="1479"/>
    </row>
    <row r="212" spans="1:35" s="33" customFormat="1" x14ac:dyDescent="0.25">
      <c r="A212" s="152" t="s">
        <v>26</v>
      </c>
      <c r="B212" s="151" t="s">
        <v>381</v>
      </c>
      <c r="C212" s="717"/>
      <c r="D212" s="712"/>
      <c r="E212" s="720"/>
      <c r="Z212" s="1479"/>
      <c r="AA212" s="1479"/>
      <c r="AB212" s="1479"/>
      <c r="AC212" s="1479"/>
      <c r="AD212" s="1479"/>
      <c r="AE212" s="1479"/>
      <c r="AF212" s="1479"/>
      <c r="AG212" s="1479"/>
      <c r="AH212" s="1479"/>
      <c r="AI212" s="1479"/>
    </row>
    <row r="213" spans="1:35" ht="15" customHeight="1" x14ac:dyDescent="0.25">
      <c r="A213" s="152" t="s">
        <v>357</v>
      </c>
      <c r="B213" s="151" t="s">
        <v>376</v>
      </c>
      <c r="C213" s="717"/>
      <c r="Z213" s="1478"/>
      <c r="AA213" s="1478"/>
      <c r="AB213" s="1478"/>
      <c r="AC213" s="1478"/>
      <c r="AD213" s="1478"/>
      <c r="AE213" s="1478"/>
      <c r="AF213" s="1478"/>
      <c r="AG213" s="1478"/>
      <c r="AH213" s="1478"/>
      <c r="AI213" s="1478"/>
    </row>
    <row r="214" spans="1:35" ht="15" customHeight="1" x14ac:dyDescent="0.25">
      <c r="A214" s="152" t="s">
        <v>256</v>
      </c>
      <c r="B214" s="151" t="s">
        <v>382</v>
      </c>
      <c r="C214" s="717"/>
      <c r="Z214" s="1478"/>
      <c r="AA214" s="1478"/>
      <c r="AB214" s="1478"/>
      <c r="AC214" s="1478"/>
      <c r="AD214" s="1478"/>
      <c r="AE214" s="1478"/>
      <c r="AF214" s="1478"/>
      <c r="AG214" s="1478"/>
      <c r="AH214" s="1478"/>
      <c r="AI214" s="1478"/>
    </row>
    <row r="215" spans="1:35" ht="15" customHeight="1" x14ac:dyDescent="0.25">
      <c r="A215" s="152" t="s">
        <v>58</v>
      </c>
      <c r="B215" s="151" t="s">
        <v>383</v>
      </c>
      <c r="C215" s="717"/>
      <c r="Z215" s="1478"/>
      <c r="AA215" s="1478"/>
      <c r="AB215" s="1478"/>
      <c r="AC215" s="1478"/>
      <c r="AD215" s="1478"/>
      <c r="AE215" s="1478"/>
      <c r="AF215" s="1478"/>
      <c r="AG215" s="1478"/>
      <c r="AH215" s="1478"/>
      <c r="AI215" s="1478"/>
    </row>
    <row r="216" spans="1:35" ht="15" customHeight="1" thickBot="1" x14ac:dyDescent="0.3">
      <c r="A216" s="154" t="s">
        <v>261</v>
      </c>
      <c r="B216" s="155" t="s">
        <v>384</v>
      </c>
      <c r="C216" s="717"/>
      <c r="Z216" s="1478"/>
      <c r="AA216" s="1478"/>
      <c r="AB216" s="1478"/>
      <c r="AC216" s="1478"/>
      <c r="AD216" s="1478"/>
      <c r="AE216" s="1478"/>
      <c r="AF216" s="1478"/>
      <c r="AG216" s="1478"/>
      <c r="AH216" s="1478"/>
      <c r="AI216" s="1478"/>
    </row>
    <row r="217" spans="1:35" ht="15" customHeight="1" thickBot="1" x14ac:dyDescent="0.3">
      <c r="A217" s="388" t="s">
        <v>649</v>
      </c>
      <c r="B217" s="389" t="s">
        <v>506</v>
      </c>
      <c r="C217" s="717"/>
      <c r="Z217" s="1478"/>
      <c r="AA217" s="1478"/>
      <c r="AB217" s="1478"/>
      <c r="AC217" s="1478"/>
      <c r="AD217" s="1478"/>
      <c r="AE217" s="1478"/>
      <c r="AF217" s="1478"/>
      <c r="AG217" s="1478"/>
      <c r="AH217" s="1478"/>
      <c r="AI217" s="1478"/>
    </row>
    <row r="218" spans="1:35" ht="15" customHeight="1" x14ac:dyDescent="0.25">
      <c r="C218" s="717"/>
      <c r="Z218" s="1478"/>
      <c r="AA218" s="1478"/>
      <c r="AB218" s="1478"/>
      <c r="AC218" s="1478"/>
      <c r="AD218" s="1478"/>
      <c r="AE218" s="1478"/>
      <c r="AF218" s="1478"/>
      <c r="AG218" s="1478"/>
      <c r="AH218" s="1478"/>
      <c r="AI218" s="1478"/>
    </row>
    <row r="219" spans="1:35" ht="21" thickBot="1" x14ac:dyDescent="0.3">
      <c r="A219" s="1416" t="s">
        <v>262</v>
      </c>
      <c r="B219" s="1417"/>
      <c r="C219" s="717"/>
      <c r="Z219" s="1478"/>
      <c r="AA219" s="1478"/>
      <c r="AB219" s="1478"/>
      <c r="AC219" s="1478"/>
      <c r="AD219" s="1478"/>
      <c r="AE219" s="1478"/>
      <c r="AF219" s="1478"/>
      <c r="AG219" s="1478"/>
      <c r="AH219" s="1478"/>
      <c r="AI219" s="1478"/>
    </row>
    <row r="220" spans="1:35" ht="15" customHeight="1" x14ac:dyDescent="0.25">
      <c r="A220" s="1410" t="s">
        <v>263</v>
      </c>
      <c r="B220" s="1411"/>
      <c r="C220" s="717"/>
      <c r="Z220" s="1478"/>
      <c r="AA220" s="1478"/>
      <c r="AB220" s="1478"/>
      <c r="AC220" s="1478"/>
      <c r="AD220" s="1478"/>
      <c r="AE220" s="1478"/>
      <c r="AF220" s="1478"/>
      <c r="AG220" s="1478"/>
      <c r="AH220" s="1478"/>
      <c r="AI220" s="1478"/>
    </row>
    <row r="221" spans="1:35" ht="15" customHeight="1" x14ac:dyDescent="0.25">
      <c r="A221" s="74" t="s">
        <v>268</v>
      </c>
      <c r="B221" s="75" t="s">
        <v>269</v>
      </c>
      <c r="C221" s="717"/>
      <c r="Z221" s="1478"/>
      <c r="AA221" s="1478"/>
      <c r="AB221" s="1478"/>
      <c r="AC221" s="1478"/>
      <c r="AD221" s="1478"/>
      <c r="AE221" s="1478"/>
      <c r="AF221" s="1478"/>
      <c r="AG221" s="1478"/>
      <c r="AH221" s="1478"/>
      <c r="AI221" s="1478"/>
    </row>
    <row r="222" spans="1:35" ht="15" customHeight="1" x14ac:dyDescent="0.25">
      <c r="A222" s="74" t="s">
        <v>88</v>
      </c>
      <c r="B222" s="75" t="s">
        <v>270</v>
      </c>
      <c r="C222" s="717"/>
      <c r="Z222" s="1478"/>
      <c r="AA222" s="1478"/>
      <c r="AB222" s="1478"/>
      <c r="AC222" s="1478"/>
      <c r="AD222" s="1478"/>
      <c r="AE222" s="1478"/>
      <c r="AF222" s="1478"/>
      <c r="AG222" s="1478"/>
      <c r="AH222" s="1478"/>
      <c r="AI222" s="1478"/>
    </row>
    <row r="223" spans="1:35" ht="15" customHeight="1" x14ac:dyDescent="0.25">
      <c r="A223" s="74" t="s">
        <v>89</v>
      </c>
      <c r="B223" s="75" t="s">
        <v>271</v>
      </c>
      <c r="C223" s="717"/>
      <c r="Z223" s="1478"/>
      <c r="AA223" s="1478"/>
      <c r="AB223" s="1478"/>
      <c r="AC223" s="1478"/>
      <c r="AD223" s="1478"/>
      <c r="AE223" s="1478"/>
      <c r="AF223" s="1478"/>
      <c r="AG223" s="1478"/>
      <c r="AH223" s="1478"/>
      <c r="AI223" s="1478"/>
    </row>
    <row r="224" spans="1:35" ht="15" customHeight="1" x14ac:dyDescent="0.25">
      <c r="A224" s="74" t="s">
        <v>90</v>
      </c>
      <c r="B224" s="75" t="s">
        <v>272</v>
      </c>
      <c r="C224" s="717"/>
      <c r="Z224" s="1478"/>
      <c r="AA224" s="1478"/>
      <c r="AB224" s="1478"/>
      <c r="AC224" s="1478"/>
      <c r="AD224" s="1478"/>
      <c r="AE224" s="1478"/>
      <c r="AF224" s="1478"/>
      <c r="AG224" s="1478"/>
      <c r="AH224" s="1478"/>
      <c r="AI224" s="1478"/>
    </row>
    <row r="225" spans="1:35" ht="15" customHeight="1" x14ac:dyDescent="0.25">
      <c r="A225" s="79" t="s">
        <v>273</v>
      </c>
      <c r="B225" s="75" t="s">
        <v>274</v>
      </c>
      <c r="C225" s="717"/>
      <c r="Z225" s="1478"/>
      <c r="AA225" s="1478"/>
      <c r="AB225" s="1478"/>
      <c r="AC225" s="1478"/>
      <c r="AD225" s="1478"/>
      <c r="AE225" s="1478"/>
      <c r="AF225" s="1478"/>
      <c r="AG225" s="1478"/>
      <c r="AH225" s="1478"/>
      <c r="AI225" s="1478"/>
    </row>
    <row r="226" spans="1:35" ht="20.25" customHeight="1" x14ac:dyDescent="0.25">
      <c r="A226" s="74" t="s">
        <v>91</v>
      </c>
      <c r="B226" s="76" t="s">
        <v>275</v>
      </c>
      <c r="Z226" s="1478"/>
      <c r="AA226" s="1478"/>
      <c r="AB226" s="1478"/>
      <c r="AC226" s="1478"/>
      <c r="AD226" s="1478"/>
      <c r="AE226" s="1478"/>
      <c r="AF226" s="1478"/>
      <c r="AG226" s="1478"/>
      <c r="AH226" s="1478"/>
      <c r="AI226" s="1478"/>
    </row>
    <row r="227" spans="1:35" ht="15" customHeight="1" x14ac:dyDescent="0.25">
      <c r="A227" s="74" t="s">
        <v>276</v>
      </c>
      <c r="B227" s="76" t="s">
        <v>277</v>
      </c>
      <c r="Z227" s="1478"/>
      <c r="AA227" s="1478"/>
      <c r="AB227" s="1478"/>
      <c r="AC227" s="1478"/>
      <c r="AD227" s="1478"/>
      <c r="AE227" s="1478"/>
      <c r="AF227" s="1478"/>
      <c r="AG227" s="1478"/>
      <c r="AH227" s="1478"/>
      <c r="AI227" s="1478"/>
    </row>
    <row r="228" spans="1:35" ht="15" customHeight="1" x14ac:dyDescent="0.25">
      <c r="A228" s="74" t="s">
        <v>398</v>
      </c>
      <c r="B228" s="76" t="s">
        <v>399</v>
      </c>
      <c r="Z228" s="1478"/>
      <c r="AA228" s="1478"/>
      <c r="AB228" s="1478"/>
      <c r="AC228" s="1478"/>
      <c r="AD228" s="1478"/>
      <c r="AE228" s="1478"/>
      <c r="AF228" s="1478"/>
      <c r="AG228" s="1478"/>
      <c r="AH228" s="1478"/>
      <c r="AI228" s="1478"/>
    </row>
    <row r="229" spans="1:35" ht="15" customHeight="1" thickBot="1" x14ac:dyDescent="0.3">
      <c r="A229" s="77" t="s">
        <v>85</v>
      </c>
      <c r="B229" s="78" t="s">
        <v>278</v>
      </c>
      <c r="Z229" s="1478"/>
      <c r="AA229" s="1478"/>
      <c r="AB229" s="1478"/>
      <c r="AC229" s="1478"/>
      <c r="AD229" s="1478"/>
      <c r="AE229" s="1478"/>
      <c r="AF229" s="1478"/>
      <c r="AG229" s="1478"/>
      <c r="AH229" s="1478"/>
      <c r="AI229" s="1478"/>
    </row>
    <row r="230" spans="1:35" ht="15" customHeight="1" thickBot="1" x14ac:dyDescent="0.3">
      <c r="Z230" s="1478"/>
      <c r="AA230" s="1478"/>
      <c r="AB230" s="1478"/>
      <c r="AC230" s="1478"/>
      <c r="AD230" s="1478"/>
      <c r="AE230" s="1478"/>
      <c r="AF230" s="1478"/>
      <c r="AG230" s="1478"/>
      <c r="AH230" s="1478"/>
      <c r="AI230" s="1478"/>
    </row>
    <row r="231" spans="1:35" ht="15" customHeight="1" x14ac:dyDescent="0.25">
      <c r="A231" s="1410" t="s">
        <v>279</v>
      </c>
      <c r="B231" s="1411"/>
      <c r="Z231" s="1478"/>
      <c r="AA231" s="1478"/>
      <c r="AB231" s="1478"/>
      <c r="AC231" s="1478"/>
      <c r="AD231" s="1478"/>
      <c r="AE231" s="1478"/>
      <c r="AF231" s="1478"/>
      <c r="AG231" s="1478"/>
      <c r="AH231" s="1478"/>
      <c r="AI231" s="1478"/>
    </row>
    <row r="232" spans="1:35" ht="27" customHeight="1" x14ac:dyDescent="0.25">
      <c r="A232" s="80" t="s">
        <v>268</v>
      </c>
      <c r="B232" s="75" t="s">
        <v>280</v>
      </c>
      <c r="Z232" s="1478"/>
      <c r="AA232" s="1478"/>
      <c r="AB232" s="1478"/>
      <c r="AC232" s="1478"/>
      <c r="AD232" s="1478"/>
      <c r="AE232" s="1478"/>
      <c r="AF232" s="1478"/>
      <c r="AG232" s="1478"/>
      <c r="AH232" s="1478"/>
      <c r="AI232" s="1478"/>
    </row>
    <row r="233" spans="1:35" ht="15" customHeight="1" x14ac:dyDescent="0.25">
      <c r="A233" s="79" t="s">
        <v>281</v>
      </c>
      <c r="B233" s="76" t="s">
        <v>282</v>
      </c>
      <c r="Z233" s="1478"/>
      <c r="AA233" s="1478"/>
      <c r="AB233" s="1478"/>
      <c r="AC233" s="1478"/>
      <c r="AD233" s="1478"/>
      <c r="AE233" s="1478"/>
      <c r="AF233" s="1478"/>
      <c r="AG233" s="1478"/>
      <c r="AH233" s="1478"/>
      <c r="AI233" s="1478"/>
    </row>
    <row r="234" spans="1:35" ht="15" customHeight="1" x14ac:dyDescent="0.25">
      <c r="A234" s="74" t="s">
        <v>91</v>
      </c>
      <c r="B234" s="76" t="s">
        <v>283</v>
      </c>
      <c r="Z234" s="1478"/>
      <c r="AA234" s="1478"/>
      <c r="AB234" s="1478"/>
      <c r="AC234" s="1478"/>
      <c r="AD234" s="1478"/>
      <c r="AE234" s="1478"/>
      <c r="AF234" s="1478"/>
      <c r="AG234" s="1478"/>
      <c r="AH234" s="1478"/>
      <c r="AI234" s="1478"/>
    </row>
    <row r="235" spans="1:35" ht="15" customHeight="1" x14ac:dyDescent="0.25">
      <c r="A235" s="74" t="s">
        <v>276</v>
      </c>
      <c r="B235" s="76" t="s">
        <v>284</v>
      </c>
      <c r="Z235" s="1478"/>
      <c r="AA235" s="1478"/>
      <c r="AB235" s="1478"/>
      <c r="AC235" s="1478"/>
      <c r="AD235" s="1478"/>
      <c r="AE235" s="1478"/>
      <c r="AF235" s="1478"/>
      <c r="AG235" s="1478"/>
      <c r="AH235" s="1478"/>
      <c r="AI235" s="1478"/>
    </row>
    <row r="236" spans="1:35" ht="15" customHeight="1" x14ac:dyDescent="0.25">
      <c r="A236" s="74" t="s">
        <v>84</v>
      </c>
      <c r="B236" s="76" t="s">
        <v>285</v>
      </c>
      <c r="Z236" s="1478"/>
      <c r="AA236" s="1478"/>
      <c r="AB236" s="1478"/>
      <c r="AC236" s="1478"/>
      <c r="AD236" s="1478"/>
      <c r="AE236" s="1478"/>
      <c r="AF236" s="1478"/>
      <c r="AG236" s="1478"/>
      <c r="AH236" s="1478"/>
      <c r="AI236" s="1478"/>
    </row>
    <row r="237" spans="1:35" ht="26.25" customHeight="1" thickBot="1" x14ac:dyDescent="0.3">
      <c r="A237" s="77" t="s">
        <v>85</v>
      </c>
      <c r="B237" s="78" t="s">
        <v>286</v>
      </c>
      <c r="Z237" s="1478"/>
      <c r="AA237" s="1478"/>
      <c r="AB237" s="1478"/>
      <c r="AC237" s="1478"/>
      <c r="AD237" s="1478"/>
      <c r="AE237" s="1478"/>
      <c r="AF237" s="1478"/>
      <c r="AG237" s="1478"/>
      <c r="AH237" s="1478"/>
      <c r="AI237" s="1478"/>
    </row>
    <row r="238" spans="1:35" ht="15" customHeight="1" thickBot="1" x14ac:dyDescent="0.3">
      <c r="Z238" s="1478"/>
      <c r="AA238" s="1478"/>
      <c r="AB238" s="1478"/>
      <c r="AC238" s="1478"/>
      <c r="AD238" s="1478"/>
      <c r="AE238" s="1478"/>
      <c r="AF238" s="1478"/>
      <c r="AG238" s="1478"/>
      <c r="AH238" s="1478"/>
      <c r="AI238" s="1478"/>
    </row>
    <row r="239" spans="1:35" ht="15" customHeight="1" x14ac:dyDescent="0.25">
      <c r="A239" s="1410" t="s">
        <v>287</v>
      </c>
      <c r="B239" s="1411"/>
      <c r="Z239" s="1478"/>
      <c r="AA239" s="1478"/>
      <c r="AB239" s="1478"/>
      <c r="AC239" s="1478"/>
      <c r="AD239" s="1478"/>
      <c r="AE239" s="1478"/>
      <c r="AF239" s="1478"/>
      <c r="AG239" s="1478"/>
      <c r="AH239" s="1478"/>
      <c r="AI239" s="1478"/>
    </row>
    <row r="240" spans="1:35" ht="15" customHeight="1" x14ac:dyDescent="0.25">
      <c r="A240" s="69" t="s">
        <v>288</v>
      </c>
      <c r="B240" s="70" t="s">
        <v>289</v>
      </c>
      <c r="Z240" s="1478"/>
      <c r="AA240" s="1478"/>
      <c r="AB240" s="1478"/>
      <c r="AC240" s="1478"/>
      <c r="AD240" s="1478"/>
      <c r="AE240" s="1478"/>
      <c r="AF240" s="1478"/>
      <c r="AG240" s="1478"/>
      <c r="AH240" s="1478"/>
      <c r="AI240" s="1478"/>
    </row>
    <row r="241" spans="1:35" ht="15" customHeight="1" x14ac:dyDescent="0.25">
      <c r="A241" s="69" t="s">
        <v>290</v>
      </c>
      <c r="B241" s="70" t="s">
        <v>291</v>
      </c>
      <c r="Z241" s="1478"/>
      <c r="AA241" s="1478"/>
      <c r="AB241" s="1478"/>
      <c r="AC241" s="1478"/>
      <c r="AD241" s="1478"/>
      <c r="AE241" s="1478"/>
      <c r="AF241" s="1478"/>
      <c r="AG241" s="1478"/>
      <c r="AH241" s="1478"/>
      <c r="AI241" s="1478"/>
    </row>
    <row r="242" spans="1:35" ht="15" customHeight="1" x14ac:dyDescent="0.25">
      <c r="A242" s="69" t="s">
        <v>95</v>
      </c>
      <c r="B242" s="70" t="s">
        <v>292</v>
      </c>
      <c r="Z242" s="1478"/>
      <c r="AA242" s="1478"/>
      <c r="AB242" s="1478"/>
      <c r="AC242" s="1478"/>
      <c r="AD242" s="1478"/>
      <c r="AE242" s="1478"/>
      <c r="AF242" s="1478"/>
      <c r="AG242" s="1478"/>
      <c r="AH242" s="1478"/>
      <c r="AI242" s="1478"/>
    </row>
    <row r="243" spans="1:35" ht="15" customHeight="1" x14ac:dyDescent="0.25">
      <c r="A243" s="69" t="s">
        <v>96</v>
      </c>
      <c r="B243" s="70" t="s">
        <v>293</v>
      </c>
      <c r="Z243" s="1478"/>
      <c r="AA243" s="1478"/>
      <c r="AB243" s="1478"/>
      <c r="AC243" s="1478"/>
      <c r="AD243" s="1478"/>
      <c r="AE243" s="1478"/>
      <c r="AF243" s="1478"/>
      <c r="AG243" s="1478"/>
      <c r="AH243" s="1478"/>
      <c r="AI243" s="1478"/>
    </row>
    <row r="244" spans="1:35" ht="21" customHeight="1" x14ac:dyDescent="0.25">
      <c r="A244" s="69" t="s">
        <v>97</v>
      </c>
      <c r="B244" s="70" t="s">
        <v>294</v>
      </c>
      <c r="Z244" s="1478"/>
      <c r="AA244" s="1478"/>
      <c r="AB244" s="1478"/>
      <c r="AC244" s="1478"/>
      <c r="AD244" s="1478"/>
      <c r="AE244" s="1478"/>
      <c r="AF244" s="1478"/>
      <c r="AG244" s="1478"/>
      <c r="AH244" s="1478"/>
      <c r="AI244" s="1478"/>
    </row>
    <row r="245" spans="1:35" ht="15" customHeight="1" x14ac:dyDescent="0.25">
      <c r="A245" s="81" t="s">
        <v>295</v>
      </c>
      <c r="B245" s="70" t="s">
        <v>296</v>
      </c>
      <c r="Z245" s="1478"/>
      <c r="AA245" s="1478"/>
      <c r="AB245" s="1478"/>
      <c r="AC245" s="1478"/>
      <c r="AD245" s="1478"/>
      <c r="AE245" s="1478"/>
      <c r="AF245" s="1478"/>
      <c r="AG245" s="1478"/>
      <c r="AH245" s="1478"/>
      <c r="AI245" s="1478"/>
    </row>
    <row r="246" spans="1:35" ht="15" customHeight="1" x14ac:dyDescent="0.25">
      <c r="A246" s="69" t="s">
        <v>91</v>
      </c>
      <c r="B246" s="71" t="s">
        <v>297</v>
      </c>
      <c r="Z246" s="1478"/>
      <c r="AA246" s="1478"/>
      <c r="AB246" s="1478"/>
      <c r="AC246" s="1478"/>
      <c r="AD246" s="1478"/>
      <c r="AE246" s="1478"/>
      <c r="AF246" s="1478"/>
      <c r="AG246" s="1478"/>
      <c r="AH246" s="1478"/>
      <c r="AI246" s="1478"/>
    </row>
    <row r="247" spans="1:35" ht="25.5" customHeight="1" x14ac:dyDescent="0.25">
      <c r="A247" s="69" t="s">
        <v>276</v>
      </c>
      <c r="B247" s="71" t="s">
        <v>298</v>
      </c>
      <c r="Z247" s="1478"/>
      <c r="AA247" s="1478"/>
      <c r="AB247" s="1478"/>
      <c r="AC247" s="1478"/>
      <c r="AD247" s="1478"/>
      <c r="AE247" s="1478"/>
      <c r="AF247" s="1478"/>
      <c r="AG247" s="1478"/>
      <c r="AH247" s="1478"/>
      <c r="AI247" s="1478"/>
    </row>
    <row r="248" spans="1:35" ht="15" customHeight="1" x14ac:dyDescent="0.25">
      <c r="A248" s="69" t="s">
        <v>84</v>
      </c>
      <c r="B248" s="71" t="s">
        <v>285</v>
      </c>
      <c r="Z248" s="1478"/>
      <c r="AA248" s="1478"/>
      <c r="AB248" s="1478"/>
      <c r="AC248" s="1478"/>
      <c r="AD248" s="1478"/>
      <c r="AE248" s="1478"/>
      <c r="AF248" s="1478"/>
      <c r="AG248" s="1478"/>
      <c r="AH248" s="1478"/>
      <c r="AI248" s="1478"/>
    </row>
    <row r="249" spans="1:35" ht="15" customHeight="1" thickBot="1" x14ac:dyDescent="0.3">
      <c r="A249" s="72" t="s">
        <v>85</v>
      </c>
      <c r="B249" s="73" t="s">
        <v>299</v>
      </c>
      <c r="Z249" s="1478"/>
      <c r="AA249" s="1478"/>
      <c r="AB249" s="1478"/>
      <c r="AC249" s="1478"/>
      <c r="AD249" s="1478"/>
      <c r="AE249" s="1478"/>
      <c r="AF249" s="1478"/>
      <c r="AG249" s="1478"/>
      <c r="AH249" s="1478"/>
      <c r="AI249" s="1478"/>
    </row>
    <row r="250" spans="1:35" ht="15" customHeight="1" thickBot="1" x14ac:dyDescent="0.3">
      <c r="Z250" s="1478"/>
      <c r="AA250" s="1478"/>
      <c r="AB250" s="1478"/>
      <c r="AC250" s="1478"/>
      <c r="AD250" s="1478"/>
      <c r="AE250" s="1478"/>
      <c r="AF250" s="1478"/>
      <c r="AG250" s="1478"/>
      <c r="AH250" s="1478"/>
      <c r="AI250" s="1478"/>
    </row>
    <row r="251" spans="1:35" ht="15" customHeight="1" x14ac:dyDescent="0.25">
      <c r="A251" s="1410" t="s">
        <v>300</v>
      </c>
      <c r="B251" s="1411"/>
      <c r="Z251" s="1478"/>
      <c r="AA251" s="1478"/>
      <c r="AB251" s="1478"/>
      <c r="AC251" s="1478"/>
      <c r="AD251" s="1478"/>
      <c r="AE251" s="1478"/>
      <c r="AF251" s="1478"/>
      <c r="AG251" s="1478"/>
      <c r="AH251" s="1478"/>
      <c r="AI251" s="1478"/>
    </row>
    <row r="252" spans="1:35" ht="15" customHeight="1" x14ac:dyDescent="0.25">
      <c r="A252" s="82" t="s">
        <v>100</v>
      </c>
      <c r="B252" s="83" t="s">
        <v>301</v>
      </c>
      <c r="Z252" s="1478"/>
      <c r="AA252" s="1478"/>
      <c r="AB252" s="1478"/>
      <c r="AC252" s="1478"/>
      <c r="AD252" s="1478"/>
      <c r="AE252" s="1478"/>
      <c r="AF252" s="1478"/>
      <c r="AG252" s="1478"/>
      <c r="AH252" s="1478"/>
      <c r="AI252" s="1478"/>
    </row>
    <row r="253" spans="1:35" ht="15" customHeight="1" x14ac:dyDescent="0.25">
      <c r="A253" s="82" t="s">
        <v>101</v>
      </c>
      <c r="B253" s="83" t="s">
        <v>302</v>
      </c>
      <c r="Z253" s="1478"/>
      <c r="AA253" s="1478"/>
      <c r="AB253" s="1478"/>
      <c r="AC253" s="1478"/>
      <c r="AD253" s="1478"/>
      <c r="AE253" s="1478"/>
      <c r="AF253" s="1478"/>
      <c r="AG253" s="1478"/>
      <c r="AH253" s="1478"/>
      <c r="AI253" s="1478"/>
    </row>
    <row r="254" spans="1:35" x14ac:dyDescent="0.25">
      <c r="A254" s="82" t="s">
        <v>303</v>
      </c>
      <c r="B254" s="83" t="s">
        <v>304</v>
      </c>
      <c r="Z254" s="1478"/>
      <c r="AA254" s="1478"/>
      <c r="AB254" s="1478"/>
      <c r="AC254" s="1478"/>
      <c r="AD254" s="1478"/>
      <c r="AE254" s="1478"/>
      <c r="AF254" s="1478"/>
      <c r="AG254" s="1478"/>
      <c r="AH254" s="1478"/>
      <c r="AI254" s="1478"/>
    </row>
    <row r="255" spans="1:35" ht="15" customHeight="1" x14ac:dyDescent="0.25">
      <c r="A255" s="82" t="s">
        <v>305</v>
      </c>
      <c r="B255" s="83" t="s">
        <v>306</v>
      </c>
      <c r="Z255" s="1478"/>
      <c r="AA255" s="1478"/>
      <c r="AB255" s="1478"/>
      <c r="AC255" s="1478"/>
      <c r="AD255" s="1478"/>
      <c r="AE255" s="1478"/>
      <c r="AF255" s="1478"/>
      <c r="AG255" s="1478"/>
      <c r="AH255" s="1478"/>
      <c r="AI255" s="1478"/>
    </row>
    <row r="256" spans="1:35" ht="15" customHeight="1" x14ac:dyDescent="0.25">
      <c r="A256" s="82" t="s">
        <v>103</v>
      </c>
      <c r="B256" s="83" t="s">
        <v>307</v>
      </c>
      <c r="Z256" s="1478"/>
      <c r="AA256" s="1478"/>
      <c r="AB256" s="1478"/>
      <c r="AC256" s="1478"/>
      <c r="AD256" s="1478"/>
      <c r="AE256" s="1478"/>
      <c r="AF256" s="1478"/>
      <c r="AG256" s="1478"/>
      <c r="AH256" s="1478"/>
      <c r="AI256" s="1478"/>
    </row>
    <row r="257" spans="1:35" ht="15" customHeight="1" x14ac:dyDescent="0.25">
      <c r="A257" s="82" t="s">
        <v>104</v>
      </c>
      <c r="B257" s="83" t="s">
        <v>308</v>
      </c>
      <c r="Z257" s="1478"/>
      <c r="AA257" s="1478"/>
      <c r="AB257" s="1478"/>
      <c r="AC257" s="1478"/>
      <c r="AD257" s="1478"/>
      <c r="AE257" s="1478"/>
      <c r="AF257" s="1478"/>
      <c r="AG257" s="1478"/>
      <c r="AH257" s="1478"/>
      <c r="AI257" s="1478"/>
    </row>
    <row r="258" spans="1:35" ht="15" customHeight="1" x14ac:dyDescent="0.25">
      <c r="A258" s="82" t="s">
        <v>105</v>
      </c>
      <c r="B258" s="83" t="s">
        <v>309</v>
      </c>
      <c r="Z258" s="1478"/>
      <c r="AA258" s="1478"/>
      <c r="AB258" s="1478"/>
      <c r="AC258" s="1478"/>
      <c r="AD258" s="1478"/>
      <c r="AE258" s="1478"/>
      <c r="AF258" s="1478"/>
      <c r="AG258" s="1478"/>
      <c r="AH258" s="1478"/>
      <c r="AI258" s="1478"/>
    </row>
    <row r="259" spans="1:35" ht="15" customHeight="1" x14ac:dyDescent="0.25">
      <c r="A259" s="82" t="s">
        <v>106</v>
      </c>
      <c r="B259" s="83" t="s">
        <v>310</v>
      </c>
      <c r="Z259" s="1478"/>
      <c r="AA259" s="1478"/>
      <c r="AB259" s="1478"/>
      <c r="AC259" s="1478"/>
      <c r="AD259" s="1478"/>
      <c r="AE259" s="1478"/>
      <c r="AF259" s="1478"/>
      <c r="AG259" s="1478"/>
      <c r="AH259" s="1478"/>
      <c r="AI259" s="1478"/>
    </row>
    <row r="260" spans="1:35" ht="15" customHeight="1" x14ac:dyDescent="0.25">
      <c r="A260" s="82" t="s">
        <v>107</v>
      </c>
      <c r="B260" s="83" t="s">
        <v>311</v>
      </c>
      <c r="Z260" s="1478"/>
      <c r="AA260" s="1478"/>
      <c r="AB260" s="1478"/>
      <c r="AC260" s="1478"/>
      <c r="AD260" s="1478"/>
      <c r="AE260" s="1478"/>
      <c r="AF260" s="1478"/>
      <c r="AG260" s="1478"/>
      <c r="AH260" s="1478"/>
      <c r="AI260" s="1478"/>
    </row>
    <row r="261" spans="1:35" ht="15" customHeight="1" x14ac:dyDescent="0.25">
      <c r="A261" s="82" t="s">
        <v>108</v>
      </c>
      <c r="B261" s="83" t="s">
        <v>312</v>
      </c>
      <c r="Z261" s="1478"/>
      <c r="AA261" s="1478"/>
      <c r="AB261" s="1478"/>
      <c r="AC261" s="1478"/>
      <c r="AD261" s="1478"/>
      <c r="AE261" s="1478"/>
      <c r="AF261" s="1478"/>
      <c r="AG261" s="1478"/>
      <c r="AH261" s="1478"/>
      <c r="AI261" s="1478"/>
    </row>
    <row r="262" spans="1:35" ht="15" customHeight="1" x14ac:dyDescent="0.25">
      <c r="A262" s="82" t="s">
        <v>109</v>
      </c>
      <c r="B262" s="83" t="s">
        <v>313</v>
      </c>
      <c r="Z262" s="1478"/>
      <c r="AA262" s="1478"/>
      <c r="AB262" s="1478"/>
      <c r="AC262" s="1478"/>
      <c r="AD262" s="1478"/>
      <c r="AE262" s="1478"/>
      <c r="AF262" s="1478"/>
      <c r="AG262" s="1478"/>
      <c r="AH262" s="1478"/>
      <c r="AI262" s="1478"/>
    </row>
    <row r="263" spans="1:35" ht="15" customHeight="1" x14ac:dyDescent="0.25">
      <c r="A263" s="82" t="s">
        <v>110</v>
      </c>
      <c r="B263" s="83" t="s">
        <v>314</v>
      </c>
      <c r="Z263" s="1478"/>
      <c r="AA263" s="1478"/>
      <c r="AB263" s="1478"/>
      <c r="AC263" s="1478"/>
      <c r="AD263" s="1478"/>
      <c r="AE263" s="1478"/>
      <c r="AF263" s="1478"/>
      <c r="AG263" s="1478"/>
      <c r="AH263" s="1478"/>
      <c r="AI263" s="1478"/>
    </row>
    <row r="264" spans="1:35" ht="15" customHeight="1" x14ac:dyDescent="0.25">
      <c r="A264" s="82" t="s">
        <v>111</v>
      </c>
      <c r="B264" s="83" t="s">
        <v>315</v>
      </c>
      <c r="Z264" s="1478"/>
      <c r="AA264" s="1478"/>
      <c r="AB264" s="1478"/>
      <c r="AC264" s="1478"/>
      <c r="AD264" s="1478"/>
      <c r="AE264" s="1478"/>
      <c r="AF264" s="1478"/>
      <c r="AG264" s="1478"/>
      <c r="AH264" s="1478"/>
      <c r="AI264" s="1478"/>
    </row>
    <row r="265" spans="1:35" ht="15" customHeight="1" x14ac:dyDescent="0.25">
      <c r="A265" s="82" t="s">
        <v>112</v>
      </c>
      <c r="B265" s="83" t="s">
        <v>316</v>
      </c>
      <c r="Z265" s="1478"/>
      <c r="AA265" s="1478"/>
      <c r="AB265" s="1478"/>
      <c r="AC265" s="1478"/>
      <c r="AD265" s="1478"/>
      <c r="AE265" s="1478"/>
      <c r="AF265" s="1478"/>
      <c r="AG265" s="1478"/>
      <c r="AH265" s="1478"/>
      <c r="AI265" s="1478"/>
    </row>
    <row r="266" spans="1:35" ht="15" customHeight="1" x14ac:dyDescent="0.25">
      <c r="A266" s="82" t="s">
        <v>113</v>
      </c>
      <c r="B266" s="83" t="s">
        <v>317</v>
      </c>
      <c r="Z266" s="1478"/>
      <c r="AA266" s="1478"/>
      <c r="AB266" s="1478"/>
      <c r="AC266" s="1478"/>
      <c r="AD266" s="1478"/>
      <c r="AE266" s="1478"/>
      <c r="AF266" s="1478"/>
      <c r="AG266" s="1478"/>
      <c r="AH266" s="1478"/>
      <c r="AI266" s="1478"/>
    </row>
    <row r="267" spans="1:35" ht="15" customHeight="1" x14ac:dyDescent="0.25">
      <c r="A267" s="79" t="s">
        <v>318</v>
      </c>
      <c r="B267" s="84" t="s">
        <v>319</v>
      </c>
      <c r="Z267" s="1478"/>
      <c r="AA267" s="1478"/>
      <c r="AB267" s="1478"/>
      <c r="AC267" s="1478"/>
      <c r="AD267" s="1478"/>
      <c r="AE267" s="1478"/>
      <c r="AF267" s="1478"/>
      <c r="AG267" s="1478"/>
      <c r="AH267" s="1478"/>
      <c r="AI267" s="1478"/>
    </row>
    <row r="268" spans="1:35" ht="15" customHeight="1" x14ac:dyDescent="0.25">
      <c r="A268" s="82" t="s">
        <v>91</v>
      </c>
      <c r="B268" s="85" t="s">
        <v>320</v>
      </c>
      <c r="Z268" s="1478"/>
      <c r="AA268" s="1478"/>
      <c r="AB268" s="1478"/>
      <c r="AC268" s="1478"/>
      <c r="AD268" s="1478"/>
      <c r="AE268" s="1478"/>
      <c r="AF268" s="1478"/>
      <c r="AG268" s="1478"/>
      <c r="AH268" s="1478"/>
      <c r="AI268" s="1478"/>
    </row>
    <row r="269" spans="1:35" ht="15" customHeight="1" x14ac:dyDescent="0.25">
      <c r="A269" s="82" t="s">
        <v>276</v>
      </c>
      <c r="B269" s="85" t="s">
        <v>321</v>
      </c>
      <c r="Z269" s="1478"/>
      <c r="AA269" s="1478"/>
      <c r="AB269" s="1478"/>
      <c r="AC269" s="1478"/>
      <c r="AD269" s="1478"/>
      <c r="AE269" s="1478"/>
      <c r="AF269" s="1478"/>
      <c r="AG269" s="1478"/>
      <c r="AH269" s="1478"/>
      <c r="AI269" s="1478"/>
    </row>
    <row r="270" spans="1:35" ht="15" customHeight="1" x14ac:dyDescent="0.25">
      <c r="A270" s="82" t="s">
        <v>84</v>
      </c>
      <c r="B270" s="85" t="s">
        <v>322</v>
      </c>
      <c r="Z270" s="1478"/>
      <c r="AA270" s="1478"/>
      <c r="AB270" s="1478"/>
      <c r="AC270" s="1478"/>
      <c r="AD270" s="1478"/>
      <c r="AE270" s="1478"/>
      <c r="AF270" s="1478"/>
      <c r="AG270" s="1478"/>
      <c r="AH270" s="1478"/>
      <c r="AI270" s="1478"/>
    </row>
    <row r="271" spans="1:35" ht="15" customHeight="1" thickBot="1" x14ac:dyDescent="0.3">
      <c r="A271" s="86" t="s">
        <v>85</v>
      </c>
      <c r="B271" s="87" t="s">
        <v>323</v>
      </c>
      <c r="Z271" s="1478"/>
      <c r="AA271" s="1478"/>
      <c r="AB271" s="1478"/>
      <c r="AC271" s="1478"/>
      <c r="AD271" s="1478"/>
      <c r="AE271" s="1478"/>
      <c r="AF271" s="1478"/>
      <c r="AG271" s="1478"/>
      <c r="AH271" s="1478"/>
      <c r="AI271" s="1478"/>
    </row>
    <row r="272" spans="1:35" ht="15" customHeight="1" thickBot="1" x14ac:dyDescent="0.3">
      <c r="Z272" s="1478"/>
      <c r="AA272" s="1478"/>
      <c r="AB272" s="1478"/>
      <c r="AC272" s="1478"/>
      <c r="AD272" s="1478"/>
      <c r="AE272" s="1478"/>
      <c r="AF272" s="1478"/>
      <c r="AG272" s="1478"/>
      <c r="AH272" s="1478"/>
      <c r="AI272" s="1478"/>
    </row>
    <row r="273" spans="1:35" ht="15" customHeight="1" x14ac:dyDescent="0.25">
      <c r="A273" s="1410" t="s">
        <v>115</v>
      </c>
      <c r="B273" s="1411"/>
      <c r="Z273" s="1478"/>
      <c r="AA273" s="1478"/>
      <c r="AB273" s="1478"/>
      <c r="AC273" s="1478"/>
      <c r="AD273" s="1478"/>
      <c r="AE273" s="1478"/>
      <c r="AF273" s="1478"/>
      <c r="AG273" s="1478"/>
      <c r="AH273" s="1478"/>
      <c r="AI273" s="1478"/>
    </row>
    <row r="274" spans="1:35" ht="15" customHeight="1" x14ac:dyDescent="0.25">
      <c r="A274" s="74" t="s">
        <v>268</v>
      </c>
      <c r="B274" s="75" t="s">
        <v>324</v>
      </c>
      <c r="Z274" s="1478"/>
      <c r="AA274" s="1478"/>
      <c r="AB274" s="1478"/>
      <c r="AC274" s="1478"/>
      <c r="AD274" s="1478"/>
      <c r="AE274" s="1478"/>
      <c r="AF274" s="1478"/>
      <c r="AG274" s="1478"/>
      <c r="AH274" s="1478"/>
      <c r="AI274" s="1478"/>
    </row>
    <row r="275" spans="1:35" ht="15" customHeight="1" x14ac:dyDescent="0.25">
      <c r="A275" s="74" t="s">
        <v>46</v>
      </c>
      <c r="B275" s="75" t="s">
        <v>325</v>
      </c>
      <c r="Z275" s="1478"/>
      <c r="AA275" s="1478"/>
      <c r="AB275" s="1478"/>
      <c r="AC275" s="1478"/>
      <c r="AD275" s="1478"/>
      <c r="AE275" s="1478"/>
      <c r="AF275" s="1478"/>
      <c r="AG275" s="1478"/>
      <c r="AH275" s="1478"/>
      <c r="AI275" s="1478"/>
    </row>
    <row r="276" spans="1:35" ht="15" customHeight="1" x14ac:dyDescent="0.25">
      <c r="A276" s="74" t="s">
        <v>123</v>
      </c>
      <c r="B276" s="75" t="s">
        <v>326</v>
      </c>
      <c r="Z276" s="1478"/>
      <c r="AA276" s="1478"/>
      <c r="AB276" s="1478"/>
      <c r="AC276" s="1478"/>
      <c r="AD276" s="1478"/>
      <c r="AE276" s="1478"/>
      <c r="AF276" s="1478"/>
      <c r="AG276" s="1478"/>
      <c r="AH276" s="1478"/>
      <c r="AI276" s="1478"/>
    </row>
    <row r="277" spans="1:35" ht="15" customHeight="1" x14ac:dyDescent="0.25">
      <c r="A277" s="74" t="s">
        <v>124</v>
      </c>
      <c r="B277" s="75" t="s">
        <v>327</v>
      </c>
      <c r="Z277" s="1478"/>
      <c r="AA277" s="1478"/>
      <c r="AB277" s="1478"/>
      <c r="AC277" s="1478"/>
      <c r="AD277" s="1478"/>
      <c r="AE277" s="1478"/>
      <c r="AF277" s="1478"/>
      <c r="AG277" s="1478"/>
      <c r="AH277" s="1478"/>
      <c r="AI277" s="1478"/>
    </row>
    <row r="278" spans="1:35" ht="15" customHeight="1" thickBot="1" x14ac:dyDescent="0.3">
      <c r="A278" s="77" t="s">
        <v>91</v>
      </c>
      <c r="B278" s="88" t="s">
        <v>328</v>
      </c>
      <c r="Z278" s="1478"/>
      <c r="AA278" s="1478"/>
      <c r="AB278" s="1478"/>
      <c r="AC278" s="1478"/>
      <c r="AD278" s="1478"/>
      <c r="AE278" s="1478"/>
      <c r="AF278" s="1478"/>
      <c r="AG278" s="1478"/>
      <c r="AH278" s="1478"/>
      <c r="AI278" s="1478"/>
    </row>
    <row r="279" spans="1:35" ht="15" customHeight="1" thickBot="1" x14ac:dyDescent="0.3">
      <c r="Z279" s="1478"/>
      <c r="AA279" s="1478"/>
      <c r="AB279" s="1478"/>
      <c r="AC279" s="1478"/>
      <c r="AD279" s="1478"/>
      <c r="AE279" s="1478"/>
      <c r="AF279" s="1478"/>
      <c r="AG279" s="1478"/>
      <c r="AH279" s="1478"/>
      <c r="AI279" s="1478"/>
    </row>
    <row r="280" spans="1:35" ht="15" customHeight="1" x14ac:dyDescent="0.25">
      <c r="A280" s="1412" t="s">
        <v>329</v>
      </c>
      <c r="B280" s="1413"/>
      <c r="Z280" s="1478"/>
      <c r="AA280" s="1478"/>
      <c r="AB280" s="1478"/>
      <c r="AC280" s="1478"/>
      <c r="AD280" s="1478"/>
      <c r="AE280" s="1478"/>
      <c r="AF280" s="1478"/>
      <c r="AG280" s="1478"/>
      <c r="AH280" s="1478"/>
      <c r="AI280" s="1478"/>
    </row>
    <row r="281" spans="1:35" ht="15" customHeight="1" x14ac:dyDescent="0.25">
      <c r="A281" s="89" t="s">
        <v>151</v>
      </c>
      <c r="B281" s="58" t="s">
        <v>330</v>
      </c>
      <c r="Z281" s="1478"/>
      <c r="AA281" s="1478"/>
      <c r="AB281" s="1478"/>
      <c r="AC281" s="1478"/>
      <c r="AD281" s="1478"/>
      <c r="AE281" s="1478"/>
      <c r="AF281" s="1478"/>
      <c r="AG281" s="1478"/>
      <c r="AH281" s="1478"/>
      <c r="AI281" s="1478"/>
    </row>
    <row r="282" spans="1:35" ht="15" customHeight="1" x14ac:dyDescent="0.25">
      <c r="A282" s="89" t="s">
        <v>152</v>
      </c>
      <c r="B282" s="58" t="s">
        <v>331</v>
      </c>
      <c r="Z282" s="1478"/>
      <c r="AA282" s="1478"/>
      <c r="AB282" s="1478"/>
      <c r="AC282" s="1478"/>
      <c r="AD282" s="1478"/>
      <c r="AE282" s="1478"/>
      <c r="AF282" s="1478"/>
      <c r="AG282" s="1478"/>
      <c r="AH282" s="1478"/>
      <c r="AI282" s="1478"/>
    </row>
    <row r="283" spans="1:35" ht="15" customHeight="1" x14ac:dyDescent="0.25">
      <c r="A283" s="89" t="s">
        <v>153</v>
      </c>
      <c r="B283" s="58" t="s">
        <v>332</v>
      </c>
      <c r="Z283" s="1478"/>
      <c r="AA283" s="1478"/>
      <c r="AB283" s="1478"/>
      <c r="AC283" s="1478"/>
      <c r="AD283" s="1478"/>
      <c r="AE283" s="1478"/>
      <c r="AF283" s="1478"/>
      <c r="AG283" s="1478"/>
      <c r="AH283" s="1478"/>
      <c r="AI283" s="1478"/>
    </row>
    <row r="284" spans="1:35" ht="15" customHeight="1" x14ac:dyDescent="0.25">
      <c r="A284" s="89" t="s">
        <v>154</v>
      </c>
      <c r="B284" s="58" t="s">
        <v>333</v>
      </c>
      <c r="Z284" s="1478"/>
      <c r="AA284" s="1478"/>
      <c r="AB284" s="1478"/>
      <c r="AC284" s="1478"/>
      <c r="AD284" s="1478"/>
      <c r="AE284" s="1478"/>
      <c r="AF284" s="1478"/>
      <c r="AG284" s="1478"/>
      <c r="AH284" s="1478"/>
      <c r="AI284" s="1478"/>
    </row>
    <row r="285" spans="1:35" ht="15" customHeight="1" x14ac:dyDescent="0.25">
      <c r="A285" s="90" t="s">
        <v>334</v>
      </c>
      <c r="B285" s="58" t="s">
        <v>335</v>
      </c>
      <c r="Z285" s="1478"/>
      <c r="AA285" s="1478"/>
      <c r="AB285" s="1478"/>
      <c r="AC285" s="1478"/>
      <c r="AD285" s="1478"/>
      <c r="AE285" s="1478"/>
      <c r="AF285" s="1478"/>
      <c r="AG285" s="1478"/>
      <c r="AH285" s="1478"/>
      <c r="AI285" s="1478"/>
    </row>
    <row r="286" spans="1:35" ht="15" customHeight="1" x14ac:dyDescent="0.25">
      <c r="A286" s="90" t="s">
        <v>156</v>
      </c>
      <c r="B286" s="58" t="s">
        <v>337</v>
      </c>
      <c r="Z286" s="1478"/>
      <c r="AA286" s="1478"/>
      <c r="AB286" s="1478"/>
      <c r="AC286" s="1478"/>
      <c r="AD286" s="1478"/>
      <c r="AE286" s="1478"/>
      <c r="AF286" s="1478"/>
      <c r="AG286" s="1478"/>
      <c r="AH286" s="1478"/>
      <c r="AI286" s="1478"/>
    </row>
    <row r="287" spans="1:35" ht="15" customHeight="1" x14ac:dyDescent="0.25">
      <c r="A287" s="90" t="s">
        <v>155</v>
      </c>
      <c r="B287" s="58" t="s">
        <v>336</v>
      </c>
      <c r="Z287" s="1478"/>
      <c r="AA287" s="1478"/>
      <c r="AB287" s="1478"/>
      <c r="AC287" s="1478"/>
      <c r="AD287" s="1478"/>
      <c r="AE287" s="1478"/>
      <c r="AF287" s="1478"/>
      <c r="AG287" s="1478"/>
      <c r="AH287" s="1478"/>
      <c r="AI287" s="1478"/>
    </row>
    <row r="288" spans="1:35" ht="15" customHeight="1" x14ac:dyDescent="0.25">
      <c r="A288" s="92" t="s">
        <v>157</v>
      </c>
      <c r="B288" s="93" t="s">
        <v>338</v>
      </c>
      <c r="Z288" s="1478"/>
      <c r="AA288" s="1478"/>
      <c r="AB288" s="1478"/>
      <c r="AC288" s="1478"/>
      <c r="AD288" s="1478"/>
      <c r="AE288" s="1478"/>
      <c r="AF288" s="1478"/>
      <c r="AG288" s="1478"/>
      <c r="AH288" s="1478"/>
      <c r="AI288" s="1478"/>
    </row>
    <row r="289" spans="1:35" ht="15" hidden="1" customHeight="1" x14ac:dyDescent="0.25">
      <c r="A289" s="92" t="s">
        <v>339</v>
      </c>
      <c r="B289" s="94"/>
      <c r="Z289" s="1478"/>
      <c r="AA289" s="1478"/>
      <c r="AB289" s="1478"/>
      <c r="AC289" s="1478"/>
      <c r="AD289" s="1478"/>
      <c r="AE289" s="1478"/>
      <c r="AF289" s="1478"/>
      <c r="AG289" s="1478"/>
      <c r="AH289" s="1478"/>
      <c r="AI289" s="1478"/>
    </row>
    <row r="290" spans="1:35" ht="15" hidden="1" customHeight="1" x14ac:dyDescent="0.25">
      <c r="A290" s="92" t="s">
        <v>343</v>
      </c>
      <c r="B290" s="94"/>
      <c r="Z290" s="1478"/>
      <c r="AA290" s="1478"/>
      <c r="AB290" s="1478"/>
      <c r="AC290" s="1478"/>
      <c r="AD290" s="1478"/>
      <c r="AE290" s="1478"/>
      <c r="AF290" s="1478"/>
      <c r="AG290" s="1478"/>
      <c r="AH290" s="1478"/>
      <c r="AI290" s="1478"/>
    </row>
    <row r="291" spans="1:35" ht="15" hidden="1" customHeight="1" x14ac:dyDescent="0.25">
      <c r="A291" s="92" t="s">
        <v>340</v>
      </c>
      <c r="B291" s="94"/>
      <c r="Z291" s="1478"/>
      <c r="AA291" s="1478"/>
      <c r="AB291" s="1478"/>
      <c r="AC291" s="1478"/>
      <c r="AD291" s="1478"/>
      <c r="AE291" s="1478"/>
      <c r="AF291" s="1478"/>
      <c r="AG291" s="1478"/>
      <c r="AH291" s="1478"/>
      <c r="AI291" s="1478"/>
    </row>
    <row r="292" spans="1:35" ht="15" hidden="1" customHeight="1" x14ac:dyDescent="0.25">
      <c r="A292" s="92" t="s">
        <v>341</v>
      </c>
      <c r="B292" s="94"/>
      <c r="Z292" s="1478"/>
      <c r="AA292" s="1478"/>
      <c r="AB292" s="1478"/>
      <c r="AC292" s="1478"/>
      <c r="AD292" s="1478"/>
      <c r="AE292" s="1478"/>
      <c r="AF292" s="1478"/>
      <c r="AG292" s="1478"/>
      <c r="AH292" s="1478"/>
      <c r="AI292" s="1478"/>
    </row>
    <row r="293" spans="1:35" ht="15" hidden="1" customHeight="1" x14ac:dyDescent="0.25">
      <c r="A293" s="92" t="s">
        <v>342</v>
      </c>
      <c r="B293" s="94"/>
      <c r="Z293" s="1478"/>
      <c r="AA293" s="1478"/>
      <c r="AB293" s="1478"/>
      <c r="AC293" s="1478"/>
      <c r="AD293" s="1478"/>
      <c r="AE293" s="1478"/>
      <c r="AF293" s="1478"/>
      <c r="AG293" s="1478"/>
      <c r="AH293" s="1478"/>
      <c r="AI293" s="1478"/>
    </row>
    <row r="294" spans="1:35" ht="15" customHeight="1" thickBot="1" x14ac:dyDescent="0.3">
      <c r="A294" s="91"/>
      <c r="B294" s="59"/>
      <c r="Z294" s="1478"/>
      <c r="AA294" s="1478"/>
      <c r="AB294" s="1478"/>
      <c r="AC294" s="1478"/>
      <c r="AD294" s="1478"/>
      <c r="AE294" s="1478"/>
      <c r="AF294" s="1478"/>
      <c r="AG294" s="1478"/>
      <c r="AH294" s="1478"/>
      <c r="AI294" s="1478"/>
    </row>
    <row r="295" spans="1:35" ht="15" customHeight="1" thickBot="1" x14ac:dyDescent="0.3">
      <c r="Z295" s="1478"/>
      <c r="AA295" s="1478"/>
      <c r="AB295" s="1478"/>
      <c r="AC295" s="1478"/>
      <c r="AD295" s="1478"/>
      <c r="AE295" s="1478"/>
      <c r="AF295" s="1478"/>
      <c r="AG295" s="1478"/>
      <c r="AH295" s="1478"/>
      <c r="AI295" s="1478"/>
    </row>
    <row r="296" spans="1:35" ht="15" customHeight="1" x14ac:dyDescent="0.25">
      <c r="A296" s="1412" t="s">
        <v>528</v>
      </c>
      <c r="B296" s="1413"/>
      <c r="Z296" s="1478"/>
      <c r="AA296" s="1478"/>
      <c r="AB296" s="1478"/>
      <c r="AC296" s="1478"/>
      <c r="AD296" s="1478"/>
      <c r="AE296" s="1478"/>
      <c r="AF296" s="1478"/>
      <c r="AG296" s="1478"/>
      <c r="AH296" s="1478"/>
      <c r="AI296" s="1478"/>
    </row>
    <row r="297" spans="1:35" ht="63.75" hidden="1" x14ac:dyDescent="0.25">
      <c r="A297" s="556" t="s">
        <v>530</v>
      </c>
      <c r="B297" s="557" t="s">
        <v>529</v>
      </c>
      <c r="Z297" s="1478"/>
      <c r="AA297" s="1478"/>
      <c r="AB297" s="1478"/>
      <c r="AC297" s="1478"/>
      <c r="AD297" s="1478"/>
      <c r="AE297" s="1478"/>
      <c r="AF297" s="1478"/>
      <c r="AG297" s="1478"/>
      <c r="AH297" s="1478"/>
      <c r="AI297" s="1478"/>
    </row>
    <row r="298" spans="1:35" ht="67.5" hidden="1" customHeight="1" x14ac:dyDescent="0.25">
      <c r="A298" s="556" t="s">
        <v>532</v>
      </c>
      <c r="B298" s="557" t="s">
        <v>538</v>
      </c>
      <c r="Z298" s="1478"/>
      <c r="AA298" s="1478"/>
      <c r="AB298" s="1478"/>
      <c r="AC298" s="1478"/>
      <c r="AD298" s="1478"/>
      <c r="AE298" s="1478"/>
      <c r="AF298" s="1478"/>
      <c r="AG298" s="1478"/>
      <c r="AH298" s="1478"/>
      <c r="AI298" s="1478"/>
    </row>
    <row r="299" spans="1:35" ht="63.75" hidden="1" x14ac:dyDescent="0.25">
      <c r="A299" s="556" t="s">
        <v>534</v>
      </c>
      <c r="B299" s="557" t="s">
        <v>533</v>
      </c>
      <c r="Z299" s="1478"/>
      <c r="AA299" s="1478"/>
      <c r="AB299" s="1478"/>
      <c r="AC299" s="1478"/>
      <c r="AD299" s="1478"/>
      <c r="AE299" s="1478"/>
      <c r="AF299" s="1478"/>
      <c r="AG299" s="1478"/>
      <c r="AH299" s="1478"/>
      <c r="AI299" s="1478"/>
    </row>
    <row r="300" spans="1:35" ht="76.5" x14ac:dyDescent="0.25">
      <c r="A300" s="556" t="s">
        <v>535</v>
      </c>
      <c r="B300" s="557" t="s">
        <v>536</v>
      </c>
      <c r="Z300" s="1478"/>
      <c r="AA300" s="1478"/>
      <c r="AB300" s="1478"/>
      <c r="AC300" s="1478"/>
      <c r="AD300" s="1478"/>
      <c r="AE300" s="1478"/>
      <c r="AF300" s="1478"/>
      <c r="AG300" s="1478"/>
      <c r="AH300" s="1478"/>
      <c r="AI300" s="1478"/>
    </row>
    <row r="301" spans="1:35" ht="126.75" customHeight="1" x14ac:dyDescent="0.25">
      <c r="A301" s="556" t="s">
        <v>611</v>
      </c>
      <c r="B301" s="557" t="s">
        <v>537</v>
      </c>
      <c r="D301" s="279" t="s">
        <v>613</v>
      </c>
      <c r="Z301" s="1478"/>
      <c r="AA301" s="1478"/>
      <c r="AB301" s="1478"/>
      <c r="AC301" s="1478"/>
      <c r="AD301" s="1478"/>
      <c r="AE301" s="1478"/>
      <c r="AF301" s="1478"/>
      <c r="AG301" s="1478"/>
      <c r="AH301" s="1478"/>
      <c r="AI301" s="1478"/>
    </row>
    <row r="302" spans="1:35" ht="45" x14ac:dyDescent="0.25">
      <c r="A302" s="556" t="s">
        <v>612</v>
      </c>
      <c r="B302" s="1483" t="s">
        <v>539</v>
      </c>
      <c r="D302" s="279" t="s">
        <v>614</v>
      </c>
      <c r="Z302" s="1478"/>
      <c r="AA302" s="1478"/>
      <c r="AB302" s="1478"/>
      <c r="AC302" s="1478"/>
      <c r="AD302" s="1478"/>
      <c r="AE302" s="1478"/>
      <c r="AF302" s="1478"/>
      <c r="AG302" s="1478"/>
      <c r="AH302" s="1478"/>
      <c r="AI302" s="1478"/>
    </row>
    <row r="303" spans="1:35" ht="51" x14ac:dyDescent="0.25">
      <c r="A303" s="556" t="s">
        <v>623</v>
      </c>
      <c r="B303" s="1484" t="s">
        <v>541</v>
      </c>
      <c r="D303" s="279" t="s">
        <v>615</v>
      </c>
      <c r="Z303" s="1478"/>
      <c r="AA303" s="1478"/>
      <c r="AB303" s="1478"/>
      <c r="AC303" s="1478"/>
      <c r="AD303" s="1478"/>
      <c r="AE303" s="1478"/>
      <c r="AF303" s="1478"/>
      <c r="AG303" s="1478"/>
      <c r="AH303" s="1478"/>
      <c r="AI303" s="1478"/>
    </row>
    <row r="304" spans="1:35" ht="51" x14ac:dyDescent="0.25">
      <c r="A304" s="556" t="s">
        <v>624</v>
      </c>
      <c r="B304" s="1483" t="s">
        <v>543</v>
      </c>
      <c r="D304" s="279" t="s">
        <v>616</v>
      </c>
      <c r="Z304" s="1478"/>
      <c r="AA304" s="1478"/>
      <c r="AB304" s="1478"/>
      <c r="AC304" s="1478"/>
      <c r="AD304" s="1478"/>
      <c r="AE304" s="1478"/>
      <c r="AF304" s="1478"/>
      <c r="AG304" s="1478"/>
      <c r="AH304" s="1478"/>
      <c r="AI304" s="1478"/>
    </row>
    <row r="305" spans="1:35" ht="54" x14ac:dyDescent="0.25">
      <c r="A305" s="556" t="s">
        <v>627</v>
      </c>
      <c r="B305" s="1485" t="s">
        <v>544</v>
      </c>
      <c r="D305" s="279" t="s">
        <v>618</v>
      </c>
      <c r="Z305" s="1478"/>
      <c r="AA305" s="1478"/>
      <c r="AB305" s="1478"/>
      <c r="AC305" s="1478"/>
      <c r="AD305" s="1478"/>
      <c r="AE305" s="1478"/>
      <c r="AF305" s="1478"/>
      <c r="AG305" s="1478"/>
      <c r="AH305" s="1478"/>
      <c r="AI305" s="1478"/>
    </row>
    <row r="306" spans="1:35" ht="45" x14ac:dyDescent="0.25">
      <c r="A306" s="556" t="s">
        <v>628</v>
      </c>
      <c r="B306" s="1483" t="s">
        <v>593</v>
      </c>
      <c r="C306" s="279" t="s">
        <v>491</v>
      </c>
      <c r="D306" s="279" t="s">
        <v>619</v>
      </c>
      <c r="E306" s="718" t="s">
        <v>594</v>
      </c>
      <c r="Z306" s="1478"/>
      <c r="AA306" s="1478"/>
      <c r="AB306" s="1478"/>
      <c r="AC306" s="1478"/>
      <c r="AD306" s="1478"/>
      <c r="AE306" s="1478"/>
      <c r="AF306" s="1478"/>
      <c r="AG306" s="1478"/>
      <c r="AH306" s="1478"/>
      <c r="AI306" s="1478"/>
    </row>
    <row r="307" spans="1:35" ht="45" x14ac:dyDescent="0.25">
      <c r="A307" s="556" t="s">
        <v>631</v>
      </c>
      <c r="B307" s="1483" t="s">
        <v>610</v>
      </c>
      <c r="C307" s="279" t="s">
        <v>491</v>
      </c>
      <c r="D307" s="279" t="s">
        <v>620</v>
      </c>
      <c r="E307" s="718" t="s">
        <v>594</v>
      </c>
      <c r="Z307" s="1478"/>
      <c r="AA307" s="1478"/>
      <c r="AB307" s="1478"/>
      <c r="AC307" s="1478"/>
      <c r="AD307" s="1478"/>
      <c r="AE307" s="1478"/>
      <c r="AF307" s="1478"/>
      <c r="AG307" s="1478"/>
      <c r="AH307" s="1478"/>
      <c r="AI307" s="1478"/>
    </row>
    <row r="308" spans="1:35" ht="45" x14ac:dyDescent="0.25">
      <c r="A308" s="556" t="s">
        <v>637</v>
      </c>
      <c r="B308" s="1483" t="s">
        <v>609</v>
      </c>
      <c r="C308" s="279" t="s">
        <v>491</v>
      </c>
      <c r="D308" s="279" t="s">
        <v>621</v>
      </c>
      <c r="E308" s="718" t="s">
        <v>598</v>
      </c>
      <c r="Z308" s="1478"/>
      <c r="AA308" s="1478"/>
      <c r="AB308" s="1478"/>
      <c r="AC308" s="1478"/>
      <c r="AD308" s="1478"/>
      <c r="AE308" s="1478"/>
      <c r="AF308" s="1478"/>
      <c r="AG308" s="1478"/>
      <c r="AH308" s="1478"/>
      <c r="AI308" s="1478"/>
    </row>
    <row r="309" spans="1:35" ht="45.75" thickBot="1" x14ac:dyDescent="0.3">
      <c r="A309" s="1486" t="s">
        <v>639</v>
      </c>
      <c r="B309" s="1487" t="s">
        <v>599</v>
      </c>
      <c r="C309" s="279" t="s">
        <v>491</v>
      </c>
      <c r="D309" s="279" t="s">
        <v>622</v>
      </c>
      <c r="E309" s="718" t="s">
        <v>542</v>
      </c>
      <c r="Z309" s="1478"/>
      <c r="AA309" s="1478"/>
      <c r="AB309" s="1478"/>
      <c r="AC309" s="1478"/>
      <c r="AD309" s="1478"/>
      <c r="AE309" s="1478"/>
      <c r="AF309" s="1478"/>
      <c r="AG309" s="1478"/>
      <c r="AH309" s="1478"/>
      <c r="AI309" s="1478"/>
    </row>
    <row r="310" spans="1:35" ht="15" customHeight="1" x14ac:dyDescent="0.25">
      <c r="A310" s="1385" t="s">
        <v>455</v>
      </c>
      <c r="B310" s="1385"/>
      <c r="Z310" s="1478"/>
      <c r="AA310" s="1478"/>
      <c r="AB310" s="1478"/>
      <c r="AC310" s="1478"/>
      <c r="AD310" s="1478"/>
      <c r="AE310" s="1478"/>
      <c r="AF310" s="1478"/>
      <c r="AG310" s="1478"/>
      <c r="AH310" s="1478"/>
      <c r="AI310" s="1478"/>
    </row>
    <row r="311" spans="1:35" ht="15" customHeight="1" x14ac:dyDescent="0.25">
      <c r="A311" s="1481"/>
      <c r="B311" s="1482"/>
      <c r="Z311" s="1478"/>
      <c r="AA311" s="1478"/>
      <c r="AB311" s="1478"/>
      <c r="AC311" s="1478"/>
      <c r="AD311" s="1478"/>
      <c r="AE311" s="1478"/>
      <c r="AF311" s="1478"/>
      <c r="AG311" s="1478"/>
      <c r="AH311" s="1478"/>
      <c r="AI311" s="1478"/>
    </row>
    <row r="312" spans="1:35" ht="15" customHeight="1" x14ac:dyDescent="0.25">
      <c r="A312" s="1481"/>
      <c r="B312" s="1482"/>
      <c r="Z312" s="1478"/>
      <c r="AA312" s="1478"/>
      <c r="AB312" s="1478"/>
      <c r="AC312" s="1478"/>
      <c r="AD312" s="1478"/>
      <c r="AE312" s="1478"/>
      <c r="AF312" s="1478"/>
      <c r="AG312" s="1478"/>
      <c r="AH312" s="1478"/>
      <c r="AI312" s="1478"/>
    </row>
    <row r="313" spans="1:35" ht="15" customHeight="1" x14ac:dyDescent="0.25">
      <c r="A313" s="1481"/>
      <c r="B313" s="1482"/>
      <c r="Z313" s="1478"/>
      <c r="AA313" s="1478"/>
      <c r="AB313" s="1478"/>
      <c r="AC313" s="1478"/>
      <c r="AD313" s="1478"/>
      <c r="AE313" s="1478"/>
      <c r="AF313" s="1478"/>
      <c r="AG313" s="1478"/>
      <c r="AH313" s="1478"/>
      <c r="AI313" s="1478"/>
    </row>
    <row r="314" spans="1:35" ht="15" customHeight="1" x14ac:dyDescent="0.25">
      <c r="A314" s="1481"/>
      <c r="B314" s="1482"/>
      <c r="Z314" s="1478"/>
      <c r="AA314" s="1478"/>
      <c r="AB314" s="1478"/>
      <c r="AC314" s="1478"/>
      <c r="AD314" s="1478"/>
      <c r="AE314" s="1478"/>
      <c r="AF314" s="1478"/>
      <c r="AG314" s="1478"/>
      <c r="AH314" s="1478"/>
      <c r="AI314" s="1478"/>
    </row>
    <row r="315" spans="1:35" ht="15" customHeight="1" x14ac:dyDescent="0.25">
      <c r="A315" s="1481"/>
      <c r="B315" s="1482"/>
      <c r="Z315" s="1478"/>
      <c r="AA315" s="1478"/>
      <c r="AB315" s="1478"/>
      <c r="AC315" s="1478"/>
      <c r="AD315" s="1478"/>
      <c r="AE315" s="1478"/>
      <c r="AF315" s="1478"/>
      <c r="AG315" s="1478"/>
      <c r="AH315" s="1478"/>
      <c r="AI315" s="1478"/>
    </row>
    <row r="316" spans="1:35" ht="15" customHeight="1" x14ac:dyDescent="0.25">
      <c r="A316" s="1481"/>
      <c r="B316" s="1482"/>
      <c r="Z316" s="1478"/>
      <c r="AA316" s="1478"/>
      <c r="AB316" s="1478"/>
      <c r="AC316" s="1478"/>
      <c r="AD316" s="1478"/>
      <c r="AE316" s="1478"/>
      <c r="AF316" s="1478"/>
      <c r="AG316" s="1478"/>
      <c r="AH316" s="1478"/>
      <c r="AI316" s="1478"/>
    </row>
    <row r="317" spans="1:35" ht="15" customHeight="1" x14ac:dyDescent="0.25">
      <c r="A317" s="1481"/>
      <c r="B317" s="1482"/>
      <c r="Z317" s="1478"/>
      <c r="AA317" s="1478"/>
      <c r="AB317" s="1478"/>
      <c r="AC317" s="1478"/>
      <c r="AD317" s="1478"/>
      <c r="AE317" s="1478"/>
      <c r="AF317" s="1478"/>
      <c r="AG317" s="1478"/>
      <c r="AH317" s="1478"/>
      <c r="AI317" s="1478"/>
    </row>
    <row r="318" spans="1:35" ht="15" customHeight="1" x14ac:dyDescent="0.25">
      <c r="A318" s="1481"/>
      <c r="B318" s="1482"/>
      <c r="Z318" s="1478"/>
      <c r="AA318" s="1478"/>
      <c r="AB318" s="1478"/>
      <c r="AC318" s="1478"/>
      <c r="AD318" s="1478"/>
      <c r="AE318" s="1478"/>
      <c r="AF318" s="1478"/>
      <c r="AG318" s="1478"/>
      <c r="AH318" s="1478"/>
      <c r="AI318" s="1478"/>
    </row>
    <row r="319" spans="1:35" ht="15" customHeight="1" x14ac:dyDescent="0.25">
      <c r="A319" s="1481"/>
      <c r="B319" s="1482"/>
      <c r="Z319" s="1478"/>
      <c r="AA319" s="1478"/>
      <c r="AB319" s="1478"/>
      <c r="AC319" s="1478"/>
      <c r="AD319" s="1478"/>
      <c r="AE319" s="1478"/>
      <c r="AF319" s="1478"/>
      <c r="AG319" s="1478"/>
      <c r="AH319" s="1478"/>
      <c r="AI319" s="1478"/>
    </row>
    <row r="320" spans="1:35" ht="15" customHeight="1" x14ac:dyDescent="0.25">
      <c r="A320" s="1481"/>
      <c r="B320" s="1482"/>
      <c r="Z320" s="1478"/>
      <c r="AA320" s="1478"/>
      <c r="AB320" s="1478"/>
      <c r="AC320" s="1478"/>
      <c r="AD320" s="1478"/>
      <c r="AE320" s="1478"/>
      <c r="AF320" s="1478"/>
      <c r="AG320" s="1478"/>
      <c r="AH320" s="1478"/>
      <c r="AI320" s="1478"/>
    </row>
    <row r="321" spans="1:35" ht="15" customHeight="1" x14ac:dyDescent="0.25">
      <c r="A321" s="1481"/>
      <c r="B321" s="1482"/>
      <c r="Z321" s="1478"/>
      <c r="AA321" s="1478"/>
      <c r="AB321" s="1478"/>
      <c r="AC321" s="1478"/>
      <c r="AD321" s="1478"/>
      <c r="AE321" s="1478"/>
      <c r="AF321" s="1478"/>
      <c r="AG321" s="1478"/>
      <c r="AH321" s="1478"/>
      <c r="AI321" s="1478"/>
    </row>
    <row r="322" spans="1:35" ht="15" customHeight="1" x14ac:dyDescent="0.25">
      <c r="A322" s="1481"/>
      <c r="B322" s="1482"/>
      <c r="Z322" s="1478"/>
      <c r="AA322" s="1478"/>
      <c r="AB322" s="1478"/>
      <c r="AC322" s="1478"/>
      <c r="AD322" s="1478"/>
      <c r="AE322" s="1478"/>
      <c r="AF322" s="1478"/>
      <c r="AG322" s="1478"/>
      <c r="AH322" s="1478"/>
      <c r="AI322" s="1478"/>
    </row>
    <row r="323" spans="1:35" ht="15" customHeight="1" x14ac:dyDescent="0.25">
      <c r="A323" s="1481"/>
      <c r="B323" s="1482"/>
      <c r="Z323" s="1478"/>
      <c r="AA323" s="1478"/>
      <c r="AB323" s="1478"/>
      <c r="AC323" s="1478"/>
      <c r="AD323" s="1478"/>
      <c r="AE323" s="1478"/>
      <c r="AF323" s="1478"/>
      <c r="AG323" s="1478"/>
      <c r="AH323" s="1478"/>
      <c r="AI323" s="1478"/>
    </row>
    <row r="324" spans="1:35" ht="15" customHeight="1" x14ac:dyDescent="0.25">
      <c r="A324" s="1481"/>
      <c r="B324" s="1482"/>
      <c r="Z324" s="1478"/>
      <c r="AA324" s="1478"/>
      <c r="AB324" s="1478"/>
      <c r="AC324" s="1478"/>
      <c r="AD324" s="1478"/>
      <c r="AE324" s="1478"/>
      <c r="AF324" s="1478"/>
      <c r="AG324" s="1478"/>
      <c r="AH324" s="1478"/>
      <c r="AI324" s="1478"/>
    </row>
    <row r="325" spans="1:35" ht="15" customHeight="1" x14ac:dyDescent="0.25">
      <c r="A325" s="1481"/>
      <c r="B325" s="1482"/>
      <c r="Z325" s="1478"/>
      <c r="AA325" s="1478"/>
      <c r="AB325" s="1478"/>
      <c r="AC325" s="1478"/>
      <c r="AD325" s="1478"/>
      <c r="AE325" s="1478"/>
      <c r="AF325" s="1478"/>
      <c r="AG325" s="1478"/>
      <c r="AH325" s="1478"/>
      <c r="AI325" s="1478"/>
    </row>
    <row r="326" spans="1:35" ht="15" customHeight="1" x14ac:dyDescent="0.25">
      <c r="A326" s="1481"/>
      <c r="B326" s="1482"/>
      <c r="Z326" s="1478"/>
      <c r="AA326" s="1478"/>
      <c r="AB326" s="1478"/>
      <c r="AC326" s="1478"/>
      <c r="AD326" s="1478"/>
      <c r="AE326" s="1478"/>
      <c r="AF326" s="1478"/>
      <c r="AG326" s="1478"/>
      <c r="AH326" s="1478"/>
      <c r="AI326" s="1478"/>
    </row>
    <row r="327" spans="1:35" ht="15" customHeight="1" x14ac:dyDescent="0.25">
      <c r="A327" s="1481"/>
      <c r="B327" s="1482"/>
      <c r="Z327" s="1478"/>
      <c r="AA327" s="1478"/>
      <c r="AB327" s="1478"/>
      <c r="AC327" s="1478"/>
      <c r="AD327" s="1478"/>
      <c r="AE327" s="1478"/>
      <c r="AF327" s="1478"/>
      <c r="AG327" s="1478"/>
      <c r="AH327" s="1478"/>
      <c r="AI327" s="1478"/>
    </row>
    <row r="328" spans="1:35" ht="15" customHeight="1" x14ac:dyDescent="0.25">
      <c r="A328" s="1481"/>
      <c r="B328" s="1482"/>
      <c r="Z328" s="1478"/>
      <c r="AA328" s="1478"/>
      <c r="AB328" s="1478"/>
      <c r="AC328" s="1478"/>
      <c r="AD328" s="1478"/>
      <c r="AE328" s="1478"/>
      <c r="AF328" s="1478"/>
      <c r="AG328" s="1478"/>
      <c r="AH328" s="1478"/>
      <c r="AI328" s="1478"/>
    </row>
    <row r="329" spans="1:35" ht="15" customHeight="1" x14ac:dyDescent="0.25">
      <c r="A329" s="1481"/>
      <c r="B329" s="1482"/>
      <c r="Z329" s="1478"/>
      <c r="AA329" s="1478"/>
      <c r="AB329" s="1478"/>
      <c r="AC329" s="1478"/>
      <c r="AD329" s="1478"/>
      <c r="AE329" s="1478"/>
      <c r="AF329" s="1478"/>
      <c r="AG329" s="1478"/>
      <c r="AH329" s="1478"/>
      <c r="AI329" s="1478"/>
    </row>
    <row r="330" spans="1:35" ht="15" customHeight="1" x14ac:dyDescent="0.25">
      <c r="A330" s="1481"/>
      <c r="B330" s="1482"/>
      <c r="Z330" s="1478"/>
      <c r="AA330" s="1478"/>
      <c r="AB330" s="1478"/>
      <c r="AC330" s="1478"/>
      <c r="AD330" s="1478"/>
      <c r="AE330" s="1478"/>
      <c r="AF330" s="1478"/>
      <c r="AG330" s="1478"/>
      <c r="AH330" s="1478"/>
      <c r="AI330" s="1478"/>
    </row>
    <row r="331" spans="1:35" ht="15" customHeight="1" x14ac:dyDescent="0.25">
      <c r="A331" s="1481"/>
      <c r="B331" s="1482"/>
      <c r="Z331" s="1478"/>
      <c r="AA331" s="1478"/>
      <c r="AB331" s="1478"/>
      <c r="AC331" s="1478"/>
      <c r="AD331" s="1478"/>
      <c r="AE331" s="1478"/>
      <c r="AF331" s="1478"/>
      <c r="AG331" s="1478"/>
      <c r="AH331" s="1478"/>
      <c r="AI331" s="1478"/>
    </row>
    <row r="332" spans="1:35" ht="15" customHeight="1" x14ac:dyDescent="0.25">
      <c r="A332" s="1481"/>
      <c r="B332" s="1482"/>
      <c r="Z332" s="1478"/>
      <c r="AA332" s="1478"/>
      <c r="AB332" s="1478"/>
      <c r="AC332" s="1478"/>
      <c r="AD332" s="1478"/>
      <c r="AE332" s="1478"/>
      <c r="AF332" s="1478"/>
      <c r="AG332" s="1478"/>
      <c r="AH332" s="1478"/>
      <c r="AI332" s="1478"/>
    </row>
    <row r="333" spans="1:35" ht="15" customHeight="1" x14ac:dyDescent="0.25">
      <c r="A333" s="1481"/>
      <c r="B333" s="1482"/>
      <c r="Z333" s="1478"/>
      <c r="AA333" s="1478"/>
      <c r="AB333" s="1478"/>
      <c r="AC333" s="1478"/>
      <c r="AD333" s="1478"/>
      <c r="AE333" s="1478"/>
      <c r="AF333" s="1478"/>
      <c r="AG333" s="1478"/>
      <c r="AH333" s="1478"/>
      <c r="AI333" s="1478"/>
    </row>
    <row r="334" spans="1:35" ht="15" customHeight="1" x14ac:dyDescent="0.25">
      <c r="A334" s="1481"/>
      <c r="B334" s="1482"/>
      <c r="Z334" s="1478"/>
      <c r="AA334" s="1478"/>
      <c r="AB334" s="1478"/>
      <c r="AC334" s="1478"/>
      <c r="AD334" s="1478"/>
      <c r="AE334" s="1478"/>
      <c r="AF334" s="1478"/>
      <c r="AG334" s="1478"/>
      <c r="AH334" s="1478"/>
      <c r="AI334" s="1478"/>
    </row>
    <row r="335" spans="1:35" ht="15" customHeight="1" x14ac:dyDescent="0.25">
      <c r="A335" s="1481"/>
      <c r="B335" s="1482"/>
      <c r="Z335" s="1478"/>
      <c r="AA335" s="1478"/>
      <c r="AB335" s="1478"/>
      <c r="AC335" s="1478"/>
      <c r="AD335" s="1478"/>
      <c r="AE335" s="1478"/>
      <c r="AF335" s="1478"/>
      <c r="AG335" s="1478"/>
      <c r="AH335" s="1478"/>
      <c r="AI335" s="1478"/>
    </row>
    <row r="336" spans="1:35" ht="15" customHeight="1" x14ac:dyDescent="0.25">
      <c r="A336" s="1481"/>
      <c r="B336" s="1482"/>
      <c r="Z336" s="1478"/>
      <c r="AA336" s="1478"/>
      <c r="AB336" s="1478"/>
      <c r="AC336" s="1478"/>
      <c r="AD336" s="1478"/>
      <c r="AE336" s="1478"/>
      <c r="AF336" s="1478"/>
      <c r="AG336" s="1478"/>
      <c r="AH336" s="1478"/>
      <c r="AI336" s="1478"/>
    </row>
    <row r="337" spans="1:35" ht="15" customHeight="1" x14ac:dyDescent="0.25">
      <c r="A337" s="1481"/>
      <c r="B337" s="1482"/>
      <c r="Z337" s="1478"/>
      <c r="AA337" s="1478"/>
      <c r="AB337" s="1478"/>
      <c r="AC337" s="1478"/>
      <c r="AD337" s="1478"/>
      <c r="AE337" s="1478"/>
      <c r="AF337" s="1478"/>
      <c r="AG337" s="1478"/>
      <c r="AH337" s="1478"/>
      <c r="AI337" s="1478"/>
    </row>
    <row r="338" spans="1:35" ht="15" customHeight="1" x14ac:dyDescent="0.25">
      <c r="A338" s="1481"/>
      <c r="B338" s="1482"/>
      <c r="Z338" s="1478"/>
      <c r="AA338" s="1478"/>
      <c r="AB338" s="1478"/>
      <c r="AC338" s="1478"/>
      <c r="AD338" s="1478"/>
      <c r="AE338" s="1478"/>
      <c r="AF338" s="1478"/>
      <c r="AG338" s="1478"/>
      <c r="AH338" s="1478"/>
      <c r="AI338" s="1478"/>
    </row>
    <row r="339" spans="1:35" ht="15" customHeight="1" x14ac:dyDescent="0.25">
      <c r="A339" s="1481"/>
      <c r="B339" s="1482"/>
      <c r="Z339" s="1478"/>
      <c r="AA339" s="1478"/>
      <c r="AB339" s="1478"/>
      <c r="AC339" s="1478"/>
      <c r="AD339" s="1478"/>
      <c r="AE339" s="1478"/>
      <c r="AF339" s="1478"/>
      <c r="AG339" s="1478"/>
      <c r="AH339" s="1478"/>
      <c r="AI339" s="1478"/>
    </row>
    <row r="340" spans="1:35" ht="15" customHeight="1" x14ac:dyDescent="0.25">
      <c r="A340" s="1481"/>
      <c r="B340" s="1482"/>
      <c r="Z340" s="1478"/>
      <c r="AA340" s="1478"/>
      <c r="AB340" s="1478"/>
      <c r="AC340" s="1478"/>
      <c r="AD340" s="1478"/>
      <c r="AE340" s="1478"/>
      <c r="AF340" s="1478"/>
      <c r="AG340" s="1478"/>
      <c r="AH340" s="1478"/>
      <c r="AI340" s="1478"/>
    </row>
    <row r="341" spans="1:35" ht="15" customHeight="1" x14ac:dyDescent="0.25">
      <c r="A341" s="1481"/>
      <c r="B341" s="1482"/>
      <c r="Z341" s="1478"/>
      <c r="AA341" s="1478"/>
      <c r="AB341" s="1478"/>
      <c r="AC341" s="1478"/>
      <c r="AD341" s="1478"/>
      <c r="AE341" s="1478"/>
      <c r="AF341" s="1478"/>
      <c r="AG341" s="1478"/>
      <c r="AH341" s="1478"/>
      <c r="AI341" s="1478"/>
    </row>
    <row r="342" spans="1:35" ht="15" customHeight="1" x14ac:dyDescent="0.25">
      <c r="A342" s="1481"/>
      <c r="B342" s="1482"/>
      <c r="Z342" s="1478"/>
      <c r="AA342" s="1478"/>
      <c r="AB342" s="1478"/>
      <c r="AC342" s="1478"/>
      <c r="AD342" s="1478"/>
      <c r="AE342" s="1478"/>
      <c r="AF342" s="1478"/>
      <c r="AG342" s="1478"/>
      <c r="AH342" s="1478"/>
      <c r="AI342" s="1478"/>
    </row>
    <row r="343" spans="1:35" ht="15" customHeight="1" x14ac:dyDescent="0.25">
      <c r="A343" s="1481"/>
      <c r="B343" s="1482"/>
      <c r="Z343" s="1478"/>
      <c r="AA343" s="1478"/>
      <c r="AB343" s="1478"/>
      <c r="AC343" s="1478"/>
      <c r="AD343" s="1478"/>
      <c r="AE343" s="1478"/>
      <c r="AF343" s="1478"/>
      <c r="AG343" s="1478"/>
      <c r="AH343" s="1478"/>
      <c r="AI343" s="1478"/>
    </row>
    <row r="344" spans="1:35" ht="15" customHeight="1" x14ac:dyDescent="0.25">
      <c r="A344" s="1481"/>
      <c r="B344" s="1482"/>
      <c r="Z344" s="1478"/>
      <c r="AA344" s="1478"/>
      <c r="AB344" s="1478"/>
      <c r="AC344" s="1478"/>
      <c r="AD344" s="1478"/>
      <c r="AE344" s="1478"/>
      <c r="AF344" s="1478"/>
      <c r="AG344" s="1478"/>
      <c r="AH344" s="1478"/>
      <c r="AI344" s="1478"/>
    </row>
    <row r="345" spans="1:35" ht="15" customHeight="1" x14ac:dyDescent="0.25">
      <c r="A345" s="1481"/>
      <c r="B345" s="1482"/>
      <c r="Z345" s="1478"/>
      <c r="AA345" s="1478"/>
      <c r="AB345" s="1478"/>
      <c r="AC345" s="1478"/>
      <c r="AD345" s="1478"/>
      <c r="AE345" s="1478"/>
      <c r="AF345" s="1478"/>
      <c r="AG345" s="1478"/>
      <c r="AH345" s="1478"/>
      <c r="AI345" s="1478"/>
    </row>
    <row r="346" spans="1:35" ht="15" customHeight="1" x14ac:dyDescent="0.25">
      <c r="A346" s="1481"/>
      <c r="B346" s="1482"/>
      <c r="Z346" s="1478"/>
      <c r="AA346" s="1478"/>
      <c r="AB346" s="1478"/>
      <c r="AC346" s="1478"/>
      <c r="AD346" s="1478"/>
      <c r="AE346" s="1478"/>
      <c r="AF346" s="1478"/>
      <c r="AG346" s="1478"/>
      <c r="AH346" s="1478"/>
      <c r="AI346" s="1478"/>
    </row>
    <row r="347" spans="1:35" ht="15" customHeight="1" x14ac:dyDescent="0.25">
      <c r="A347" s="1481"/>
      <c r="B347" s="1482"/>
      <c r="Z347" s="1478"/>
      <c r="AA347" s="1478"/>
      <c r="AB347" s="1478"/>
      <c r="AC347" s="1478"/>
      <c r="AD347" s="1478"/>
      <c r="AE347" s="1478"/>
      <c r="AF347" s="1478"/>
      <c r="AG347" s="1478"/>
      <c r="AH347" s="1478"/>
      <c r="AI347" s="1478"/>
    </row>
    <row r="348" spans="1:35" ht="15" customHeight="1" x14ac:dyDescent="0.25">
      <c r="A348" s="1481"/>
      <c r="B348" s="1482"/>
      <c r="Z348" s="1478"/>
      <c r="AA348" s="1478"/>
      <c r="AB348" s="1478"/>
      <c r="AC348" s="1478"/>
      <c r="AD348" s="1478"/>
      <c r="AE348" s="1478"/>
      <c r="AF348" s="1478"/>
      <c r="AG348" s="1478"/>
      <c r="AH348" s="1478"/>
      <c r="AI348" s="1478"/>
    </row>
    <row r="349" spans="1:35" ht="15" customHeight="1" x14ac:dyDescent="0.25">
      <c r="A349" s="1481"/>
      <c r="B349" s="1482"/>
      <c r="Z349" s="1478"/>
      <c r="AA349" s="1478"/>
      <c r="AB349" s="1478"/>
      <c r="AC349" s="1478"/>
      <c r="AD349" s="1478"/>
      <c r="AE349" s="1478"/>
      <c r="AF349" s="1478"/>
      <c r="AG349" s="1478"/>
      <c r="AH349" s="1478"/>
      <c r="AI349" s="1478"/>
    </row>
    <row r="350" spans="1:35" ht="15" customHeight="1" x14ac:dyDescent="0.25">
      <c r="A350" s="1481"/>
      <c r="B350" s="1482"/>
      <c r="Z350" s="1478"/>
      <c r="AA350" s="1478"/>
      <c r="AB350" s="1478"/>
      <c r="AC350" s="1478"/>
      <c r="AD350" s="1478"/>
      <c r="AE350" s="1478"/>
      <c r="AF350" s="1478"/>
      <c r="AG350" s="1478"/>
      <c r="AH350" s="1478"/>
      <c r="AI350" s="1478"/>
    </row>
    <row r="351" spans="1:35" ht="15" customHeight="1" x14ac:dyDescent="0.25">
      <c r="A351" s="1481"/>
      <c r="B351" s="1482"/>
      <c r="Z351" s="1478"/>
      <c r="AA351" s="1478"/>
      <c r="AB351" s="1478"/>
      <c r="AC351" s="1478"/>
      <c r="AD351" s="1478"/>
      <c r="AE351" s="1478"/>
      <c r="AF351" s="1478"/>
      <c r="AG351" s="1478"/>
      <c r="AH351" s="1478"/>
      <c r="AI351" s="1478"/>
    </row>
    <row r="352" spans="1:35" ht="15" customHeight="1" x14ac:dyDescent="0.25">
      <c r="A352" s="1481"/>
      <c r="B352" s="1482"/>
      <c r="Z352" s="1478"/>
      <c r="AA352" s="1478"/>
      <c r="AB352" s="1478"/>
      <c r="AC352" s="1478"/>
      <c r="AD352" s="1478"/>
      <c r="AE352" s="1478"/>
      <c r="AF352" s="1478"/>
      <c r="AG352" s="1478"/>
      <c r="AH352" s="1478"/>
      <c r="AI352" s="1478"/>
    </row>
    <row r="353" spans="1:35" ht="15" customHeight="1" x14ac:dyDescent="0.25">
      <c r="A353" s="1481"/>
      <c r="B353" s="1482"/>
      <c r="Z353" s="1478"/>
      <c r="AA353" s="1478"/>
      <c r="AB353" s="1478"/>
      <c r="AC353" s="1478"/>
      <c r="AD353" s="1478"/>
      <c r="AE353" s="1478"/>
      <c r="AF353" s="1478"/>
      <c r="AG353" s="1478"/>
      <c r="AH353" s="1478"/>
      <c r="AI353" s="1478"/>
    </row>
    <row r="354" spans="1:35" x14ac:dyDescent="0.25">
      <c r="A354" s="1481"/>
      <c r="B354" s="1482"/>
      <c r="Z354" s="1478"/>
      <c r="AA354" s="1478"/>
      <c r="AB354" s="1478"/>
      <c r="AC354" s="1478"/>
      <c r="AD354" s="1478"/>
      <c r="AE354" s="1478"/>
      <c r="AF354" s="1478"/>
      <c r="AG354" s="1478"/>
      <c r="AH354" s="1478"/>
      <c r="AI354" s="1478"/>
    </row>
    <row r="355" spans="1:35" x14ac:dyDescent="0.25">
      <c r="A355" s="1481"/>
      <c r="B355" s="1482"/>
      <c r="Z355" s="1478"/>
      <c r="AA355" s="1478"/>
      <c r="AB355" s="1478"/>
      <c r="AC355" s="1478"/>
      <c r="AD355" s="1478"/>
      <c r="AE355" s="1478"/>
      <c r="AF355" s="1478"/>
      <c r="AG355" s="1478"/>
      <c r="AH355" s="1478"/>
      <c r="AI355" s="1478"/>
    </row>
  </sheetData>
  <sheetProtection algorithmName="SHA-512" hashValue="xTRk+Gb2SHLOBCs3k0x0hI0SHEGWG+9hn1y9ZEfqZPpEfjk24tE48boc3RueHqhgY9+l61ljyPm0Om0X5vPa9A==" saltValue="T12lFSm8WWgxUH/ENFqtVw==" spinCount="100000" sheet="1" objects="1" scenarios="1"/>
  <mergeCells count="38">
    <mergeCell ref="A310:B310"/>
    <mergeCell ref="A296:B296"/>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 ref="A280:B280"/>
    <mergeCell ref="A167:B167"/>
    <mergeCell ref="A219:B219"/>
    <mergeCell ref="A220:B220"/>
    <mergeCell ref="A97:B97"/>
    <mergeCell ref="A111:B111"/>
    <mergeCell ref="A151:B151"/>
    <mergeCell ref="A154:B154"/>
    <mergeCell ref="A157:B157"/>
    <mergeCell ref="A196:B196"/>
    <mergeCell ref="A197:B197"/>
    <mergeCell ref="A209:B209"/>
    <mergeCell ref="A124:B124"/>
    <mergeCell ref="A138:B138"/>
    <mergeCell ref="A207:B207"/>
    <mergeCell ref="A178:B178"/>
    <mergeCell ref="E94:X94"/>
    <mergeCell ref="A231:B231"/>
    <mergeCell ref="A239:B239"/>
    <mergeCell ref="A251:B251"/>
    <mergeCell ref="A273:B273"/>
  </mergeCells>
  <pageMargins left="0.25" right="0.25" top="0.75" bottom="0.75" header="0.3" footer="0.3"/>
  <pageSetup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Operational Data</vt:lpstr>
      <vt:lpstr>OOH Demographics (Age 0-17)</vt:lpstr>
      <vt:lpstr>OOH Demographics (Age 18-20)</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'OOH Demographics (Age 0-17)'!Print_Titles</vt:lpstr>
      <vt:lpstr>'OOH Demographics (Age 18-20)'!Print_Titles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2020-02-27T23:42:39Z</cp:lastPrinted>
  <dcterms:created xsi:type="dcterms:W3CDTF">2016-10-13T16:12:28Z</dcterms:created>
  <dcterms:modified xsi:type="dcterms:W3CDTF">2021-07-30T21:30:32Z</dcterms:modified>
</cp:coreProperties>
</file>